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hidePivotFieldList="1" defaultThemeVersion="124226"/>
  <bookViews>
    <workbookView xWindow="-2025" yWindow="495" windowWidth="14805" windowHeight="7110"/>
  </bookViews>
  <sheets>
    <sheet name="июль" sheetId="1" r:id="rId1"/>
    <sheet name="август" sheetId="3" r:id="rId2"/>
    <sheet name="сентябрь" sheetId="4" r:id="rId3"/>
  </sheets>
  <definedNames>
    <definedName name="_xlnm._FilterDatabase" localSheetId="0" hidden="1">июль!$A$2:$J$1105</definedName>
    <definedName name="_xlnm._FilterDatabase" localSheetId="2" hidden="1">сентябрь!$A$2:$J$1109</definedName>
  </definedNames>
  <calcPr calcId="145621"/>
</workbook>
</file>

<file path=xl/calcChain.xml><?xml version="1.0" encoding="utf-8"?>
<calcChain xmlns="http://schemas.openxmlformats.org/spreadsheetml/2006/main">
  <c r="I1292" i="4" l="1"/>
  <c r="J1292" i="4"/>
  <c r="H1292" i="4"/>
  <c r="I1270" i="4"/>
  <c r="J1270" i="4"/>
  <c r="H1270" i="4"/>
  <c r="I1263" i="4"/>
  <c r="J1263" i="4"/>
  <c r="H1263" i="4"/>
  <c r="I1225" i="4"/>
  <c r="J1225" i="4"/>
  <c r="H1225" i="4"/>
  <c r="I1220" i="4"/>
  <c r="J1220" i="4"/>
  <c r="H1220" i="4"/>
  <c r="I1212" i="4"/>
  <c r="J1212" i="4"/>
  <c r="H1212" i="4"/>
  <c r="I1210" i="4"/>
  <c r="J1210" i="4"/>
  <c r="H1210" i="4"/>
  <c r="I1206" i="4"/>
  <c r="J1206" i="4"/>
  <c r="H1206" i="4"/>
  <c r="I1204" i="4"/>
  <c r="J1204" i="4"/>
  <c r="H1204" i="4"/>
  <c r="I1181" i="4"/>
  <c r="J1181" i="4"/>
  <c r="H1181" i="4"/>
  <c r="I1170" i="4"/>
  <c r="J1170" i="4"/>
  <c r="H1170" i="4"/>
  <c r="I1111" i="4"/>
  <c r="J1111" i="4"/>
  <c r="H1111" i="4"/>
  <c r="I1109" i="4"/>
  <c r="J1109" i="4"/>
  <c r="H1109" i="4"/>
  <c r="I984" i="4"/>
  <c r="J984" i="4"/>
  <c r="H984" i="4"/>
  <c r="I885" i="4"/>
  <c r="J885" i="4"/>
  <c r="H885" i="4"/>
  <c r="I1089" i="4"/>
  <c r="J1089" i="4"/>
  <c r="H1089" i="4"/>
  <c r="I1086" i="4"/>
  <c r="J1086" i="4"/>
  <c r="H1086" i="4"/>
  <c r="I1044" i="4"/>
  <c r="J1044" i="4"/>
  <c r="H1044" i="4"/>
  <c r="I1027" i="4"/>
  <c r="J1027" i="4"/>
  <c r="H1027" i="4"/>
  <c r="I1021" i="4"/>
  <c r="J1021" i="4"/>
  <c r="H1021" i="4"/>
  <c r="I1009" i="4"/>
  <c r="J1009" i="4"/>
  <c r="H1009" i="4"/>
  <c r="I989" i="4"/>
  <c r="J989" i="4"/>
  <c r="H989" i="4"/>
  <c r="I986" i="4"/>
  <c r="J986" i="4"/>
  <c r="H986" i="4"/>
  <c r="I913" i="4"/>
  <c r="J913" i="4"/>
  <c r="H913" i="4"/>
  <c r="I898" i="4"/>
  <c r="J898" i="4"/>
  <c r="H898" i="4"/>
  <c r="I890" i="4"/>
  <c r="J890" i="4"/>
  <c r="H890" i="4"/>
  <c r="I888" i="4"/>
  <c r="J888" i="4"/>
  <c r="H888" i="4"/>
  <c r="I838" i="4"/>
  <c r="J838" i="4"/>
  <c r="H838" i="4"/>
  <c r="I834" i="4"/>
  <c r="J834" i="4"/>
  <c r="H834" i="4"/>
  <c r="I825" i="4"/>
  <c r="J825" i="4"/>
  <c r="H825" i="4"/>
  <c r="I821" i="4"/>
  <c r="J821" i="4"/>
  <c r="H821" i="4"/>
  <c r="I805" i="4"/>
  <c r="J805" i="4"/>
  <c r="H805" i="4"/>
  <c r="I803" i="4"/>
  <c r="J803" i="4"/>
  <c r="H803" i="4"/>
  <c r="I772" i="4"/>
  <c r="J772" i="4"/>
  <c r="H772" i="4"/>
  <c r="I763" i="4"/>
  <c r="J763" i="4"/>
  <c r="I765" i="4"/>
  <c r="J765" i="4"/>
  <c r="H765" i="4"/>
  <c r="H763" i="4"/>
  <c r="I740" i="4"/>
  <c r="J740" i="4"/>
  <c r="H740" i="4"/>
  <c r="I737" i="4"/>
  <c r="J737" i="4"/>
  <c r="H737" i="4"/>
  <c r="I719" i="4"/>
  <c r="J719" i="4"/>
  <c r="H719" i="4"/>
  <c r="I712" i="4"/>
  <c r="J712" i="4"/>
  <c r="H712" i="4"/>
  <c r="I706" i="4"/>
  <c r="J706" i="4"/>
  <c r="H706" i="4"/>
  <c r="I698" i="4"/>
  <c r="J698" i="4"/>
  <c r="H698" i="4"/>
  <c r="I695" i="4"/>
  <c r="J695" i="4"/>
  <c r="H695" i="4"/>
  <c r="I686" i="4"/>
  <c r="J686" i="4"/>
  <c r="H686" i="4"/>
  <c r="I683" i="4"/>
  <c r="J683" i="4"/>
  <c r="H683" i="4"/>
  <c r="I674" i="4"/>
  <c r="J674" i="4"/>
  <c r="H674" i="4"/>
  <c r="I660" i="4"/>
  <c r="J660" i="4"/>
  <c r="H660" i="4"/>
  <c r="I658" i="4"/>
  <c r="J658" i="4"/>
  <c r="H658" i="4"/>
  <c r="I655" i="4"/>
  <c r="J655" i="4"/>
  <c r="H655" i="4"/>
  <c r="I648" i="4"/>
  <c r="J648" i="4"/>
  <c r="H648" i="4"/>
  <c r="I641" i="4"/>
  <c r="J641" i="4"/>
  <c r="H641" i="4"/>
  <c r="I606" i="4"/>
  <c r="J606" i="4"/>
  <c r="H606" i="4"/>
  <c r="I574" i="4"/>
  <c r="J574" i="4"/>
  <c r="H574" i="4"/>
  <c r="I560" i="4"/>
  <c r="J560" i="4"/>
  <c r="H560" i="4"/>
  <c r="I510" i="4"/>
  <c r="J510" i="4"/>
  <c r="H510" i="4"/>
  <c r="I502" i="4"/>
  <c r="J502" i="4"/>
  <c r="H502" i="4"/>
  <c r="I496" i="4"/>
  <c r="J496" i="4"/>
  <c r="H496" i="4"/>
  <c r="I491" i="4"/>
  <c r="J491" i="4"/>
  <c r="H491" i="4"/>
  <c r="I410" i="4"/>
  <c r="J410" i="4"/>
  <c r="H410" i="4"/>
  <c r="I396" i="4"/>
  <c r="J396" i="4"/>
  <c r="H396" i="4"/>
  <c r="I389" i="4"/>
  <c r="J389" i="4"/>
  <c r="H389" i="4"/>
  <c r="I374" i="4"/>
  <c r="J374" i="4"/>
  <c r="H374" i="4"/>
  <c r="I370" i="4"/>
  <c r="J370" i="4"/>
  <c r="H370" i="4"/>
  <c r="I367" i="4"/>
  <c r="J367" i="4"/>
  <c r="H367" i="4"/>
  <c r="I350" i="4"/>
  <c r="J350" i="4"/>
  <c r="H350" i="4"/>
  <c r="I346" i="4"/>
  <c r="J346" i="4"/>
  <c r="H346" i="4"/>
  <c r="I336" i="4"/>
  <c r="J336" i="4"/>
  <c r="H336" i="4"/>
  <c r="I328" i="4"/>
  <c r="J328" i="4"/>
  <c r="H328" i="4"/>
  <c r="I314" i="4"/>
  <c r="J314" i="4"/>
  <c r="H314" i="4"/>
  <c r="I310" i="4"/>
  <c r="J310" i="4"/>
  <c r="H310" i="4"/>
  <c r="I265" i="4"/>
  <c r="J265" i="4"/>
  <c r="H265" i="4"/>
  <c r="I253" i="4"/>
  <c r="J253" i="4"/>
  <c r="H253" i="4"/>
  <c r="I246" i="4"/>
  <c r="J246" i="4"/>
  <c r="H246" i="4"/>
  <c r="I226" i="4"/>
  <c r="J226" i="4"/>
  <c r="H226" i="4"/>
  <c r="I189" i="4"/>
  <c r="J189" i="4"/>
  <c r="H189" i="4"/>
  <c r="I125" i="4"/>
  <c r="J125" i="4"/>
  <c r="H125" i="4"/>
  <c r="I110" i="4"/>
  <c r="J110" i="4"/>
  <c r="H110" i="4"/>
  <c r="I87" i="4"/>
  <c r="J87" i="4"/>
  <c r="H87" i="4"/>
  <c r="I64" i="4"/>
  <c r="J64" i="4"/>
  <c r="H64" i="4"/>
  <c r="I40" i="4"/>
  <c r="J40" i="4"/>
  <c r="H40" i="4"/>
  <c r="I12" i="4"/>
  <c r="I1294" i="4" s="1"/>
  <c r="J12" i="4"/>
  <c r="J1294" i="4" s="1"/>
  <c r="H12" i="4"/>
  <c r="H1294" i="4" s="1"/>
  <c r="I324" i="3" l="1"/>
  <c r="J324" i="3"/>
  <c r="H324" i="3"/>
  <c r="I321" i="3"/>
  <c r="J321" i="3"/>
  <c r="H321" i="3"/>
  <c r="I307" i="3"/>
  <c r="J307" i="3"/>
  <c r="I303" i="3"/>
  <c r="J303" i="3"/>
  <c r="I269" i="3"/>
  <c r="J269" i="3"/>
  <c r="H269" i="3"/>
  <c r="I220" i="3"/>
  <c r="J220" i="3"/>
  <c r="I213" i="3"/>
  <c r="J213" i="3"/>
  <c r="I193" i="3"/>
  <c r="J193" i="3"/>
  <c r="I160" i="3"/>
  <c r="J160" i="3"/>
  <c r="J107" i="3"/>
  <c r="I93" i="3"/>
  <c r="J93" i="3"/>
  <c r="H93" i="3"/>
  <c r="I75" i="3"/>
  <c r="J75" i="3"/>
  <c r="I1097" i="3" l="1"/>
  <c r="J1097" i="3"/>
  <c r="H1097" i="3"/>
  <c r="I343" i="3"/>
  <c r="J343" i="3"/>
  <c r="H343" i="3"/>
  <c r="I328" i="3"/>
  <c r="J328" i="3"/>
  <c r="H328" i="3"/>
  <c r="H307" i="3"/>
  <c r="H303" i="3"/>
  <c r="I294" i="3"/>
  <c r="J294" i="3"/>
  <c r="H294" i="3"/>
  <c r="I286" i="3"/>
  <c r="J286" i="3"/>
  <c r="H286" i="3"/>
  <c r="I273" i="3"/>
  <c r="J273" i="3"/>
  <c r="H273" i="3"/>
  <c r="I232" i="3"/>
  <c r="J232" i="3"/>
  <c r="H232" i="3"/>
  <c r="H220" i="3"/>
  <c r="H213" i="3"/>
  <c r="H193" i="3"/>
  <c r="H160" i="3"/>
  <c r="I107" i="3"/>
  <c r="H107" i="3"/>
  <c r="H75" i="3"/>
  <c r="I53" i="3"/>
  <c r="J53" i="3"/>
  <c r="H53" i="3"/>
  <c r="I35" i="3"/>
  <c r="J35" i="3"/>
  <c r="H35" i="3"/>
  <c r="I9" i="3"/>
  <c r="J9" i="3"/>
  <c r="H9" i="3"/>
  <c r="H1104" i="1" l="1"/>
  <c r="I1104" i="1"/>
  <c r="I990" i="1"/>
  <c r="I999" i="1"/>
  <c r="I1021" i="1"/>
  <c r="I839" i="1"/>
  <c r="J839" i="1"/>
  <c r="H839" i="1"/>
  <c r="J1099" i="1"/>
  <c r="J1104" i="1" s="1"/>
  <c r="I836" i="1"/>
  <c r="J836" i="1"/>
  <c r="H836" i="1"/>
  <c r="I565" i="1"/>
  <c r="J565" i="1"/>
  <c r="H565" i="1"/>
  <c r="H327" i="1"/>
  <c r="I563" i="1"/>
  <c r="J563" i="1"/>
  <c r="H563" i="1"/>
  <c r="I575" i="1"/>
  <c r="J575" i="1"/>
  <c r="H575" i="1"/>
  <c r="I753" i="1"/>
  <c r="J753" i="1"/>
  <c r="H753" i="1"/>
  <c r="I725" i="1"/>
  <c r="J725" i="1"/>
  <c r="H725" i="1"/>
  <c r="I1082" i="1"/>
  <c r="J1082" i="1"/>
  <c r="H1082" i="1"/>
  <c r="I1076" i="1"/>
  <c r="J1076" i="1"/>
  <c r="H1076" i="1"/>
  <c r="I1038" i="1"/>
  <c r="J1038" i="1"/>
  <c r="H1038" i="1"/>
  <c r="I1032" i="1"/>
  <c r="J1032" i="1"/>
  <c r="H1032" i="1"/>
  <c r="I1027" i="1"/>
  <c r="J1027" i="1"/>
  <c r="H1027" i="1"/>
  <c r="I1025" i="1"/>
  <c r="J1025" i="1"/>
  <c r="H1025" i="1"/>
  <c r="J1021" i="1"/>
  <c r="H1021" i="1"/>
  <c r="J999" i="1"/>
  <c r="H999" i="1"/>
  <c r="J990" i="1"/>
  <c r="H990" i="1"/>
  <c r="I936" i="1"/>
  <c r="J936" i="1"/>
  <c r="H936" i="1"/>
  <c r="I925" i="1"/>
  <c r="J925" i="1"/>
  <c r="H925" i="1"/>
  <c r="I921" i="1"/>
  <c r="J921" i="1"/>
  <c r="H921" i="1"/>
  <c r="I889" i="1"/>
  <c r="J889" i="1"/>
  <c r="H889" i="1"/>
  <c r="I872" i="1"/>
  <c r="J872" i="1"/>
  <c r="H872" i="1"/>
  <c r="I867" i="1"/>
  <c r="J867" i="1"/>
  <c r="H867" i="1"/>
  <c r="I859" i="1"/>
  <c r="J859" i="1"/>
  <c r="H859" i="1"/>
  <c r="I834" i="1"/>
  <c r="J834" i="1"/>
  <c r="H834" i="1"/>
  <c r="I777" i="1"/>
  <c r="J777" i="1"/>
  <c r="H777" i="1"/>
  <c r="I764" i="1"/>
  <c r="J764" i="1"/>
  <c r="H764" i="1"/>
  <c r="I757" i="1"/>
  <c r="J757" i="1"/>
  <c r="H757" i="1"/>
  <c r="I755" i="1"/>
  <c r="J755" i="1"/>
  <c r="H755" i="1"/>
  <c r="I721" i="1"/>
  <c r="J721" i="1"/>
  <c r="H721" i="1"/>
  <c r="I714" i="1"/>
  <c r="J714" i="1"/>
  <c r="H714" i="1"/>
  <c r="I710" i="1"/>
  <c r="J710" i="1"/>
  <c r="H710" i="1"/>
  <c r="I693" i="1"/>
  <c r="J693" i="1"/>
  <c r="H693" i="1"/>
  <c r="I691" i="1"/>
  <c r="J691" i="1"/>
  <c r="H691" i="1"/>
  <c r="I651" i="1"/>
  <c r="J651" i="1"/>
  <c r="H651" i="1"/>
  <c r="I635" i="1"/>
  <c r="J635" i="1"/>
  <c r="H635" i="1"/>
  <c r="I659" i="1"/>
  <c r="J659" i="1"/>
  <c r="H659" i="1"/>
  <c r="I632" i="1"/>
  <c r="J632" i="1"/>
  <c r="H632" i="1"/>
  <c r="I619" i="1"/>
  <c r="J619" i="1"/>
  <c r="H619" i="1"/>
  <c r="I613" i="1"/>
  <c r="J613" i="1"/>
  <c r="H613" i="1"/>
  <c r="I607" i="1"/>
  <c r="J607" i="1"/>
  <c r="H607" i="1"/>
  <c r="I599" i="1"/>
  <c r="J599" i="1"/>
  <c r="H599" i="1"/>
  <c r="I596" i="1"/>
  <c r="J596" i="1"/>
  <c r="H596" i="1"/>
  <c r="I587" i="1"/>
  <c r="J587" i="1"/>
  <c r="H587" i="1"/>
  <c r="I584" i="1"/>
  <c r="J584" i="1"/>
  <c r="H584" i="1"/>
  <c r="I561" i="1"/>
  <c r="J561" i="1"/>
  <c r="H561" i="1"/>
  <c r="H557" i="1"/>
  <c r="I557" i="1"/>
  <c r="J557" i="1"/>
  <c r="I552" i="1"/>
  <c r="J552" i="1"/>
  <c r="H552" i="1"/>
  <c r="I526" i="1"/>
  <c r="J526" i="1"/>
  <c r="H526" i="1"/>
  <c r="I498" i="1"/>
  <c r="J498" i="1"/>
  <c r="H498" i="1"/>
  <c r="I487" i="1"/>
  <c r="J487" i="1"/>
  <c r="H487" i="1"/>
  <c r="I446" i="1"/>
  <c r="J446" i="1"/>
  <c r="H446" i="1"/>
  <c r="I436" i="1"/>
  <c r="J436" i="1"/>
  <c r="H436" i="1"/>
  <c r="I439" i="1"/>
  <c r="J439" i="1"/>
  <c r="H439" i="1"/>
  <c r="I431" i="1"/>
  <c r="J431" i="1"/>
  <c r="H431" i="1"/>
  <c r="I368" i="1"/>
  <c r="J368" i="1"/>
  <c r="H368" i="1"/>
  <c r="I355" i="1"/>
  <c r="J355" i="1"/>
  <c r="H355" i="1"/>
  <c r="I350" i="1"/>
  <c r="J350" i="1"/>
  <c r="H350" i="1"/>
  <c r="I348" i="1"/>
  <c r="J348" i="1"/>
  <c r="H348" i="1"/>
  <c r="I330" i="1"/>
  <c r="J330" i="1"/>
  <c r="H330" i="1"/>
  <c r="I334" i="1"/>
  <c r="J334" i="1"/>
  <c r="H334" i="1"/>
  <c r="I312" i="1"/>
  <c r="J312" i="1"/>
  <c r="H312" i="1"/>
  <c r="I308" i="1"/>
  <c r="J308" i="1"/>
  <c r="H308" i="1"/>
  <c r="I299" i="1"/>
  <c r="J299" i="1"/>
  <c r="H299" i="1"/>
  <c r="I290" i="1"/>
  <c r="J290" i="1"/>
  <c r="H290" i="1"/>
  <c r="I277" i="1"/>
  <c r="J277" i="1"/>
  <c r="H277" i="1"/>
  <c r="I273" i="1"/>
  <c r="J273" i="1"/>
  <c r="H273" i="1"/>
  <c r="I236" i="1"/>
  <c r="J236" i="1"/>
  <c r="H236" i="1"/>
  <c r="I224" i="1"/>
  <c r="J224" i="1"/>
  <c r="H224" i="1"/>
  <c r="I216" i="1"/>
  <c r="J216" i="1"/>
  <c r="H216" i="1"/>
  <c r="I198" i="1"/>
  <c r="J198" i="1"/>
  <c r="H198" i="1"/>
  <c r="I167" i="1"/>
  <c r="J167" i="1"/>
  <c r="H167" i="1"/>
  <c r="I111" i="1"/>
  <c r="J111" i="1"/>
  <c r="H111" i="1"/>
  <c r="I97" i="1"/>
  <c r="J97" i="1"/>
  <c r="H97" i="1"/>
  <c r="I78" i="1"/>
  <c r="J78" i="1"/>
  <c r="H78" i="1"/>
  <c r="I56" i="1"/>
  <c r="J56" i="1"/>
  <c r="H56" i="1"/>
  <c r="I11" i="1"/>
  <c r="J11" i="1"/>
  <c r="H11" i="1"/>
  <c r="I37" i="1"/>
  <c r="J37" i="1"/>
  <c r="H37" i="1"/>
</calcChain>
</file>

<file path=xl/sharedStrings.xml><?xml version="1.0" encoding="utf-8"?>
<sst xmlns="http://schemas.openxmlformats.org/spreadsheetml/2006/main" count="13183" uniqueCount="2332">
  <si>
    <t>Наименование газораспределительной сети</t>
  </si>
  <si>
    <t>Зона входа в газораспределительную сеть</t>
  </si>
  <si>
    <t>Зона выхода из  газораспределительной сети</t>
  </si>
  <si>
    <t>Свободная мощность  газораспределительной сети,млн.куб.м.</t>
  </si>
  <si>
    <t>Тариф на услуги по транспортировке газа по трубопроводам с детализацией по зоне входа в газораспределительную сеть,руб. за 1000 куб.м</t>
  </si>
  <si>
    <t>Тариф на услуги по транспортировке газа по трубопроводам с детализацией по зоне выхода из газораспределительной сети,руб. за 1000 куб.м</t>
  </si>
  <si>
    <t>Наименование потребителя</t>
  </si>
  <si>
    <t>Объемы газа в соответствии с поступившими заявками,млн.куб.м</t>
  </si>
  <si>
    <t>Объемы газа в соответствии с удовлетворенными заявками,млн.куб.м</t>
  </si>
  <si>
    <t>№ п/п</t>
  </si>
  <si>
    <t>Северная (область) Итог</t>
  </si>
  <si>
    <t>Северо-Западная ГРС</t>
  </si>
  <si>
    <t>Северо-Западная ГРС Итог</t>
  </si>
  <si>
    <t>Волхов-1 (город) Итог</t>
  </si>
  <si>
    <t>Дальняя Поляна Итог</t>
  </si>
  <si>
    <t>Никольское Итог</t>
  </si>
  <si>
    <t>Овино Итог</t>
  </si>
  <si>
    <t>Петрокрепость Итог</t>
  </si>
  <si>
    <t>Рябово Итог</t>
  </si>
  <si>
    <t>Синявино Итог</t>
  </si>
  <si>
    <t>Сясьстрой Итог</t>
  </si>
  <si>
    <t>Тельмана Итог</t>
  </si>
  <si>
    <t>Трубников Бор Итог</t>
  </si>
  <si>
    <t xml:space="preserve">            Приложение 2                  к приказу ФАС России от 07.04.2014 №231/14</t>
  </si>
  <si>
    <t>Население по Ленинградской области</t>
  </si>
  <si>
    <t>Русский дизель Итог</t>
  </si>
  <si>
    <t>Коробицино Итог</t>
  </si>
  <si>
    <t>Ленинский Путь Итог</t>
  </si>
  <si>
    <t>Ломоносов(область) Итог</t>
  </si>
  <si>
    <t>Сосновый Бор Итог</t>
  </si>
  <si>
    <t>Суйда (Луга) Итог</t>
  </si>
  <si>
    <t>Шоссейная (Нагорное) Итог</t>
  </si>
  <si>
    <t>Бокситогорск (город) Итог</t>
  </si>
  <si>
    <t>Лодейное поле Итог</t>
  </si>
  <si>
    <t>Пикалево (город) Итог</t>
  </si>
  <si>
    <t>Подпорожье Итог</t>
  </si>
  <si>
    <t>Гатчина Итог</t>
  </si>
  <si>
    <t>Лаголово (п/ф) Итог</t>
  </si>
  <si>
    <t>Радуга Итог</t>
  </si>
  <si>
    <t>Сельцо Итог</t>
  </si>
  <si>
    <t>Сланцы Итог</t>
  </si>
  <si>
    <t>Труд Итог</t>
  </si>
  <si>
    <t>Ефимовская Итог</t>
  </si>
  <si>
    <t>Михеево Итог</t>
  </si>
  <si>
    <t>Бережки Итог</t>
  </si>
  <si>
    <t>Федоровское(с/х) Итог</t>
  </si>
  <si>
    <t>Волхов-2 Итог</t>
  </si>
  <si>
    <t>Новоселье Итог</t>
  </si>
  <si>
    <t>Войскорово Итог</t>
  </si>
  <si>
    <t>ООО "Комбинат питания "КОНКОРД"</t>
  </si>
  <si>
    <t>Восточная (область) Итог</t>
  </si>
  <si>
    <t>ЗАО "Строительная компания "МИШЕЛЬ"</t>
  </si>
  <si>
    <t>МРО Колтушская евангелическо-лютеранская община</t>
  </si>
  <si>
    <t>ООО "Горизонт"</t>
  </si>
  <si>
    <t>ООО "Горка"</t>
  </si>
  <si>
    <t>ООО "ДорМикс"</t>
  </si>
  <si>
    <t>ООО "Заневский терминал"</t>
  </si>
  <si>
    <t>ООО "Коттедж-Сервис-П6"</t>
  </si>
  <si>
    <t>ООО "Логистический Парк "Янино"</t>
  </si>
  <si>
    <t>ООО "НЕРУД"</t>
  </si>
  <si>
    <t>ООО "НИКОМИКС"</t>
  </si>
  <si>
    <t>ООО "ОПТЕН-КАБЕЛЬ"</t>
  </si>
  <si>
    <t>ООО "ПАРАДИЗ"</t>
  </si>
  <si>
    <t>ООО "Престиж"</t>
  </si>
  <si>
    <t>ООО "Приморское"</t>
  </si>
  <si>
    <t>ООО "Теплодом"</t>
  </si>
  <si>
    <t>ООО "Торговый Дом "Менахем"</t>
  </si>
  <si>
    <t>ООО "Юбилей"</t>
  </si>
  <si>
    <t>Производственный кооператив "Рейсмус"</t>
  </si>
  <si>
    <t>РО, учреждение профессионального религиозного образования "Теологический Институт Евангелическо- лютеранской Церкви Ингрии на территории России"</t>
  </si>
  <si>
    <t>Хачатрян Наира Сережаевна</t>
  </si>
  <si>
    <t>ГКСОУ Лен.обл. для обучающихся, воспитанников с ограниченными возможностями здоровья "Юкковская специальная (коррекционная) общеобразовательная школа-</t>
  </si>
  <si>
    <t>Глава крестьянского (фермерского) хозяйства Локтионов Виктор Леонидович</t>
  </si>
  <si>
    <t>Ковальчук Лариса Константиновна</t>
  </si>
  <si>
    <t>МУП "Бугровские тепловые сети"</t>
  </si>
  <si>
    <t>ООО "Вертикаль"</t>
  </si>
  <si>
    <t>ООО "Дизайн - Карго"</t>
  </si>
  <si>
    <t>ООО "Конноспортивный клуб "Дерби"</t>
  </si>
  <si>
    <t>ООО "Перспектива"</t>
  </si>
  <si>
    <t>ООО "Санкт-Петербургское геолого-строительное предприятие"</t>
  </si>
  <si>
    <t>ООО "Строительно-монтажное трамвайно-троллейбусное управление"</t>
  </si>
  <si>
    <t>ПМРО Приход храма Рождества Иоанна Предтечи д. Юкки Выборгской Епархии Русской  Православной Церкви (Московский Патриархат)</t>
  </si>
  <si>
    <t>ТСЖ "Горки"</t>
  </si>
  <si>
    <t>УФПС г. Санкт-Петербурга и Лен.обл. - филиал ФГУП "Почта России"</t>
  </si>
  <si>
    <t>АО "Санкт-Петербургский "ИЗОТОП"</t>
  </si>
  <si>
    <t>ЗАО "Научно-производственное объединение "ДОМ ФАРМАЦИИ"</t>
  </si>
  <si>
    <t>ЗАО "Северная звезда"</t>
  </si>
  <si>
    <t>ЗАО "Спортивный клуб по зимним видам спорта "Кавголово"</t>
  </si>
  <si>
    <t>ЗАО Агентство Развития Территорий "Неоград"</t>
  </si>
  <si>
    <t>ИП Мартыщенко Анна Григорьевна</t>
  </si>
  <si>
    <t>ООО "Аллер Петфуд"</t>
  </si>
  <si>
    <t>ООО "ЕКА групп"</t>
  </si>
  <si>
    <t>ООО "Котов Плюс"</t>
  </si>
  <si>
    <t>ООО "Теком"</t>
  </si>
  <si>
    <t>ФГБОУ высшего профессионального образования "Национальный государственный Университет физической культуры, спорта и здоровья имени  П.Ф. Лесгафта, Сан</t>
  </si>
  <si>
    <t>ФГБОУ высшего профессионального образования "Национальный минерально-сырьевой университет "Горный"</t>
  </si>
  <si>
    <t>ФГУП "Научно- исследовательский институт гигиены, профпаталогии и экологии человека" Федерального медико-биологического агенства</t>
  </si>
  <si>
    <t>ГБУ Лен.обл. "Центр досуговых, оздоровительных и учебных программ "Молодежный"</t>
  </si>
  <si>
    <t>ЗАО "Севзаппромэнерго"</t>
  </si>
  <si>
    <t>ИП Скороходова Людмила Николаевна</t>
  </si>
  <si>
    <t>ООО "Завод Невский  Ламинат"</t>
  </si>
  <si>
    <t>ООО "Инвестиционно - финансовая компания "Петрохлеб"</t>
  </si>
  <si>
    <t>ООО "Комета"</t>
  </si>
  <si>
    <t>ООО "Металлист"</t>
  </si>
  <si>
    <t>ООО "Оникс"</t>
  </si>
  <si>
    <t>ООО "Петергоф 1"</t>
  </si>
  <si>
    <t>ООО "Региональный вычислительный центр"</t>
  </si>
  <si>
    <t>ООО "Терем"</t>
  </si>
  <si>
    <t>ООО "Феникс"</t>
  </si>
  <si>
    <t>ФГУП "Завод имени Морозова"</t>
  </si>
  <si>
    <t>ЗАО "ЭН В ЭФ"</t>
  </si>
  <si>
    <t>МП "Северное ремонтно-эксплуатационное предприятие" Юкковского сельского поселения Всеволожского мун.р-на Лен.обл.</t>
  </si>
  <si>
    <t>ОАО "Газета "Вести"</t>
  </si>
  <si>
    <t>ООО "ГТМ-теплосервис"</t>
  </si>
  <si>
    <t>ООО "Строительно-торговая база Агалатово"</t>
  </si>
  <si>
    <t>ООО "ЭЛС"</t>
  </si>
  <si>
    <t>Сельскохозяйственный производственный кооператив  "Пригородный"</t>
  </si>
  <si>
    <t>Таллада Надежда Владимировна</t>
  </si>
  <si>
    <t>АО "Газпром теплоэнерго"</t>
  </si>
  <si>
    <t>Васильев Алексей Анатольевич</t>
  </si>
  <si>
    <t>ЗАО "Смерфит Каппа Санкт-Петербург"</t>
  </si>
  <si>
    <t>ИП Голубев Андрей Владимирович</t>
  </si>
  <si>
    <t>ИП Морозов Константин Валентинович</t>
  </si>
  <si>
    <t>ИП Мустафаев Илгар Фаррух оглы</t>
  </si>
  <si>
    <t>ИП Овсепян Бабкен Акопович</t>
  </si>
  <si>
    <t>ИП Сергиенко Анатолий Павлович</t>
  </si>
  <si>
    <t>ИП Соковников Дмитрий Михайлович</t>
  </si>
  <si>
    <t>ИП Чирко Светлана Анатольевна</t>
  </si>
  <si>
    <t>Ленинградское областное государственное предприятие "Всеволожское дорожное ремонтно-строительное управление"</t>
  </si>
  <si>
    <t>МУП "Романовские коммунальные системы"</t>
  </si>
  <si>
    <t>Негосударственное общеобразовательное учреждение "Санкт-Петербургская гимназия "Грейс"</t>
  </si>
  <si>
    <t>ОАО "СЛОТЕКС"</t>
  </si>
  <si>
    <t>ООО "Блеск"</t>
  </si>
  <si>
    <t>ООО "Бор"</t>
  </si>
  <si>
    <t>ООО "ГАРД ЛАЙН ПЛЮС"</t>
  </si>
  <si>
    <t>ООО "Гриф"</t>
  </si>
  <si>
    <t>ООО "Жилсервис"</t>
  </si>
  <si>
    <t>ООО "Импульс"</t>
  </si>
  <si>
    <t>ООО "КУРАЖ"</t>
  </si>
  <si>
    <t>ООО "КФР Риэл Эстейт 1"</t>
  </si>
  <si>
    <t>ООО "Леноблбанк"</t>
  </si>
  <si>
    <t>ООО "Неопринт"</t>
  </si>
  <si>
    <t>ООО "Партнер"</t>
  </si>
  <si>
    <t>ООО "ПРОИЗАР"</t>
  </si>
  <si>
    <t>ООО "Тайм"</t>
  </si>
  <si>
    <t>ООО "Транслес"</t>
  </si>
  <si>
    <t>ООО "Хаккапелиитта Вилладж"</t>
  </si>
  <si>
    <t>Павлова Татьяна Васильевна</t>
  </si>
  <si>
    <t>ФГБУ "Российская национальная библиотека"</t>
  </si>
  <si>
    <t>ЗАО "Всеволожский ремонтно-механический завод"</t>
  </si>
  <si>
    <t>ЗАО "Ленинградский сборочный завод"</t>
  </si>
  <si>
    <t>ЗАО "СМ Дорз"</t>
  </si>
  <si>
    <t>ЗАО "Форд Мотор Компани"</t>
  </si>
  <si>
    <t>Октябрьская дирекция по тепловодоснабжению - структурное подразделение Центральной дирекции по тепловодоснабжению - филиала ОАО "РЖД"</t>
  </si>
  <si>
    <t>ООО "Анна - Мария"</t>
  </si>
  <si>
    <t>ООО "Аристон Термо Русь"</t>
  </si>
  <si>
    <t>ООО "Волна"</t>
  </si>
  <si>
    <t>ООО "ГОСТИНАЯ"</t>
  </si>
  <si>
    <t>ООО "ЗООЛАЙН"</t>
  </si>
  <si>
    <t>ООО "ЛИВИЗ"</t>
  </si>
  <si>
    <t>ООО "МДМ-Печать"</t>
  </si>
  <si>
    <t>ООО "МиС"</t>
  </si>
  <si>
    <t>ООО "Морепродукт"</t>
  </si>
  <si>
    <t>ООО "НеваМАЗсервис"</t>
  </si>
  <si>
    <t>ООО "Полар Инвест"</t>
  </si>
  <si>
    <t>ООО "Рексам Беверидж Кэн Всеволожск"</t>
  </si>
  <si>
    <t>ООО "Свежий продукт"</t>
  </si>
  <si>
    <t>ООО "Страйк"</t>
  </si>
  <si>
    <t>ООО "ТД "Эксимпак-Ротопринт"</t>
  </si>
  <si>
    <t>ООО "ТМ-Принт"</t>
  </si>
  <si>
    <t>ООО "Трансгрузсервис"</t>
  </si>
  <si>
    <t>Санкт-Петербургская  региональная общественная  организация помощи социально уязвимым группам "Возвращение"</t>
  </si>
  <si>
    <t>Бароян Мхитар Артаваздович</t>
  </si>
  <si>
    <t>ЗАО "Завод стройматериалов "Эталон"</t>
  </si>
  <si>
    <t>ЗАО "ИКС 5 Недвижимость"</t>
  </si>
  <si>
    <t>ИП Демешко Сергей Олегович</t>
  </si>
  <si>
    <t>ООО "БалтПроф-Партнер"</t>
  </si>
  <si>
    <t>ООО "Научно-производственная фирма "Энтехмаш"</t>
  </si>
  <si>
    <t>ООО "Невмаш"</t>
  </si>
  <si>
    <t>ООО "ОРБИТА"</t>
  </si>
  <si>
    <t>ООО "ОРИМИ"</t>
  </si>
  <si>
    <t>ООО "Союз-96 Правобережный"</t>
  </si>
  <si>
    <t>Павлов Игорь Андреевич</t>
  </si>
  <si>
    <t>Тюлькин Иван Андреевич</t>
  </si>
  <si>
    <t>Свердлово Итог</t>
  </si>
  <si>
    <t>ЗАО "НПО Флейм"</t>
  </si>
  <si>
    <t>ЗАО "Универсальное Строительное объединение"</t>
  </si>
  <si>
    <t>Коптяев Леонид Александрович</t>
  </si>
  <si>
    <t>ООО "Бугровская управляющая компания"</t>
  </si>
  <si>
    <t>ООО "Производственно-техническая база "ИПС"</t>
  </si>
  <si>
    <t>ИП Левковский Анатолий Павлович</t>
  </si>
  <si>
    <t>Макаренко Олег Игоревич</t>
  </si>
  <si>
    <t>ООО "211 КЖБИ"</t>
  </si>
  <si>
    <t>ООО "Бурый Медведь"</t>
  </si>
  <si>
    <t>ООО "Дачный мир"</t>
  </si>
  <si>
    <t>ООО "Каменный остров"</t>
  </si>
  <si>
    <t>ООО "Газпром трансгаз Санкт-Петербург"</t>
  </si>
  <si>
    <t>ИП Асланов Васиф Рафи оглы</t>
  </si>
  <si>
    <t>ИП Законов Андрей Владимирович</t>
  </si>
  <si>
    <t>ИП Лысенко Сергей Александрович</t>
  </si>
  <si>
    <t>ИП Чакветадзе Тариел Хутаевич</t>
  </si>
  <si>
    <t>Матросов Борис Олегович</t>
  </si>
  <si>
    <t>ОАО "Выборгмонтаж"</t>
  </si>
  <si>
    <t>ОАО "Выборгский судостроительный завод"</t>
  </si>
  <si>
    <t>ООО "Борей"</t>
  </si>
  <si>
    <t>ООО "Роквул-Север"</t>
  </si>
  <si>
    <t>ООО "Экогазсервис"</t>
  </si>
  <si>
    <t>ФГКУ "Пограничное управление Федеральной службы безопасности Российской Федерации по городу Санкт-Петербургу и Лен.обл."</t>
  </si>
  <si>
    <t>ГАУЗ Лен.обл. "Выборгская стоматологическая поликлиника"</t>
  </si>
  <si>
    <t>ГКУ здравоохранения Лен.обл. "Областная туберкулезная больница в городе Выборге"</t>
  </si>
  <si>
    <t>ЗАО "Карельский"</t>
  </si>
  <si>
    <t>ИП Павлов Алексей Николаевич</t>
  </si>
  <si>
    <t>МРО "Община Церкви Христиан Адвентистов Седьмого дня  г.Выборга" Лен.обл.</t>
  </si>
  <si>
    <t>Негосударственное учреждение здравоохранения "Узловая больница на станции Выборг открытого акционерного общества "РЖД"</t>
  </si>
  <si>
    <t>ОАО "Выборгтеплоэнерго"</t>
  </si>
  <si>
    <t>ОАО "Фармация"</t>
  </si>
  <si>
    <t>ООО " Мастер"</t>
  </si>
  <si>
    <t>ООО "Антика"</t>
  </si>
  <si>
    <t>ООО "Вереск"</t>
  </si>
  <si>
    <t>ООО "Портовое оборудование"</t>
  </si>
  <si>
    <t>ООО "Светлана"</t>
  </si>
  <si>
    <t>ООО "Северная Корона"</t>
  </si>
  <si>
    <t>ООО "ТАЛГЕР"</t>
  </si>
  <si>
    <t>Петербургский филиал ОАО "Ростелеком"</t>
  </si>
  <si>
    <t>ТСЖ "Папула"</t>
  </si>
  <si>
    <t>ФГКУ "26 отряд федеральной противопожарной службы по Лен.обл."</t>
  </si>
  <si>
    <t>ООО "Аризона-Лэнд"</t>
  </si>
  <si>
    <t>ООО "Управляющая компания "Нахимовское"</t>
  </si>
  <si>
    <t>Заря и Смена Итог</t>
  </si>
  <si>
    <t>Босяков Николай Александрович</t>
  </si>
  <si>
    <t>МБДОУ "Детский сад комбинированного вида "Аистенок"</t>
  </si>
  <si>
    <t>ООО "Гальярда"</t>
  </si>
  <si>
    <t>ООО "Дача"</t>
  </si>
  <si>
    <t>ООО "Диамант-групп"</t>
  </si>
  <si>
    <t>ООО "Еловая аллея"</t>
  </si>
  <si>
    <t>ООО "Навигатор"</t>
  </si>
  <si>
    <t>Санкт-Петербургское государственное унитарное предприятие "Петербургский метрополитен" (ГУП "Петербургский метрополитен")</t>
  </si>
  <si>
    <t>ФГБУ науки Санкт-Петербургский научный центр Российской академии наук</t>
  </si>
  <si>
    <t>Центральный банк Российской Федерации</t>
  </si>
  <si>
    <t>Чиквашвили Давид Даниелович</t>
  </si>
  <si>
    <t>Зеленогорск (Рощино) Итог</t>
  </si>
  <si>
    <t>ОАО "Управляющая компания по жилищно-коммунальному хозяйству Выборгского района Лен.обл."</t>
  </si>
  <si>
    <t>ООО "125 квартал"</t>
  </si>
  <si>
    <t>ООО "Авантаж"</t>
  </si>
  <si>
    <t>ООО "Объединенная компания"</t>
  </si>
  <si>
    <t>ООО "Ризалит-Консалт"</t>
  </si>
  <si>
    <t>ООО "Северо-Западный Проект"</t>
  </si>
  <si>
    <t>Ильичево Итог</t>
  </si>
  <si>
    <t>ООО "ОблСервис"</t>
  </si>
  <si>
    <t>ООО "Центр безопасности"</t>
  </si>
  <si>
    <t>ПАО "Птицефабрика Роскар"</t>
  </si>
  <si>
    <t>ФГБУ науки Институт прикладной астрономии Российской академии наук</t>
  </si>
  <si>
    <t>ООО "Ольшаники"</t>
  </si>
  <si>
    <t>Первомайское Итог</t>
  </si>
  <si>
    <t>ЗАО "Каменногорский комбинат нерудных материалов"</t>
  </si>
  <si>
    <t>ИП Баушев Дмитрий Викторович</t>
  </si>
  <si>
    <t>ООО "Антикор-Светогорск"</t>
  </si>
  <si>
    <t>ООО "Норд-Синтез"</t>
  </si>
  <si>
    <t>ООО "НТЛ Упаковка"</t>
  </si>
  <si>
    <t>ООО "Ураган"</t>
  </si>
  <si>
    <t>ООО "ЭсСиЭй Хайджин Продактс Раша"</t>
  </si>
  <si>
    <t>ЗАО "Интернешнл Пейпер"</t>
  </si>
  <si>
    <t>ООО "ОЗОН"</t>
  </si>
  <si>
    <t>Сосново Итог</t>
  </si>
  <si>
    <t>ОАО "Птицефабрика Ударник"</t>
  </si>
  <si>
    <t>ООО "Сервис"</t>
  </si>
  <si>
    <t>ООО "Лель"</t>
  </si>
  <si>
    <t>ООО "Лентехстром-Комплект"</t>
  </si>
  <si>
    <t>ООО "Петербургтеплоэнерго"</t>
  </si>
  <si>
    <t>Ударник  Итог</t>
  </si>
  <si>
    <t>ООО "Детский оздоровительный лагерь  "Голубое озеро"</t>
  </si>
  <si>
    <t>Цвелодубово Итог</t>
  </si>
  <si>
    <t>Большевик АГРС</t>
  </si>
  <si>
    <t>ОАО "Коммунальные системы Гатчинского района"</t>
  </si>
  <si>
    <t>Большевик АГРС Итог</t>
  </si>
  <si>
    <t>Благотворительный Фонд помощи детям и социально незащищенным слоям населения "Ключ"</t>
  </si>
  <si>
    <t>ЗАО "ДСК-Войсковицы"</t>
  </si>
  <si>
    <t>ЗАО "Племенная птицефабрика "Войсковицы"</t>
  </si>
  <si>
    <t>ООО "Апекс-1"</t>
  </si>
  <si>
    <t>Войсковицы (п/ф) Итог</t>
  </si>
  <si>
    <t>ЗАО "Гатчинский завод "АВАНГАРД"</t>
  </si>
  <si>
    <t>ЗАО "Гатчинский ССК"</t>
  </si>
  <si>
    <t>ИП Андреева Людмила Александровна</t>
  </si>
  <si>
    <t>ИП Васильев Виктор Николаевич</t>
  </si>
  <si>
    <t>ИП Васильев Дмитрий Анатольевич</t>
  </si>
  <si>
    <t>ИП Велавичуте Инга Евгеньевна</t>
  </si>
  <si>
    <t>ИП Кузьмин Сергей Борисович</t>
  </si>
  <si>
    <t>ИП Луговая Людмила Сергеевна</t>
  </si>
  <si>
    <t>ИП Михайлов Юрий Евгеньевич</t>
  </si>
  <si>
    <t>ИП Перелыгина Людмила Сергеевна</t>
  </si>
  <si>
    <t>ИП Тептина Людмила Анатольевна</t>
  </si>
  <si>
    <t>НОУ нач.и доп. проф.образования Гатчинская автомобильная школа Общероссийской общественно-государственной организации "Добровольное общество содействи</t>
  </si>
  <si>
    <t>ОАО "Гатчинагаз"</t>
  </si>
  <si>
    <t>ОАО "Гатчинский  хлебокомбинат"</t>
  </si>
  <si>
    <t>ОАО "Гатчинский опытный завод бумагоделательного оборудования"</t>
  </si>
  <si>
    <t>ОАО "ЛСР. Железобетон - Северо-Запад"</t>
  </si>
  <si>
    <t>Общественная организация "Гатчинское общество ингерманландских финнов"- Инкери-Сеура</t>
  </si>
  <si>
    <t>ООО "Акбар"</t>
  </si>
  <si>
    <t>ООО "Архиград"</t>
  </si>
  <si>
    <t>ООО "Атир"</t>
  </si>
  <si>
    <t>ООО "Витязь"</t>
  </si>
  <si>
    <t>ООО "Дуплет"</t>
  </si>
  <si>
    <t>ООО "Камелия"</t>
  </si>
  <si>
    <t>ООО "Консалтинг Энерго Ресурс"</t>
  </si>
  <si>
    <t>ООО "Леноблптицепром"</t>
  </si>
  <si>
    <t>ООО "Ленпромкомплект"</t>
  </si>
  <si>
    <t>ООО "Невская логистика"</t>
  </si>
  <si>
    <t>ООО "Пакмаркет"</t>
  </si>
  <si>
    <t>ООО "Первая упаковочная фабрика"</t>
  </si>
  <si>
    <t>ООО "Пилон"</t>
  </si>
  <si>
    <t>ООО "ПИР ГОРОЙ"</t>
  </si>
  <si>
    <t>ООО "ПИР"</t>
  </si>
  <si>
    <t>ООО "Ритуал"</t>
  </si>
  <si>
    <t>ООО "Северо-Западные инвестиции"</t>
  </si>
  <si>
    <t>ООО "Стиль"</t>
  </si>
  <si>
    <t>ООО "ФИНАНС"</t>
  </si>
  <si>
    <t>ООО "Хочу пиццу"</t>
  </si>
  <si>
    <t>ООО "Циркон"</t>
  </si>
  <si>
    <t>Северо-Западный производственный комплекс</t>
  </si>
  <si>
    <t>ФГБУ "Петербургский институт ядерной физики им. Б.П. Константинова"</t>
  </si>
  <si>
    <t>ФГУП "Производственно-эксплуатационное коммунальное предприятие"</t>
  </si>
  <si>
    <t>Филиал образовательного учреждения высшего образования  "Санкт-Петербургский институт внешнеэкономических связей, экономики и права" в г. Гатчине Лен.</t>
  </si>
  <si>
    <t>Кипень Итог</t>
  </si>
  <si>
    <t>Ксенофонтов Юрий Владимирович</t>
  </si>
  <si>
    <t>ООО "УПРАВЛЯЮЩАЯ КОМПАНИЯ "РЕСУРС"</t>
  </si>
  <si>
    <t>Лаголово (Гатчина) Итог</t>
  </si>
  <si>
    <t>ООО "Завод имени академика В.П. Филатова"</t>
  </si>
  <si>
    <t>ООО "Кондитерский холдинг "Нева"</t>
  </si>
  <si>
    <t>ООО "АгроБалт трейд"</t>
  </si>
  <si>
    <t>ООО "ЭЛМА"</t>
  </si>
  <si>
    <t>Автономная некоммерческая организация "Медико-социальный Центр"</t>
  </si>
  <si>
    <t>ГБОУ дополнительного образования детей "Детский оздоровительно-образовательный центр "Маяк"</t>
  </si>
  <si>
    <t>ГУП "Топливно-энергетический комплекс Санкт-Петербурга"</t>
  </si>
  <si>
    <t>ЗАО "ТЕКОС-ИНДУСТРИЯ"</t>
  </si>
  <si>
    <t>ЗАО Промышленно-Строительная Группа "БиК"</t>
  </si>
  <si>
    <t>ИП Гамидов Александр Саидович</t>
  </si>
  <si>
    <t>ИП Морозов Михаил Васильевич</t>
  </si>
  <si>
    <t>Кутафин Александр Викторович</t>
  </si>
  <si>
    <t>МКУ "Вырицкий библиотечный информационный комплекс"</t>
  </si>
  <si>
    <t>МРО пос. Вырица Лен.обл. "Общество духовных христиан-трезвенников Братца Иоанна Чурикова"</t>
  </si>
  <si>
    <t>ОАО "Адмиралтейские верфи"</t>
  </si>
  <si>
    <t>ООО "Олимпия"</t>
  </si>
  <si>
    <t>ООО "ФЕЛИКС"</t>
  </si>
  <si>
    <t>ООО "Юниор"</t>
  </si>
  <si>
    <t>ПМРО приход храма Тихвинской иконы Божией Матери пос. Сиверский</t>
  </si>
  <si>
    <t>ФГБОУ высшего профессионального образования "Российский государственный педагогический университет им. А. И. Герцена"</t>
  </si>
  <si>
    <t>ООО "Семеноводство"</t>
  </si>
  <si>
    <t>Бурдаев Вячеслав Борисович</t>
  </si>
  <si>
    <t>ОАО "Бумажная фабрика"Коммунар"</t>
  </si>
  <si>
    <t>ООО "Софийский бульвар"</t>
  </si>
  <si>
    <t>ООО "Фанема"</t>
  </si>
  <si>
    <t>ИП Иванова Елена Юрьевна</t>
  </si>
  <si>
    <t>ООО "Ижорец К"</t>
  </si>
  <si>
    <t>ЗАО "Птицефабрика "Северная"</t>
  </si>
  <si>
    <t>ИП Кулешов Сергей Анатольевич</t>
  </si>
  <si>
    <t>ИП Смирнов Александр Владимирович</t>
  </si>
  <si>
    <t>ИП Хворостовская Ольга Витальевна</t>
  </si>
  <si>
    <t>ООО "БиГ"</t>
  </si>
  <si>
    <t>ООО "Петергоф"</t>
  </si>
  <si>
    <t>Автономное образовательное учреждение высшего профессионального образования "Ленинградский государственный университет имени А.С.Пушкина"</t>
  </si>
  <si>
    <t>Вилькомир Константин Вольдемарович</t>
  </si>
  <si>
    <t>ЗАО "Росстар"</t>
  </si>
  <si>
    <t>ИП Беляева Елена Николаевна</t>
  </si>
  <si>
    <t>ИП Кузьмин Евгений Викторович</t>
  </si>
  <si>
    <t>ООО "Авангард МС"</t>
  </si>
  <si>
    <t>ООО "Атланта"</t>
  </si>
  <si>
    <t>ООО "ГРАНД"</t>
  </si>
  <si>
    <t>ООО "Ломоносовский районный топливно-энергетический комплекс"</t>
  </si>
  <si>
    <t>ООО "МАРКОНФЛЕКС"</t>
  </si>
  <si>
    <t>ООО "Петрокартон"</t>
  </si>
  <si>
    <t>ООО "Петропак"</t>
  </si>
  <si>
    <t>Шаляпина Валентина Степановна</t>
  </si>
  <si>
    <t>Большевик (поселок) Итог</t>
  </si>
  <si>
    <t>ГБУ культуры Лен.обл. "Музейное агентство"</t>
  </si>
  <si>
    <t>ЗАО "Племенной завод "Рабитицы"</t>
  </si>
  <si>
    <t>ЗАО "Сумино"</t>
  </si>
  <si>
    <t>ЗАО "Щебсервис плюс"</t>
  </si>
  <si>
    <t>ИП Лукк Валерий Юганесович</t>
  </si>
  <si>
    <t>ИП Маркарян Алик Агванович</t>
  </si>
  <si>
    <t>ИП Пшевская Юлия Вячеславовна</t>
  </si>
  <si>
    <t>ИП Филичев Иван Геннадьевич</t>
  </si>
  <si>
    <t>Лепехин Петр Владимирович</t>
  </si>
  <si>
    <t>МБУ Комплексный территориальный центр социального обслуживания населения "Берегиня" Волосовского мун.р-на Лен.обл.</t>
  </si>
  <si>
    <t>ОАО "Волосовский хлебокомбинат"</t>
  </si>
  <si>
    <t>ООО "Баумит Строительные Материалы"</t>
  </si>
  <si>
    <t>ООО "Н+Н"</t>
  </si>
  <si>
    <t>ООО "Племенная птицефабрика Лебяжье"</t>
  </si>
  <si>
    <t>ООО "Провими"</t>
  </si>
  <si>
    <t>ИП Сугян Хачик Лаврентович</t>
  </si>
  <si>
    <t>ПМРО Приход храма Архистратига Михаила д. Бегуницы</t>
  </si>
  <si>
    <t>МРО "Евангелическо-лютеранский Скворицкий приход"</t>
  </si>
  <si>
    <t>ООО "Компания "АСК"</t>
  </si>
  <si>
    <t>ООО "Торговый дом "ПЕТРОДИЕТ"</t>
  </si>
  <si>
    <t>Копорье Итог</t>
  </si>
  <si>
    <t>МУП "Управление жилищно-коммунальным хозяйством МО Виллозское сельское поселение"</t>
  </si>
  <si>
    <t>Красное Село (область) Итог</t>
  </si>
  <si>
    <t>Дачное некоммерческое партнерство "Новая Ропша"</t>
  </si>
  <si>
    <t>ЗАО "Строительно-монтажный холдинг "ЭНЕРГОБАЛТ"</t>
  </si>
  <si>
    <t>ИП Иванов Андрей Юрьевич</t>
  </si>
  <si>
    <t>ИП Скурихин Дмитрий Николаевич</t>
  </si>
  <si>
    <t>ИП Сотникова Ольга Александровна</t>
  </si>
  <si>
    <t>ООО "Венеция"</t>
  </si>
  <si>
    <t>ООО "Тепловая Компания Северная"</t>
  </si>
  <si>
    <t>ЗАО "Агро-Парк"</t>
  </si>
  <si>
    <t>ООО "Гостилицкое"</t>
  </si>
  <si>
    <t>Шевчук Зоя Николаевна</t>
  </si>
  <si>
    <t>Лебяжье Итог</t>
  </si>
  <si>
    <t>Арутюнян Эдвард Агасович</t>
  </si>
  <si>
    <t>ЗАО "БАЛТИЙСКИЙ БЕРЕГ"</t>
  </si>
  <si>
    <t>Новоселье</t>
  </si>
  <si>
    <t>ООО "Лемэк"</t>
  </si>
  <si>
    <t>ООО "Агрокомпас-1"</t>
  </si>
  <si>
    <t>ФГК военное образ.учреж.высшего профессионального образования "Санкт-Петербургский военный институт внутренних войск Министерства внутренних дел РФ"</t>
  </si>
  <si>
    <t>ФКУ "Колония-поселение № 1 Управления Федеральной службы исполнения наказаний по г. Санкт-Петербургу и Лен.обл."</t>
  </si>
  <si>
    <t>Озертицы Итог</t>
  </si>
  <si>
    <t>Глава крестьянского хозяйства Петрова Рима Николаевна</t>
  </si>
  <si>
    <t>ЗАО "Племенной завод "АГРО-БАЛТ"</t>
  </si>
  <si>
    <t>Ополье Итог</t>
  </si>
  <si>
    <t>ООО "ПетроЗемПроект"</t>
  </si>
  <si>
    <t>ООО "Фан К"</t>
  </si>
  <si>
    <t>ПМРО Приход церкви святой мученицы царицы Александры д. Низино</t>
  </si>
  <si>
    <t>Петродворцовая Итог</t>
  </si>
  <si>
    <t>ЗАО "ТАНДЕР"</t>
  </si>
  <si>
    <t>ИП Неяглов Михаил Николаевич</t>
  </si>
  <si>
    <t>ИП Щепелина Ольга Викторовна</t>
  </si>
  <si>
    <t>МРО церковь христиан веры евангельской (пятидесятников) "Иисус-Господь" г. Кингисепп</t>
  </si>
  <si>
    <t>ОАО "Кингисеппский хлебокомбинат"</t>
  </si>
  <si>
    <t>ОАО "Ленинградская областная тепло-энергетическая компания"</t>
  </si>
  <si>
    <t>ООО "Ямбург-Керамика"</t>
  </si>
  <si>
    <t>ООО "Корпорация Внедрения Аграрного Домостроения и Развития Агротехнологий"</t>
  </si>
  <si>
    <t>ООО "МОЛОЧНАЯ КУЛЬТУРА"</t>
  </si>
  <si>
    <t>ГБОУ среднего профессионального образования Лен.обл. "Сланцевский индустриальный техникум"</t>
  </si>
  <si>
    <t>ЗАО "Август"</t>
  </si>
  <si>
    <t>ЗАО "Нева Энергия"</t>
  </si>
  <si>
    <t>ИП Шумайлова Марьяна Нусеновна</t>
  </si>
  <si>
    <t>МП МО Сланцевское городское поселение  "Комбинат коммунальных предприятий"</t>
  </si>
  <si>
    <t>ООО "ЕвроАэроБетон"</t>
  </si>
  <si>
    <t>ООО "НАР"</t>
  </si>
  <si>
    <t>ООО "НордВестТерминал"</t>
  </si>
  <si>
    <t>ООО "Петербургская керамика"</t>
  </si>
  <si>
    <t>ООО "Экорусметалл"</t>
  </si>
  <si>
    <t>ЗАО "Агрофирма Роса"</t>
  </si>
  <si>
    <t>ООО "Абразивные технологии"</t>
  </si>
  <si>
    <t>ООО "Аврора"</t>
  </si>
  <si>
    <t>ООО "Беккдорин"</t>
  </si>
  <si>
    <t>ООО "Промышленный альпинизм"</t>
  </si>
  <si>
    <t>ООО "Шпиль"</t>
  </si>
  <si>
    <t>ГКСОУ  Лен.обл. для обучающихся, воспитанников с ограниченными возможностями здоровья "Лужская специальная (коррекционная) образовательная школа-интер</t>
  </si>
  <si>
    <t>ЗАО "Лужский молочный комбинат"</t>
  </si>
  <si>
    <t>ОАО "Лужский завод "Белкозин"</t>
  </si>
  <si>
    <t>ОАО "Лужский комбикормовый завод"</t>
  </si>
  <si>
    <t>ОАО "Лужский хлебокомбинат"</t>
  </si>
  <si>
    <t>ОАО "Толмачевский завод железобетонных и металлических  конструкций"</t>
  </si>
  <si>
    <t>ООО "Диво-Хлеб"</t>
  </si>
  <si>
    <t>ООО "Петербургское стекло"</t>
  </si>
  <si>
    <t>Потребительское общество "Лужский консервный завод"</t>
  </si>
  <si>
    <t>ОАО "Тепловые сети"</t>
  </si>
  <si>
    <t>ИП Третьяк Василий Николаевич</t>
  </si>
  <si>
    <t>ООО "Йура Корпорейшн РУС"</t>
  </si>
  <si>
    <t>ООО "КАПИР"</t>
  </si>
  <si>
    <t>ООО "ЮНИКС"</t>
  </si>
  <si>
    <t>ООО "Кингисеппский стекольный завод"</t>
  </si>
  <si>
    <t>ООО "МВ Кингисепп"</t>
  </si>
  <si>
    <t>ООО "Полипласт Северо-запад"</t>
  </si>
  <si>
    <t>ООО "Промышленная группа Фосфорит"</t>
  </si>
  <si>
    <t>ООО "Нагорное"</t>
  </si>
  <si>
    <t>ООО "Спортмастер"</t>
  </si>
  <si>
    <t>Бирюков Юрий Николаевич</t>
  </si>
  <si>
    <t>ЗАО "Газпром межрегионгаз Санкт-Петербург"</t>
  </si>
  <si>
    <t>ИП Черкасова Елена Алексеевна</t>
  </si>
  <si>
    <t>ИП Шештанова Вера Дмитриевна</t>
  </si>
  <si>
    <t>ООО "Пассажиравтотранс"</t>
  </si>
  <si>
    <t>Ефимовское потребительское общество</t>
  </si>
  <si>
    <t>ООО "Майер-Мелнхоф Хольц Ефимовский"</t>
  </si>
  <si>
    <t>ООО "Мост"</t>
  </si>
  <si>
    <t>Администрация Янегского сельского поселения Лодейнопольского мун.р-на Лен.обл.</t>
  </si>
  <si>
    <t>Ассоциация производственно-торгового и экономического сотрудничества "Холдинг Спектр"</t>
  </si>
  <si>
    <t>ГКУ Лен.обл. "Ленинградская областная противопожарно-спасательная служба"</t>
  </si>
  <si>
    <t>Глава крестьянского (фермерского) хозяйства Яковлев Анатолий Викторович</t>
  </si>
  <si>
    <t>ИП Алексеева Ирина Валентиновна</t>
  </si>
  <si>
    <t>ИП Волохова Людмила Николаевна</t>
  </si>
  <si>
    <t>ИП Доля Анна Ивановна</t>
  </si>
  <si>
    <t>ИП Егоров Владислав Николаевич</t>
  </si>
  <si>
    <t>ИП Маликов Юрий Валентинович</t>
  </si>
  <si>
    <t>ИП Пяк Тамара</t>
  </si>
  <si>
    <t>ИП Саганов Артем Васильевич</t>
  </si>
  <si>
    <t>ИП Тимофеева Лариса Николаевна</t>
  </si>
  <si>
    <t>ОАО "Лодейнопольский комбинат хлебобулочных и кондитерских изделий"</t>
  </si>
  <si>
    <t>Окунев Роман Викторович</t>
  </si>
  <si>
    <t>ООО "Спецтранс"</t>
  </si>
  <si>
    <t>ООО "Старая Слобода"</t>
  </si>
  <si>
    <t>ООО "ЦСП - Свирь"</t>
  </si>
  <si>
    <t>Родионова Ольга Сергеевна</t>
  </si>
  <si>
    <t>Тищенко Ирина Алексеевна</t>
  </si>
  <si>
    <t>ООО "Капитал стройиндустрия"</t>
  </si>
  <si>
    <t>Трунов Юрий Васильевич</t>
  </si>
  <si>
    <t>ОАО "Управление жилищно-коммунальным хозяйством Тихвинского района"</t>
  </si>
  <si>
    <t>ГАОУ дополнительного образования Лен.обл. "Учебно-методический центр"</t>
  </si>
  <si>
    <t>ИП Егоров Юрий Михайлович</t>
  </si>
  <si>
    <t>ИП Сулин Евгений Владимирович</t>
  </si>
  <si>
    <t>ОАО "Тихвинский хлебокомбинат"</t>
  </si>
  <si>
    <t>ООО "ПЕНОБЕТОН-ПИКАЛЕВО"</t>
  </si>
  <si>
    <t>ЗАО "Погранское объединение карьеров"</t>
  </si>
  <si>
    <t>ИП Ерхова Инна Олеговна</t>
  </si>
  <si>
    <t>ОАО "Подпорожский механический завод"</t>
  </si>
  <si>
    <t>ОАО "Подпорожский хлебокомбинат"</t>
  </si>
  <si>
    <t>ОАО по производству мостовых железобетонных конструкций "Мостожелезобетонконструкция"</t>
  </si>
  <si>
    <t>Беркутов Владислав Игоревич</t>
  </si>
  <si>
    <t>ГБУ Лен.обл. "Станция по борьбе с болезнями животных Тихвинского и Бокситогорского районов"</t>
  </si>
  <si>
    <t>ИП Андреев Леонид Геннадьевич</t>
  </si>
  <si>
    <t>ИП Антонов Евгений Александрович</t>
  </si>
  <si>
    <t>ИП Булов Сергей Александрович</t>
  </si>
  <si>
    <t>ИП Гаврилова Виктория Александровна</t>
  </si>
  <si>
    <t>ИП Глебов Сергей Пантелеевич</t>
  </si>
  <si>
    <t>ИП Заборовский Сергей Александрович</t>
  </si>
  <si>
    <t>ИП Зварич Андрей Викторович</t>
  </si>
  <si>
    <t>ИП Игнатьев Алексей Александрович</t>
  </si>
  <si>
    <t>ИП Козлов Алексей Николаевич</t>
  </si>
  <si>
    <t>ИП Осипов Андрей Анатольевич</t>
  </si>
  <si>
    <t>ИП Салаев Гюльмали Фархад оглы</t>
  </si>
  <si>
    <t>Кулев Александр Анатольевич</t>
  </si>
  <si>
    <t>Лукьяненков Александр Алексеевич</t>
  </si>
  <si>
    <t>МП "Тепловые сети" МО Тихвинское городское поселение Тихвинского мун.р-на Лен.обл.</t>
  </si>
  <si>
    <t>МРО "Церковь евангельских христиан - баптистов г.Тихвина"</t>
  </si>
  <si>
    <t>МУ "Тихвинский городской футбольный клуб "Кировец"</t>
  </si>
  <si>
    <t>ОАО "Тихвинский молочный завод"</t>
  </si>
  <si>
    <t>ООО "Город"</t>
  </si>
  <si>
    <t>ООО "Гостиница "Тихвин"</t>
  </si>
  <si>
    <t>ООО "Грань"</t>
  </si>
  <si>
    <t>ООО "Дентал"</t>
  </si>
  <si>
    <t>ООО "Комацо"</t>
  </si>
  <si>
    <t>ООО "МП плюс"</t>
  </si>
  <si>
    <t>ООО "Надежда"</t>
  </si>
  <si>
    <t>ООО "Прокус"</t>
  </si>
  <si>
    <t>ООО "ТДА"</t>
  </si>
  <si>
    <t>ООО "Тихвин Дом"</t>
  </si>
  <si>
    <t>ООО "Тихвин- Петрол"</t>
  </si>
  <si>
    <t>ООО "Тихвинский лесхимзавод"</t>
  </si>
  <si>
    <t>ООО "Торговый  Дом Ларец"</t>
  </si>
  <si>
    <t>ООО "ТПО ВОИ"</t>
  </si>
  <si>
    <t>Цветков Михаил Васильевич</t>
  </si>
  <si>
    <t>ЗАО "Газпромнефть-Альтернативное топливо"</t>
  </si>
  <si>
    <t>ЗАО "Северо-Западная инвестиционно-промышленная компания"</t>
  </si>
  <si>
    <t>ООО "ТФЗ"</t>
  </si>
  <si>
    <t>ООО "Леноблтеплоснаб"</t>
  </si>
  <si>
    <t>ООО "Интерфом - СПб"</t>
  </si>
  <si>
    <t>ГКУ Лен.обл. "Управление по обеспечению мероприятий гражданской защиты Лен.обл."</t>
  </si>
  <si>
    <t>ИП Кирющенко Сергей Анатольевич</t>
  </si>
  <si>
    <t>ИП Петров Станислав Евгеньевич</t>
  </si>
  <si>
    <t>ИП Янсон Оксана Ивановна</t>
  </si>
  <si>
    <t>Крисанова Ольга Анатольевна</t>
  </si>
  <si>
    <t>ОАО "Комбинат "Волховхлеб"</t>
  </si>
  <si>
    <t>ООО "Волховнефтехим"</t>
  </si>
  <si>
    <t>Волхов-2</t>
  </si>
  <si>
    <t>ЗАО "Волховский мясокомбинат"</t>
  </si>
  <si>
    <t>ЗАО "Метахим"</t>
  </si>
  <si>
    <t>ЗАО "Пикалевская сода"</t>
  </si>
  <si>
    <t>ОАО "Рыбообрабатывающий комбинат №1"</t>
  </si>
  <si>
    <t>ООО "Талосто - 3000"</t>
  </si>
  <si>
    <t>МУП "НазияКомСервис"</t>
  </si>
  <si>
    <t>ООО " Производственная Тепло Энерго Сбытовая Компания"</t>
  </si>
  <si>
    <t>ООО "Путиловский крендель"</t>
  </si>
  <si>
    <t>ООО "Флагман"</t>
  </si>
  <si>
    <t>АМО Киришский муниципальный район Лен.обл.</t>
  </si>
  <si>
    <t>ИП Рендаков Николай Иванович</t>
  </si>
  <si>
    <t>ООО "Авто-Холдинг"</t>
  </si>
  <si>
    <t>ООО "ПЕНОПЛЭКС СПб"</t>
  </si>
  <si>
    <t>ООО "Производственное объединение "Киришинефтеоргсинтез"</t>
  </si>
  <si>
    <t>ООО "Русджам Стеклотара Холдинг"</t>
  </si>
  <si>
    <t>ООО "СТИМУЛ ПЛЮС"</t>
  </si>
  <si>
    <t>ФГКУ "30 отряд федеральной противопожарной службы по Лен.обл."</t>
  </si>
  <si>
    <t>Кириши (город) Итог</t>
  </si>
  <si>
    <t>ГБУ Лен.обл. "Станция по борьбе с болезнями  животных Кировского и Тосненского районов"</t>
  </si>
  <si>
    <t>ИП Климкина Светлана Вячеславовна</t>
  </si>
  <si>
    <t>ИП Сафонов Роман Викторович</t>
  </si>
  <si>
    <t>ИП Хваджаев Магомед Магомедович</t>
  </si>
  <si>
    <t>ИП Чичьянц Евгений Владимирович</t>
  </si>
  <si>
    <t>Кныш Дмитрий Николаевич</t>
  </si>
  <si>
    <t>Крестьянское хозяйство "Русь"</t>
  </si>
  <si>
    <t>ОАО "Территориальная генерирующая компания № 1"</t>
  </si>
  <si>
    <t>ООО "Авто-БАЛ"</t>
  </si>
  <si>
    <t>ООО "АЗАЛИЯ"</t>
  </si>
  <si>
    <t>ООО "Арматроника"</t>
  </si>
  <si>
    <t>ООО "Кировский автомобильный диагностический центр"</t>
  </si>
  <si>
    <t>ООО "Кировский Домостроительный Комбинат"</t>
  </si>
  <si>
    <t>ООО "Клиника-Стоматолог"</t>
  </si>
  <si>
    <t>ООО "КОНСТРАКТОР РУС"</t>
  </si>
  <si>
    <t>ООО "Контакт"</t>
  </si>
  <si>
    <t>ООО "Ленстройснаб"</t>
  </si>
  <si>
    <t>ООО "Научно-производственное объединение "РАНТИС"</t>
  </si>
  <si>
    <t>ООО "Новый город"</t>
  </si>
  <si>
    <t>ООО "Нория"</t>
  </si>
  <si>
    <t>ООО "ПИТ-ПРОДУКТ"</t>
  </si>
  <si>
    <t>ООО "Порт-Дубровка"</t>
  </si>
  <si>
    <t>ООО "Рэмос-Альфа"</t>
  </si>
  <si>
    <t>ООО "СПЕЦГАЗЭНЕРГОМАШ"</t>
  </si>
  <si>
    <t>ООО "Сфера Плюс"</t>
  </si>
  <si>
    <t>ТСЖ "Синявинское"</t>
  </si>
  <si>
    <t>ИП Андреева Светлана Иосифовна</t>
  </si>
  <si>
    <t>ООО "Кировское потребительское общество"</t>
  </si>
  <si>
    <t>ООО "Мгинская лесоторговая база"</t>
  </si>
  <si>
    <t>ООО "Профессиональные продажи - Аукцион"</t>
  </si>
  <si>
    <t>ООО "Строительномонтажный поезд № 375"</t>
  </si>
  <si>
    <t>Благотворительный культурно-просветительский общественный фонд Тосненского района "Возрождение Православных Святынь"</t>
  </si>
  <si>
    <t>Воробцов Игорь Николаевич</t>
  </si>
  <si>
    <t>ГБУЗ Лен.обл. "Тосненская клиническая межрайонная больница"</t>
  </si>
  <si>
    <t>ЗАО "ГЕСЕР"</t>
  </si>
  <si>
    <t>ЗАО "Керамзит"</t>
  </si>
  <si>
    <t>ЗАО "ЛСР-Базовые материалы Северо-Запад"</t>
  </si>
  <si>
    <t>ЗАО "Научно-производственное предприятие "ФИЛЬТРОВАЛЬНЫЕ МАТЕРИАЛЫ"</t>
  </si>
  <si>
    <t>ЗАО "СТИЛ-Трейд"</t>
  </si>
  <si>
    <t>ЗАО "Трест № 68"</t>
  </si>
  <si>
    <t>ИП Гахраманов Табриз Гараш оглы</t>
  </si>
  <si>
    <t>ИП Грязнова Лариса Федоровна</t>
  </si>
  <si>
    <t>ИП Дорохов Виктор Иванович</t>
  </si>
  <si>
    <t>ИП Дулепов Владимир Алексеевич</t>
  </si>
  <si>
    <t>ИП Почашева Ирина Анатольевна</t>
  </si>
  <si>
    <t>Луканин Алексей Владимирович</t>
  </si>
  <si>
    <t>ОАО "НЕФРИТ-КЕРАМИКА"</t>
  </si>
  <si>
    <t>ОАО "Петрокерамика"</t>
  </si>
  <si>
    <t>ООО "Аргус GB"</t>
  </si>
  <si>
    <t>ООО "Интер-Сервис"</t>
  </si>
  <si>
    <t>ООО "КОРН"</t>
  </si>
  <si>
    <t>ООО "Ланитекс-Оптима-7"</t>
  </si>
  <si>
    <t>ООО "ЛСР. Стеновые материалы-Северо-Запад"</t>
  </si>
  <si>
    <t>ООО "Модерн-Керамика"</t>
  </si>
  <si>
    <t>ООО "Роцинский-Васильев-Сироткин"</t>
  </si>
  <si>
    <t>ООО "Сотранс Сити"</t>
  </si>
  <si>
    <t>ООО "Стоматологический кабинет Дентал"</t>
  </si>
  <si>
    <t>ООО "Строительная компания "СОЛАР"</t>
  </si>
  <si>
    <t>ООО "Строительная компания Квартал"</t>
  </si>
  <si>
    <t>ООО "Транспортная Компания "Союз"</t>
  </si>
  <si>
    <t>Тосненское районное потребительское общество</t>
  </si>
  <si>
    <t>Централизованная РО Северо-Западное Объединение Российской Церкви христиан веры евангельской</t>
  </si>
  <si>
    <t>Юлова Елена Александровна</t>
  </si>
  <si>
    <t>ЗАО "Компания автоприцепов"</t>
  </si>
  <si>
    <t>ООО "Петропродукт-Отрадное"</t>
  </si>
  <si>
    <t>ООО "Промэнерго"</t>
  </si>
  <si>
    <t>ООО "ЭкоГазСтройСервис"</t>
  </si>
  <si>
    <t>Отрадное Итог</t>
  </si>
  <si>
    <t>Бокерия Джульетта Вахтанговна</t>
  </si>
  <si>
    <t>ИП Габриелян Ростом Генрикович</t>
  </si>
  <si>
    <t>МУП МО Шлиссельбургское городское поселение МО Кировский муниципальный район Лен.обл. "Центр ЖКХ"</t>
  </si>
  <si>
    <t>ОАО "Петрострой"</t>
  </si>
  <si>
    <t>ООО "Ладожский транспортный завод"</t>
  </si>
  <si>
    <t>ООО "Невский судостроительно-судоремонтный завод"</t>
  </si>
  <si>
    <t>ООО "Нефтегазгеодезия"</t>
  </si>
  <si>
    <t>ООО "СТОРГЕ"</t>
  </si>
  <si>
    <t>ООО "Усадьба"</t>
  </si>
  <si>
    <t>ООО "Фирма "Дивес"</t>
  </si>
  <si>
    <t>ООО "Эко-пром-сервис"</t>
  </si>
  <si>
    <t>ООО "Эко-Экспресс-Сервис"</t>
  </si>
  <si>
    <t>Федеральное бюджетное учреждение "Администрация Волго-Балтийского бассейна внутренних водных путей"</t>
  </si>
  <si>
    <t>ООО "Приладожский Теплоснаб"</t>
  </si>
  <si>
    <t>ЗАО "Новая Голландия"</t>
  </si>
  <si>
    <t>ОАО "Сясьский целлюлозно-бумажный комбинат"</t>
  </si>
  <si>
    <t>ФГБУ детский пульмонологический санаторий "Колчаново" Министерства здравоохранения Российской Федерации</t>
  </si>
  <si>
    <t>ИП Соловьев Роберт Георгиевич</t>
  </si>
  <si>
    <t>ООО "Мясоперерабатывающий комбинат "Тосненский"</t>
  </si>
  <si>
    <t>ИП Ли Светлана Алексеевна</t>
  </si>
  <si>
    <t>ИП Савицкая Янина Владиславовна</t>
  </si>
  <si>
    <t>ОАО "Гипроспецгаз"</t>
  </si>
  <si>
    <t>ООО "Аскания"</t>
  </si>
  <si>
    <t>ООО "Интерфилл"</t>
  </si>
  <si>
    <t>ООО "Катерпиллар Тосно"</t>
  </si>
  <si>
    <t>ООО "КОНГРЕСС"</t>
  </si>
  <si>
    <t>ООО "ЛЕНСТРОЙМОНТАЖ"</t>
  </si>
  <si>
    <t>ООО "Рока Рус"</t>
  </si>
  <si>
    <t>ООО "Тепловое  оборудование"</t>
  </si>
  <si>
    <t>ООО "Форт плюс"</t>
  </si>
  <si>
    <t>ООО "Хенкель Рус"</t>
  </si>
  <si>
    <t>ООО "Центр садоводов Русская деревня"</t>
  </si>
  <si>
    <t>ООО "Экспресс-Сервис"</t>
  </si>
  <si>
    <t>ООО "Авангард"</t>
  </si>
  <si>
    <t>ООО "ИДАВАНГ Агро"</t>
  </si>
  <si>
    <t>ИП Быстрова Татьяна Николаевна</t>
  </si>
  <si>
    <t>ИП Царенко Андрей Васильевич</t>
  </si>
  <si>
    <t>ООО "Торговый Дом "Тигода"</t>
  </si>
  <si>
    <t>ИП Абдуллаев Анар Оруджевич</t>
  </si>
  <si>
    <t>ИП Ким Родион Ильич</t>
  </si>
  <si>
    <t>ИП Силаев Владимир Алексеевич</t>
  </si>
  <si>
    <t>Могильницкая Елена Анатольевна</t>
  </si>
  <si>
    <t>ООО "Йотун Пэйнтс"</t>
  </si>
  <si>
    <t>ООО "ТехноНИКОЛЬ-Северо-запад"</t>
  </si>
  <si>
    <t>ООО "УК Бастион"</t>
  </si>
  <si>
    <t>ООО "Управляющая компания "Прогресс и Капитал"</t>
  </si>
  <si>
    <t>ООО "Ф.индустрия"</t>
  </si>
  <si>
    <t>Сельскохозяйственный производственный кооператив "Кобраловский"</t>
  </si>
  <si>
    <t>Юсупов Умарбек Бабаджанович</t>
  </si>
  <si>
    <t>ИП Сукиасян Рубик Мартиросович</t>
  </si>
  <si>
    <t>Романовка Итог</t>
  </si>
  <si>
    <t>Многопрофильный производственный кооператив "Левша"</t>
  </si>
  <si>
    <t>ООО "Ориент Продактс"</t>
  </si>
  <si>
    <t>Салиева Вероника Шамильевна</t>
  </si>
  <si>
    <t>ИП Поташенко Андрей Борисович</t>
  </si>
  <si>
    <t>ЗАО "Энерго"</t>
  </si>
  <si>
    <t>Федоровское(гатчина) Итог</t>
  </si>
  <si>
    <t>АМО Большеврудское сельское поселение Волосовского мун.р-на Лен.обл.</t>
  </si>
  <si>
    <t>ООО "Натурэль"</t>
  </si>
  <si>
    <t>ООО "Орион"</t>
  </si>
  <si>
    <t>ИП Шевелева Светлана Леонидовна</t>
  </si>
  <si>
    <t>ООО "Единение"</t>
  </si>
  <si>
    <t>ИП Быстров Николай Александрович</t>
  </si>
  <si>
    <t>МП "Жилищное хозяйство" МО "Киришское городское поселение Киришского мун.р-на"</t>
  </si>
  <si>
    <t>ООО "Эм-Си Баухеми "</t>
  </si>
  <si>
    <t>ИП Доля Алексей Васильевич</t>
  </si>
  <si>
    <t>ОАО "Тосненский механический завод"</t>
  </si>
  <si>
    <t>Пригородная</t>
  </si>
  <si>
    <t>Цвелодубово</t>
  </si>
  <si>
    <t>Суйда (поселок) Итог</t>
  </si>
  <si>
    <t>ООО "Альтернатива"</t>
  </si>
  <si>
    <t>ГБУ Ленинградской области "Центр олимпийской подготовки по зимним видам спорта"</t>
  </si>
  <si>
    <t>Ленинградское областное государственное стационарное бюдж.учреждение социального обслуживания "Всеволожский дом-интернат для престарелых и инвалидов"</t>
  </si>
  <si>
    <t>ООО "Ленпивдом"</t>
  </si>
  <si>
    <t>ЗАО "Росэкспопром"</t>
  </si>
  <si>
    <t>ООО "Подключение"</t>
  </si>
  <si>
    <t>ФГБУ "Федеральный селекционно-генетический центр рыбоводства"</t>
  </si>
  <si>
    <t>ООО "Петербургцемент"</t>
  </si>
  <si>
    <t>ИП Светлова Светлана Борисовна</t>
  </si>
  <si>
    <t>ИП Петров Игорь Борисович</t>
  </si>
  <si>
    <t>Восточная (область)</t>
  </si>
  <si>
    <t>Всеволожская</t>
  </si>
  <si>
    <t>Красная Зорька</t>
  </si>
  <si>
    <t>ООО "Хонка-парк"</t>
  </si>
  <si>
    <t>ТСЖ "ХОНКА ФЭМИЛИ КЛАБ"</t>
  </si>
  <si>
    <t>Кузьмолово</t>
  </si>
  <si>
    <t>ПМРО Приход собора святого Архистратига Божия Михаила п. Токсово Выборгской Епархии РПЦ (Московский Патриархат)</t>
  </si>
  <si>
    <t>Невская Дубровка</t>
  </si>
  <si>
    <t>РО "Иоанновский ставропигиальный женский монастырь г. Санкт-Петербурга РПЦ (Московский Патриархат)"</t>
  </si>
  <si>
    <t>ООО "Мир взглядов"</t>
  </si>
  <si>
    <t>ПМРО Приход Свято-Троицкого храма г. Всеволожска Выборгской Епархии РПЦ (Московский Патриархат)</t>
  </si>
  <si>
    <t>ПМРО Приход храма Спаса Нерукотворного Образа на "Дороге жизни" г. Всеволожска Выборгской Епархии РПЦ (Московский Патриархат)</t>
  </si>
  <si>
    <t>Русский дизель</t>
  </si>
  <si>
    <t>Свердлово</t>
  </si>
  <si>
    <t>ПМРО Приход храма Святителя Николая  Чудотворца п. Свердлова  Выборгской Епархии РПЦ (Московский Патриархат)</t>
  </si>
  <si>
    <t>Северная (область)</t>
  </si>
  <si>
    <t>Сертолово</t>
  </si>
  <si>
    <t xml:space="preserve">Выборг </t>
  </si>
  <si>
    <t>ПМРО Приход Спасо-Преображенского собора г.Выборга Выборгской Епархии РПЦ (Московский Патриархат)</t>
  </si>
  <si>
    <t>Заря и Смена</t>
  </si>
  <si>
    <t>Зеленогорск (Рощино)</t>
  </si>
  <si>
    <t>Ильичево</t>
  </si>
  <si>
    <t>Православная РО Константино-Еленинский женский монастырь в пос. Ленинское Санкт-Петербургской Епархии РПЦ (Московский Патриарх</t>
  </si>
  <si>
    <t>Коробицино</t>
  </si>
  <si>
    <t>ПМРО Приход храма Успения Пресвятой Богородицы в п. Мичуринское Выборгской Епархии РПЦ (Московский Патриархат)</t>
  </si>
  <si>
    <t>Первомайское</t>
  </si>
  <si>
    <t>Сосново</t>
  </si>
  <si>
    <t xml:space="preserve">Ударник </t>
  </si>
  <si>
    <t>ПМРО Приход храма святой блаженной Ксении Петербургской д. Жабино Гатчинской Епархии РПЦ (Московский Патриархат)</t>
  </si>
  <si>
    <t>Войсковицы (п/ф)</t>
  </si>
  <si>
    <t>Гатчина</t>
  </si>
  <si>
    <t>ИП Коковин Сергей Юрьевич</t>
  </si>
  <si>
    <t xml:space="preserve">ИП Никишина Елена Павловна	</t>
  </si>
  <si>
    <t>ПМРО Приход Мариенбургского Покровского храма г. Гатчина Гатчинской Епархии РПЦ (Московский Патриархат)</t>
  </si>
  <si>
    <t>ПМРО Приход Павловского кафедрального собора г. Гатчина Гатчинской Епархии РПЦ (Московский Патриархат)</t>
  </si>
  <si>
    <t>Кипень</t>
  </si>
  <si>
    <t>Лаголово (Гатчина)</t>
  </si>
  <si>
    <t>Новый Свет (Гатчина)</t>
  </si>
  <si>
    <t>Новый Свет (поселок) Итог</t>
  </si>
  <si>
    <t>Суйда (поселок)</t>
  </si>
  <si>
    <t>Федоровское(гатчина)</t>
  </si>
  <si>
    <t>ООО Научно-производственное предприятие "АВИВАК"</t>
  </si>
  <si>
    <t>ПМРО Приход храма святого апостола  Иоанна Богослова п. Аннино Гатчинской Епархии РПЦ (Московский Патриархат)</t>
  </si>
  <si>
    <t>Волосово</t>
  </si>
  <si>
    <t>ПМРО Приход храма  Казанской иконы Божией Матери д. Извара СПб Епархии РПЦ (Московский Патриархат)</t>
  </si>
  <si>
    <t>Гомонтово</t>
  </si>
  <si>
    <t>Копорье</t>
  </si>
  <si>
    <t>Красное Село (область)</t>
  </si>
  <si>
    <t>Лаголово (п/ф)</t>
  </si>
  <si>
    <t>Лебяжье</t>
  </si>
  <si>
    <t>Ленинский Путь</t>
  </si>
  <si>
    <t>Ломоносов(область)</t>
  </si>
  <si>
    <t>Озертицы</t>
  </si>
  <si>
    <t>Ополье</t>
  </si>
  <si>
    <t>Петродворцовая</t>
  </si>
  <si>
    <t>Радуга</t>
  </si>
  <si>
    <t>Сельцо</t>
  </si>
  <si>
    <t>Сланцы</t>
  </si>
  <si>
    <t>Сосновый Бор</t>
  </si>
  <si>
    <t>Суйда (Луга)</t>
  </si>
  <si>
    <t>Труд</t>
  </si>
  <si>
    <t>Фосфорит Итог</t>
  </si>
  <si>
    <t>Шоссейная (Нагорное)</t>
  </si>
  <si>
    <t>Бокситогорск (город)</t>
  </si>
  <si>
    <t>Ефимовская</t>
  </si>
  <si>
    <t>Лодейное поле</t>
  </si>
  <si>
    <t>РО Свято-Троицкий Александра Свирского мужской монастырь Тихвинской Епархии РПЦ (Московский Патриархат)</t>
  </si>
  <si>
    <t>Михеево</t>
  </si>
  <si>
    <t>Овино</t>
  </si>
  <si>
    <t>Пикалево (город)</t>
  </si>
  <si>
    <t>Подпорожье</t>
  </si>
  <si>
    <t>ИП Шевелев Владимир Александрович</t>
  </si>
  <si>
    <t>Бережки</t>
  </si>
  <si>
    <t>Войскорово</t>
  </si>
  <si>
    <t>РО Никольский мужской монастырь с. Старая Ладога Тихвинской Епархии РПЦ (Московский Патриархат)</t>
  </si>
  <si>
    <t>Дальняя Поляна</t>
  </si>
  <si>
    <t>Кириши (город)</t>
  </si>
  <si>
    <t>ОАО "ОГК-2" филиал Киришская ГРЭС</t>
  </si>
  <si>
    <t>ООО "КИНЕФ"</t>
  </si>
  <si>
    <t>Кировск</t>
  </si>
  <si>
    <t>Любань</t>
  </si>
  <si>
    <t>Мга</t>
  </si>
  <si>
    <t>Никольское</t>
  </si>
  <si>
    <t>Отрадное</t>
  </si>
  <si>
    <t>Петрокрепость</t>
  </si>
  <si>
    <t>Рябово</t>
  </si>
  <si>
    <t>Синявино</t>
  </si>
  <si>
    <t>Сясьстрой</t>
  </si>
  <si>
    <t>Тельмана</t>
  </si>
  <si>
    <t xml:space="preserve">Тосно </t>
  </si>
  <si>
    <t>ПМРО Приход храма в честь Казанской иконы Божией Матери г. Тосно Гатчинской Епархии РПЦ</t>
  </si>
  <si>
    <t>Трубников Бор</t>
  </si>
  <si>
    <t>Федоровское(с/х)</t>
  </si>
  <si>
    <t>ВСЕГО по Ленинградсой области</t>
  </si>
  <si>
    <t>Тариф на услуги по транспортировке газа по трубопроводам с детализацией по зоне выхода из газораспределительной сети, руб. за 1000 куб.м</t>
  </si>
  <si>
    <t>Ленинградская область, р-н Всеволожский, дер. Колтуши, Вблизи дер. Старая, котельная 1</t>
  </si>
  <si>
    <t>Ленинградская область, р-н Всеволожский, дер. Колтуши, Вблизи дер. Старая, котельная 2</t>
  </si>
  <si>
    <t>ЗАО "Агрофирма "Выборжец"</t>
  </si>
  <si>
    <t>Ленинградская область, р-н Всеволожский, сел.пос. Колтушское, дер. Орово, массив</t>
  </si>
  <si>
    <t>Ленинградская область, р-н Всеволожский, сел.пос. Колтушское, дер. Старая, Нижняя ул., д.1, лит. А</t>
  </si>
  <si>
    <t>Ленинградская область, р-н Всеволожский, дер. Разметелево д.4, лит.А</t>
  </si>
  <si>
    <t>ИП Астровский Олег Николаевич</t>
  </si>
  <si>
    <t>Ленинградская область, р-н Всеволожский, сел.пос. Колтушское, дер. Колбино д.25</t>
  </si>
  <si>
    <t>Ленинградская область, р-н Всеволожский, дер. Суоранда, ул. Центральная,  д. 2б</t>
  </si>
  <si>
    <t>Ленинградская область, р-н Всеволожский, дер. Янино-1, д.3, лит.В</t>
  </si>
  <si>
    <t>Ленинградская область, р-н Всеволожский, дер. Разметелево, Мурманское шоссе 24 км, кафе</t>
  </si>
  <si>
    <t>Ленинградская область, р-н Всеволожский, сел.пос. Заневское, дер. Янино-1, промзона " Янино-1"</t>
  </si>
  <si>
    <t>Ленинградская область, р-н Всеволожский, дер. Янино-1, Склад, котельная №1 и котельная №2 лит. Б</t>
  </si>
  <si>
    <t>Ленинградская область, р-н Всеволожский, сел.пос. Заневское, дер. Янино-1, Славы бульвар д.2</t>
  </si>
  <si>
    <t>Ленинградская область, р-н Всеволожский, сел.пос. Заневское, дер. Янино-1, тлз "Янино-1", №1</t>
  </si>
  <si>
    <t>Ленинградская область, р-н Всеволожский, дер. Колтуши, Мягловское шоссе, д.56, лит. Б</t>
  </si>
  <si>
    <t>Ленинградская область, р-н Всеволожский, дер. Разметелево, 26-й км.</t>
  </si>
  <si>
    <t>Ленинградская область, р-н Всеволожский, сел.пос. Заневское, дер. Суоранда, Строителей ул., д.19</t>
  </si>
  <si>
    <t>Ленинградская область, р-н Всеволожский, сел.пос. Заневское, дер. Янино-1, Новая ул., д. 13, лит. А</t>
  </si>
  <si>
    <t>Ленинградская область, р-н Всеволожский, сел.пос. Заневское, дер. Янино-1, ул. Шоссейная д. 34Г</t>
  </si>
  <si>
    <t>Ленинградская область, р-н Всеволожский, дер. Колтуши, Колтушское шоссе, д.30</t>
  </si>
  <si>
    <t>Ленинградская область, р-н Всеволожский, дер. Янино-1, Кольцевая ул., д.1 А</t>
  </si>
  <si>
    <t>ООО "Строительно-монтажное эксплуатационное управление "Заневка"</t>
  </si>
  <si>
    <t>Ленинградская область, р-н Всеволожский, сел.пос. Колтушское, дер. Старая, Генерала Чеглокова, д.1а</t>
  </si>
  <si>
    <t>Ленинградская область, р-н Всеволожский, сел.пос. Заневское, дер. Янино-1, ул. Шоссейная, д.6, лит.А</t>
  </si>
  <si>
    <t>Ленинградская область, г. Всеволожск, Октябрьский пр., д.85, ресторан</t>
  </si>
  <si>
    <t>Ленинградская область, р-н Всеволожский, сел.пос. Колтушское, дер. Кирполье, Южная ул, участок №1, котеджный поселок "Кюмлино"</t>
  </si>
  <si>
    <t>Ленинградская область, р-н Всеволожский, дер. Колтуши, Воейковское шоссе, д.69</t>
  </si>
  <si>
    <t>Ленинградская область, р-н Всеволожский, сел.пос. Колтушское, дер. Колбино д.25а</t>
  </si>
  <si>
    <t>Ленинградская область, г. Всеволожск, Александровская ул. д.75, лит.А</t>
  </si>
  <si>
    <t>Всеволожская Итог</t>
  </si>
  <si>
    <t>Ленинградская область, р-н Всеволожский, сел.пос. Юкковское, дер. Юкки, Ленинградское шоссе, д.90</t>
  </si>
  <si>
    <t>Ленинградская область, дер. Юкки, Школьная ул. д.14</t>
  </si>
  <si>
    <t>Ленинградская область, р-н Всеволожский, сел.пос. Бугровское, дер. Энколово, Участок №38</t>
  </si>
  <si>
    <t>Ленинградская область, р-н Всеволожский, дер. Юкки, Ленинградское шоссе, д.81, лит.А</t>
  </si>
  <si>
    <t>Ленинградская область, р-н Всеволожский, сел.пос. Бугровское, дер. Мистолово, Мирная ул., д.1, лит. А</t>
  </si>
  <si>
    <t>Ленинградская область, р-н Всеволожский, сел.пос. Бугровское, дер. Порошкино, дорога на Мендсары, д.10</t>
  </si>
  <si>
    <t>Ленинградская область, р-н Всеволожский, сел.пос. Бугровское, дер. Энколово, Шоссейная ул., д.19</t>
  </si>
  <si>
    <t>Ленинградская область, р-н Всеволожский, сел.пос. Бугровское, дер. Порошкино, Высокая ул., д.7</t>
  </si>
  <si>
    <t>Ленинградская область, р-н Всеволожский, сел.пос. Бугровское, дер. Порошкино, Молочный комплекс (санпропускник)</t>
  </si>
  <si>
    <t>ООО "Племенной завод  "Бугры"</t>
  </si>
  <si>
    <t>Ленинградская область, р-н Всеволожский, сел.пос. Бугровское, дер. Порошкино, Молочный комплекс</t>
  </si>
  <si>
    <t>Ленинградская область, р-н Всеволожский, дер. Порошкино, Ленинградское шоссе, д.36</t>
  </si>
  <si>
    <t>Ленинградская область, р-н Всеволожский, дер. Юкки, Осинорощинское уч. лесничество, квартал №137</t>
  </si>
  <si>
    <t>Ленинградская область, р-н Всеволожский, дер. Медный завод, мкр. Светлый-3, здание администрации</t>
  </si>
  <si>
    <t>Ленинградская область, р-н Всеволожский, дер. Юкки, Ленинградское шоссе, д.24, лит.Б</t>
  </si>
  <si>
    <t>Ленинградская область, р-н Всеволожский, сел.пос. Бугровское, дер. Порошкино, Ямской пер., д.13</t>
  </si>
  <si>
    <t>Ленинградская область, р-н Всеволожский, дер. Юкки, Прибрежная ул., уч. № 1, лит.А</t>
  </si>
  <si>
    <t>Ленинградская область, р-н Всеволожский, дер. Юкки, ул. Прибрежная, уч. №1</t>
  </si>
  <si>
    <t>Ленинградская область, р-н Всеволожский, сел.пос. Юкковское, дер. Юкки, Школьная ул., 1</t>
  </si>
  <si>
    <t>Красная Зорька Итог</t>
  </si>
  <si>
    <t>Ленинградская область, р-н Всеволожский, гор.пос-к Токсово, Дорожников ул.,   37/1</t>
  </si>
  <si>
    <t>Ленинградская область, р-н Всеволожский, гор.пос-к Токсово, Буланова ул., 18/1</t>
  </si>
  <si>
    <t>Ленинградская область, р-н Всеволожский, гор.пос-к Кузьмоловский, ст. Капитолово</t>
  </si>
  <si>
    <t>Ленинградская область, р-н Всеволожский, гор.пос-к Кузьмоловский,   д. б/н, корп. 245</t>
  </si>
  <si>
    <t>Ленинградская область, р-н Всеволожский, гор.пос-к Кузьмоловский, здание 188</t>
  </si>
  <si>
    <t>Ленинградская область, р-н Всеволожский, гор.пос-к Токсово, Санаторная ул., д. 35</t>
  </si>
  <si>
    <t>Ленинградская область, р-н Всеволожский, гор.пос-к Кузьмоловский, ул. Светлая, уч. 1</t>
  </si>
  <si>
    <t>Ленинградская область, р-н Всеволожский, гор.пос-к Кузьмоловский, Школьная ул. д.7</t>
  </si>
  <si>
    <t>Ленинградская область, гор.пос-к Токсово, в/г №4, СКА, котельная №б/н (БМК)</t>
  </si>
  <si>
    <t>Ленинградская область, р-н Всеволожский, гор.пос-к Кузьмоловский,   территория завода ГИПХ</t>
  </si>
  <si>
    <t>ООО "Аква Норд-Вест"</t>
  </si>
  <si>
    <t>Ленинградская область, р-н Всеволожский, гор.пос-к Кузьмоловский, Леншоссе ул., д.2А</t>
  </si>
  <si>
    <t>Ленинградская область, р-н Всеволожский, гор.пос-к Кузьмоловский, Рядового Иванова ул., д.20, лит. А</t>
  </si>
  <si>
    <t>Ленинградская область, р-н Всеволожский, гор.пос-к Кузьмоловский, Пересечение Ленинградского шоссе и Железнодорожной ул.</t>
  </si>
  <si>
    <t>Ленинградская область, р-н Всеволожский, гор.пос-к Кузьмоловский, опытный завод, корп.181</t>
  </si>
  <si>
    <t>Ленинградская область, р-н Всеволожский, гор.пос-к Токсово, Лыжная ул., д.16</t>
  </si>
  <si>
    <t>Ленинградская область, гор.пос-к Токсово, Лесгафта ул. д.32</t>
  </si>
  <si>
    <t>Ленинградская область, гор.пос-к Токсово, Пляжная ул. д. 2</t>
  </si>
  <si>
    <t>Ленинградская область, р-н Всеволожский, гор.пос-к Кузьмоловский, ст. Капитолово, промплощадка РНЦ "Прикладнаая химия" корп. 93-94</t>
  </si>
  <si>
    <t>Кузьмолово Итог</t>
  </si>
  <si>
    <t>Ленинградская область, р-н Всеволожский, дер. Кошкино</t>
  </si>
  <si>
    <t>Ленинградская область, р-н Всеволожский, гор.пос. Морозовское, гор.пос-к имени Морозова, ул. Чекалова д.3, к. 582/592</t>
  </si>
  <si>
    <t>Ленинградская область, р-н Всеволожский, гор.пос-к Дубровка, Ленинградская ул., д.36</t>
  </si>
  <si>
    <t>Ленинградская область, р-н Всеволожский, гор.пос-к Дубровка, Школьная ул., д.14</t>
  </si>
  <si>
    <t>Ленинградская область, р-н Всеволожский, гор.пос-к Дубровка, 2-ой Пятилетки,  дом 1</t>
  </si>
  <si>
    <t>Ленинградская область, р-н Всеволожский, гор.пос-к Дубровка, Советская ул., д.1</t>
  </si>
  <si>
    <t>Ленинградская область, р-н Всеволожский, гор.пос-к имени Морозова, Скворцова ул., д.1</t>
  </si>
  <si>
    <t>Ленинградская область, р-н Всеволожский, гор.пос-к имени Морозова, Первомайская ул., д.1, лит.3А</t>
  </si>
  <si>
    <t>Ленинградская область, р-н Всеволожский, гор.пос-к имени Морозова, Чекалова ул.,  д.3</t>
  </si>
  <si>
    <t>Ленинградская область, р-н Всеволожский, гор.пос-к имени Морозова, Первомайская ул., д.1, лит. 2А</t>
  </si>
  <si>
    <t>Ленинградская область, р-н Всеволожский, гор.пос. Морозовское, дер. Резвых, Морозовское участковое лесничество, квартал №190, вблизи п.Резвых</t>
  </si>
  <si>
    <t>Ленинградская область, р-н Всеволожский, гор.пос-к Дубровка, Советская ул., уч.1</t>
  </si>
  <si>
    <t>Ленинградская область, р-н Всеволожский, гор.пос-к имени Морозова, Жука ул., д.2</t>
  </si>
  <si>
    <t>Ленинградская область, р-н Всеволожский, гор.пос-к имени Морозова, Первомайская ул. д.1, лит. А</t>
  </si>
  <si>
    <t>Ленинградская область, р-н Всеволожский, гор.пос-к имени Морозова, квартал "Станция Петрокрепость"</t>
  </si>
  <si>
    <t>Ленинградская область, р-н Всеволожский, гор.пос-к имени Морозова, Хесина ул., д. 13/1</t>
  </si>
  <si>
    <t>Ленинградская область, р-н Всеволожский, гор.пос-к имени Морозова, Первомайская ул., напротив школы</t>
  </si>
  <si>
    <t>Ленинградская область, р-н Всеволожский, гор.пос-к имени Морозова, Ладожская ул., д.45</t>
  </si>
  <si>
    <t>Невская Дубровка Итог</t>
  </si>
  <si>
    <t>Ленинградская область, р-н Всеволожский, дер. Лесколово, теплчный комплекс</t>
  </si>
  <si>
    <t>Ленинградская область, р-н Всеволожский, дер. Агалатово,   котельная №62</t>
  </si>
  <si>
    <t>Ленинградская область, р-н Всеволожский, дер. Агалатово,   жилгородок</t>
  </si>
  <si>
    <t>Ленинградская область, р-н Всеволожский, дер. Лупполово , котельная №48</t>
  </si>
  <si>
    <t>Ленинградская область, р-н Всеволожский, сел.пос. Юкковское, дер. Сарженка, Деревенская ул.</t>
  </si>
  <si>
    <t>Ленинградская область, дер. Лехтуси, в/г 361, котельная №б/н</t>
  </si>
  <si>
    <t>Ленинградская область, р-н Всеволожский, дер. Лесколово, котельная № 22</t>
  </si>
  <si>
    <t>Ленинградская область, р-н Всеволожский, дер. Агалатово д.110</t>
  </si>
  <si>
    <t>Ленинградская область, р-н Всеволожский, сел.пос. Лесколовское, п. Осельки, ул. Садовая д. 3-Г</t>
  </si>
  <si>
    <t>Ленинградская область, дер. Вартемяги, Токсовое шоссе, д.5</t>
  </si>
  <si>
    <t>Ленинградская область, р-н Всеволожский, дер. Лупполово, Зеленая ул.</t>
  </si>
  <si>
    <t>Ленинградская область, р-н Всеволожский, дер. Агалатово, Военный городок, здание № 120</t>
  </si>
  <si>
    <t>Пригородная Итог</t>
  </si>
  <si>
    <t>Романовка</t>
  </si>
  <si>
    <t>Ленинградская область, р-н Всеволожский, п. Щеглово,    № 38-а</t>
  </si>
  <si>
    <t>Ленинградская область, г. Всеволожск, Баркановская ул., д.147, корп.1</t>
  </si>
  <si>
    <t>Ленинградская область, г. Всеволожск, Колтушское шоссе д.45</t>
  </si>
  <si>
    <t>ГБУ Лен.обл. "Станция по борьбе с болезнями животных Всеволожского района"</t>
  </si>
  <si>
    <t>Ленинградская область, г. Всеволожск, Гоголя ул.., д.7</t>
  </si>
  <si>
    <t>Ленинградская область, г. Всеволожск, Октябрьский пр.,  д.180</t>
  </si>
  <si>
    <t>Ленинградская область, г. Всеволожск, Садовый  переулок, д.1</t>
  </si>
  <si>
    <t>Ленинградская область, г. Всеволожск, Всеволожский пр., д.54</t>
  </si>
  <si>
    <t>Ленинградская область, р-н Всеволожский, п. Романовка у дома № 25</t>
  </si>
  <si>
    <t>Ленинградская область, г. Всеволожск, Героев пр., д.9</t>
  </si>
  <si>
    <t>Ленинградская область, г. Всеволожск, Дорога жизни 7 км</t>
  </si>
  <si>
    <t>Ленинградская область, г. Всеволожск, Александровская ул., д.80, лит. А</t>
  </si>
  <si>
    <t>Ленинградская область, г. Всеволожск, Александровская ул., д.78</t>
  </si>
  <si>
    <t>Ленинградская область, г. Всеволожск, Социалистическая ул., д.106</t>
  </si>
  <si>
    <t>Ленинградская область, г. Всеволожск, Социалистическая ул., д.109, лит А</t>
  </si>
  <si>
    <t>Ленинградская область, г. Всеволожск, Ленинградская ул., д.21, лит.А</t>
  </si>
  <si>
    <t>Ленинградская область, г. Всеволожск, Октябрьский пр., д.85 (кинотеатр, общественно-досуговый центр)</t>
  </si>
  <si>
    <t>Ленинградская область, р-н Всеволожский, Невская ул. между домами 11 и 15</t>
  </si>
  <si>
    <t>Ленинградская область, г. Всеволожск, Александровская ул., д.75, лит. А</t>
  </si>
  <si>
    <t>Ленинградская область, г. Всеволожск, Константиновская ул., д.195</t>
  </si>
  <si>
    <t>Ленинградская область, р-н Всеволожский, п. Романовка,   , котельная №36</t>
  </si>
  <si>
    <t>Ленинградская область, г. Всеволожск, Христиновский пр., д.65</t>
  </si>
  <si>
    <t>Ленинградская область, г. Всеволожск, Межевая ул.,  д.6, котельная №6</t>
  </si>
  <si>
    <t>Ленинградская область, г. Всеволожск, Шишканя ул., д.16 В, котельная №12</t>
  </si>
  <si>
    <t>Ленинградская область, г. Всеволожск, Комсомола ул., д.55 А, котельная №2</t>
  </si>
  <si>
    <t>Ленинградская область, Всеволожский р-он, пос.Углово</t>
  </si>
  <si>
    <t>Ленинградская область, р-н Всеволожский, гор.пос. Рахьинское, дер. Проба, В районе деревни Проба</t>
  </si>
  <si>
    <t>Ленинградская область, р-н Всеволожский, г. Всеволожск, коммунально-складская зона, квартал 13</t>
  </si>
  <si>
    <t>ООО "Акваэль"</t>
  </si>
  <si>
    <t>Ленинградская область, р-н Всеволожский, г. Всеволожск, ул. Приютинская д. 9А</t>
  </si>
  <si>
    <t>Ленинградская область, г. Всеволожск, Заводская ул., д.6</t>
  </si>
  <si>
    <t>Ленинградская область, г. Всеволожск, Октябрьский пр., д.90</t>
  </si>
  <si>
    <t>Ленинградская область, г. Всеволожск, Заводская ул., д.8</t>
  </si>
  <si>
    <t>Ленинградская область, р-н Всеволожский, Первомайский пр.,  д.7</t>
  </si>
  <si>
    <t>Ленинградская область, г. Всеволожск, Шишканя ул., д.21</t>
  </si>
  <si>
    <t>Ленинградская область, г. Всеволожск, Колтушское шоссе, д.39</t>
  </si>
  <si>
    <t>Ленинградская область, г. Всеволожск, Дорога Жизни шоссе д.12</t>
  </si>
  <si>
    <t>Ленинградская область, г. Всеволожск, Александровская ул., д 88/10</t>
  </si>
  <si>
    <t>Ленинградская область, р-н Всеволожский, гор.пос-к Рахья, Ленинградское шоссе, д. 14 А</t>
  </si>
  <si>
    <t>Ленинградская область, г. Всеволожск, Промзона "Кирпичный завод" , квартал №1</t>
  </si>
  <si>
    <t>Ленинградская область, г. Всеволожск, Социалистическая ул., д. 114, лит. А</t>
  </si>
  <si>
    <t>Ленинградская область, г. Всеволожск, Социалистическая ул., д.101</t>
  </si>
  <si>
    <t>Ленинградская область, р-н Всеволожский, г. Всеволожск, ул. Пушкинская, д. 61-а</t>
  </si>
  <si>
    <t>Ленинградская область, г. Всеволожск, Межевая ул., д.6, лит. В</t>
  </si>
  <si>
    <t>Ленинградская область, р-н Всеволожский, сел.пос. Романовское, дер. Лепсари, Производственная база ООО "ПРОИЗАР"</t>
  </si>
  <si>
    <t>Ленинградская область, г. Всеволожск, Октябрьский пр., д.167</t>
  </si>
  <si>
    <t>Ленинградская область, р-н Всеволожский, п. Романовка, Гаражный проезд,   д.11, лит.А</t>
  </si>
  <si>
    <t>Ленинградская область, г. Всеволожск, Дорога Жизни, 11-ый км</t>
  </si>
  <si>
    <t>Ленинградская область, г. Всеволожск, Сергиевская ул. д. 112</t>
  </si>
  <si>
    <t>Ленинградская область, г. Всеволожск, Всеволожский пр., д.64</t>
  </si>
  <si>
    <t>Ленинградская область, г. Всеволожск, Шишканя ул. д.11, лит.А</t>
  </si>
  <si>
    <t>Ленинградская область, г. Всеволожск, Дорога Жизни, 8-й км</t>
  </si>
  <si>
    <t>Стружевский Сергей Анатольевич</t>
  </si>
  <si>
    <t>Ленинградская область, г. Всеволожск, микрорайон Бернгардовка, Лесная ул., д.1</t>
  </si>
  <si>
    <t>Ленинградская область, г. Всеволожск, "Производственная зона города Всеволожска", Южное шоссе,  №144, лит.А</t>
  </si>
  <si>
    <t>Ленинградская область, г. Всеволожск, Коммунально-складская зона, поз.11</t>
  </si>
  <si>
    <t>Ленинградская область, г. Всеволожск, Некрасова пр., д.2</t>
  </si>
  <si>
    <t>Ленинградская область, г. Всеволожск, промзона "Кирпичный завод", д.1</t>
  </si>
  <si>
    <t>Ленинградская область, г. Всеволожск, 4-проезд,  промзона "Кирпичный завод", котельная 17</t>
  </si>
  <si>
    <t>Ленинградская область, г. Всеволожск, Пермская ул., д.48</t>
  </si>
  <si>
    <t>Ленинградская область, г. Всеволожск, Комсомола ул., д.153</t>
  </si>
  <si>
    <t>Ленинградская область, р-н Всеволожский, г. Всеволожск, Коммунально-складская зона, квартал 4, литер А</t>
  </si>
  <si>
    <t>Ленинградская область, р-н Всеволожский, г. Всеволожск, Промзона, Кирпичный з-д, проезд 4</t>
  </si>
  <si>
    <t>Ленинградская область, г. Всеволожск, микрайон  Южный, Народная ул., д. 7, лит.А</t>
  </si>
  <si>
    <t>Ленинградская область, г. Всеволожск, Грибоедова ул.,  д.110, лит.Б</t>
  </si>
  <si>
    <t>Ленинградская область, г. Всеволожск, Лиственная ул., д.12</t>
  </si>
  <si>
    <t>Ленинградская область, г. Всеволожск, Промзона "Кирпичный завод",территория "Ливиз"</t>
  </si>
  <si>
    <t>Ленинградская область, г. Всеволожск, Всеволожский пр., д.114</t>
  </si>
  <si>
    <t>Ленинградская область, г. Всеволожск, Всеволожский пр.,  д.118, лит.В</t>
  </si>
  <si>
    <t>Ленинградская область, г. Всеволожск, Коммунально-складская зона, квартал 1</t>
  </si>
  <si>
    <t>Ленинградская область, г. Всеволожск, Промзона "Кирпичный завод", квартал №3</t>
  </si>
  <si>
    <t>Ленинградская область, г. Всеволожск, промзона "Кирпичный завод", квартал №8</t>
  </si>
  <si>
    <t>Ленинградская область, г. Всеволожск, Пушкинская ул., д. 61</t>
  </si>
  <si>
    <t>Ленинградская область, г. Всеволожск, Промзона "Кирпичный завод", котельная "Полар Инвест"</t>
  </si>
  <si>
    <t>Ленинградская область, г. Всеволожск, Промзона "Кирпичный завод"</t>
  </si>
  <si>
    <t>Ленинградская область, г. Всеволожск, Всеволожский пр., д.116</t>
  </si>
  <si>
    <t>Ленинградская область, г. Всеволожск, Колтушское шоссе д.298</t>
  </si>
  <si>
    <t>Ленинградская область, г. Всеволожск, Всеволожский пр., д.120, точка № 1</t>
  </si>
  <si>
    <t>Ленинградская область, г. Всеволожск, Коммунально-складская зона, участок 17</t>
  </si>
  <si>
    <t>Ленинградская область, г. Всеволожск, Уткина заводь,  д.1, д.А, д.Б</t>
  </si>
  <si>
    <t>Ленинградская область, р-н Всеволожский, гор.пос-к имени Свердлова, Петрозаводская ул., д.1 , лит.А</t>
  </si>
  <si>
    <t>Ленинградская область, р-н Всеволожский, гор.пос-к имени Свердлова, микрорайон №2, д.15</t>
  </si>
  <si>
    <t>Ленинградская область, р-н Всеволожский, гор.пос-к имени Свердлова, Овцинская ул. участок 89,90</t>
  </si>
  <si>
    <t>Ленинградская область, гор.пос-к имени Свердлова, Садовая ул., д.13</t>
  </si>
  <si>
    <t>Ленинградская область, р-н Всеволожский, гор.пос-к имени Свердлова, мкр-н 2, д. 28</t>
  </si>
  <si>
    <t>Ленинградская область, р-н Всеволожский, гор.пос-к имени Свердлова,   1 микрорайон, котельная №4</t>
  </si>
  <si>
    <t>Ленинградская область, р-н Всеволожский, гор.пос-к имени Свердлова, 1 мкрн.,  д.15</t>
  </si>
  <si>
    <t>Ленинградская область, р-н Всеволожский, гор.пос-к имени Свердлова д.43, лит.А</t>
  </si>
  <si>
    <t>Ленинградская область, р-н Всеволожский, гор.пос-к имени Свердлова, Овцинская ул., д.66, лит.Д</t>
  </si>
  <si>
    <t>Ленинградская область, гор.пос-к имени Свердлова, 1 микрорайон, д.15</t>
  </si>
  <si>
    <t>Ленинградская область, р-н Всеволожский, гор.пос-к имени Свердлова, Микрорайон №1, участок №15/4</t>
  </si>
  <si>
    <t>Ленинградская область, р-н Всеволожский, гор.пос-к имени Свердлова, Микрорайон №1, д.15</t>
  </si>
  <si>
    <t>Ленинградская область, р-н Всеволожский, гор.пос-к имени Свердлова, микрорайон №1, Западный проезд, д. 3</t>
  </si>
  <si>
    <t>Ленинградская область, р-н Всеволожский, гор.пос-к имени Свердлова д.5</t>
  </si>
  <si>
    <t>Ленинградская область, р-н Всеволожский, гор.пос-к имени Свердлова, 1 микрорайон, д.15/17</t>
  </si>
  <si>
    <t>Ленинградская область, р-н Всеволожский, п. Бугры, Гражный проезд,  д.5</t>
  </si>
  <si>
    <t>Ленинградская область, р-н Всеволожский, п. Мурино, земли САОЗТ "Ручьи", котельная УНИСТО</t>
  </si>
  <si>
    <t>Ленинградская область, р-н Всеволожский, п. Бугры, Полевая ул., д. 12 (участок 12)</t>
  </si>
  <si>
    <t>Ленинградская область, р-н Всеволожский, п. Бугры,   котельная № 29</t>
  </si>
  <si>
    <t>Ленинградская область, р-н Всеволожский, п. Бугры, Позиция 56 А,56 Б</t>
  </si>
  <si>
    <t>Ленинградская область, р-н Всеволожский, п. Бугры, Шоссейная ул., д.33. лит. А</t>
  </si>
  <si>
    <t>Ленинградская область, р-н Всеволожский, г. Сертолово, Заречная ул., д.8, корп. 1</t>
  </si>
  <si>
    <t>Ленинградская область, р-н Всеволожский, г. Сертолово, мкр. Черная Речка, д.27</t>
  </si>
  <si>
    <t>Ленинградская область, г. Сертолово, в/г №3, котельна №б/н (56) (БМК)</t>
  </si>
  <si>
    <t>Ленинградская область, р-н Всеволожский, г. Сертолово, Индустриальная ул., д.12, котельная</t>
  </si>
  <si>
    <t>Ленинградская область, р-н Всеволожский, гор.пос. Сертоловское, г. Сертолово, Сосновая ул., д.13</t>
  </si>
  <si>
    <t>Ленинградская область, р-н Всеволожский, гор.пос. Сертоловское, г. Сертолово, Сосновая ул. д.11</t>
  </si>
  <si>
    <t>Ленинградская область, р-н Всеволожский, г. Сертолово, Индустриальная ул., д.14, корп. 2</t>
  </si>
  <si>
    <t>Ленинградская область, р-н Всеволожский, г. Сертолово, Индустриальная д.11, корп.3</t>
  </si>
  <si>
    <t>Ленинградская область, р-н Всеволожский, г. Сертолово, Черная речка микрорайон, д.74</t>
  </si>
  <si>
    <t>Ленинградская область, г. Сертолово, Лесной пр., д.2</t>
  </si>
  <si>
    <t>Сертолово Итог</t>
  </si>
  <si>
    <t>Ленинградская область, г. Выборг, Некрасова ул.,  д.37</t>
  </si>
  <si>
    <t>Ленинградская область, г. Выборг, Ленинградское шоссе, д.78</t>
  </si>
  <si>
    <t>Ленинградская область, г. Выборг, пос.Кировские дачи,  д.4, лит.А</t>
  </si>
  <si>
    <t>Ленинградская область, г. Выборг, Промышленная ул.,  д.22</t>
  </si>
  <si>
    <t>Ленинградская область, г. Выборг, Восстановительная ул.,  д.13</t>
  </si>
  <si>
    <t>Ленинградская область, г. Выборг, Приморское шоссе,  д.26</t>
  </si>
  <si>
    <t>Ленинградская область, г. Выборг, Складской проезд, д.3</t>
  </si>
  <si>
    <t>Ленинградская область, р-н Выборгский, п. Перово</t>
  </si>
  <si>
    <t>Ленинградская область, р-н Выборгский, п. Гончарово</t>
  </si>
  <si>
    <t>Ленинградская область, г. Выборг, Ленинградское шоссе,  д.76</t>
  </si>
  <si>
    <t>Ленинградская область, г. Выборг, промзона Лазаревка</t>
  </si>
  <si>
    <t>Ленинградская область, р-н Выборгский, г. Выборг, Ленинградское шоссе, д. 66</t>
  </si>
  <si>
    <t>Ленинградская область, г. Выборг, Весенний поток ул. д.1</t>
  </si>
  <si>
    <t>Ленинградская область, г. Выборг, Ленина пр.,  д.12</t>
  </si>
  <si>
    <t>Ленинградская область, г. Выборг, Сборная ул. д.2</t>
  </si>
  <si>
    <t>Ленинградская область, р-н Выборгский, п. Черкасово,</t>
  </si>
  <si>
    <t>Ленинградская область, г. Выборг, Суворова пр.,  д.13</t>
  </si>
  <si>
    <t>ЗАО "Рассвет"</t>
  </si>
  <si>
    <t>Ленинградская область, г. Выборг, Данилова ул.,  д.15</t>
  </si>
  <si>
    <t>Ленинградская область, г. Выборг, Мира ул.,  д.16</t>
  </si>
  <si>
    <t>Ленинградская область, г. Выборг, Садовая ул.,  д.17</t>
  </si>
  <si>
    <t>Ленинградская область, г. Выборг, Ленинградское шоссе, д.23</t>
  </si>
  <si>
    <t>Ленинградская область, г. Выборг, Б.Каменная, д.18</t>
  </si>
  <si>
    <t>Ленинградская область, г. Выборг, Маяковского ул., д.5</t>
  </si>
  <si>
    <t>Ленинградская область, г. Выборг, Куйбышева ул., д.23</t>
  </si>
  <si>
    <t>Ленинградская область, г. Выборг, Ленина пр.,  д.22</t>
  </si>
  <si>
    <t>Ленинградская область, г. Выборг, Подгорная ул.,  д.9</t>
  </si>
  <si>
    <t>Ленинградская область, г. Выборг, Данилова ул., д.15, корп.4</t>
  </si>
  <si>
    <t>Ленинградская область, г. Выборг, Южный вал ул.,  д.1</t>
  </si>
  <si>
    <t>Ленинградская область, г. Выборг,  Акулова ул.,  д.11</t>
  </si>
  <si>
    <t>Ленинградская область, г. Выборг, Железнодорожная ул.,  д.9/15</t>
  </si>
  <si>
    <t>Ленинградская область, г. Выборг, Соборная ул.,  д.1</t>
  </si>
  <si>
    <t>Ленинградская область, г. Выборг, Адмирала Чичагова ул., д.18</t>
  </si>
  <si>
    <t>Ленинградская область, г. Выборг, Крепостная ул., 30</t>
  </si>
  <si>
    <t>Ленинградская область, г. Выборг, Кутузова бульвар д.47</t>
  </si>
  <si>
    <t>Выборг  Итог</t>
  </si>
  <si>
    <t>Ленинградская область, р-н Выборгский, п. Красносельское,</t>
  </si>
  <si>
    <t>Ленинградская область, р-н Выборгский, п. Кирпичное,</t>
  </si>
  <si>
    <t>Ленинградская область, р-н Выборгский, гор.пос. Рощинское, п. Ганино</t>
  </si>
  <si>
    <t>Ленинградская область, р-н Выборгский, гор.пос-к Рощино, Советская ул.,  д.8, лит.А</t>
  </si>
  <si>
    <t>Ленинградская область, гор.пос-к Рощино, Социалистическая ул. д.119/А</t>
  </si>
  <si>
    <t>Ленинградская область, р-н Выборгский, гор.пос-к Рощино, Садовая ул.,  д.22</t>
  </si>
  <si>
    <t>Ленинградская область, р-н Выборгский, гор.пос-к Рощино, Безымянный переулок, уч. 1</t>
  </si>
  <si>
    <t>Ленинградская область, р-н Выборгский, гор.пос-к Рощино, Первомайское шоссе,  д.2</t>
  </si>
  <si>
    <t>Ленинградская область, р-н Выборгский, гор.пос-к Рощино, Первомайская ул., д.1, д.2</t>
  </si>
  <si>
    <t>Ленинградская область, р-н Выборгский, гор.пос-к Рощино, Лесная-Еловая аллея</t>
  </si>
  <si>
    <t>Ленинградская область, р-н Выборгский, гор.пос-к Рощино, Песочная ул.,  д.1</t>
  </si>
  <si>
    <t>Ленинградская область, р-н Выборгский, гор.пос-к Рощино, Кирова ул., д.34</t>
  </si>
  <si>
    <t>Ленинградская область, гор.пос-к Рощино, Песочная ул. д.16</t>
  </si>
  <si>
    <t>Ленинградская область, р-н Выборгский, гор.пос-к Рощино, Первомайское шоссе,  д.5, лит.З</t>
  </si>
  <si>
    <t>Ленинградская область, р-н Выборгский, гор.пос-к Рощино, Садовая ул., д. 58</t>
  </si>
  <si>
    <t>Ленинградская область, р-н Выборгский, п. Ильичево</t>
  </si>
  <si>
    <t>Ленинградская область, р-н Выборгский, Ленинское лесничество,  Рощинский лесхоз, кварталы 124,125</t>
  </si>
  <si>
    <t>Ленинградская область, р-н Выборгский, п. Ленинское,</t>
  </si>
  <si>
    <t>Ленинградская область, р-н Выборгский, п. Ильичево, Рощинское лесничество, кварталы 124,132,133</t>
  </si>
  <si>
    <t>Ленинградская область, р-н Выборгский, п. Ильичево, Рощинский оптытный лесхоз, Ленинское лесничество,  кварталы 92,93</t>
  </si>
  <si>
    <t>Ленинградская область, р-н Выборгский, п. Ильичево, Рощинское лесничество, квартал 125</t>
  </si>
  <si>
    <t>Ленинградская область, р-н Выборгский, п. Ленинское, Советская ул.,  д.44</t>
  </si>
  <si>
    <t>Ленинградская область, р-н Выборгский, п. Ленинское, Алакюль участок</t>
  </si>
  <si>
    <t>Ленинградская область, р-н Приозерский, п. Мичуринское, Озерная ул.,  д.4, Литер А</t>
  </si>
  <si>
    <t>Ленинградская область, р-н Приозерский, дер. Красноозерное</t>
  </si>
  <si>
    <t>Ленинградская область, р-н Приозерский, дер. Васильево,</t>
  </si>
  <si>
    <t>Ленинградская область, р-н Выборгский, п. Коробицыно,</t>
  </si>
  <si>
    <t>ПМРО Приход храма иконы Божией Матери "Всех скорбящих Радосте" п. Коробицыно Выборгской Епархии РПЦ</t>
  </si>
  <si>
    <t>Ленинградская область, р-н Приозерский, п. Мичуринское, Успенский переулок,  д.1</t>
  </si>
  <si>
    <t>Ленинградская область, дер. Светлое, ИПА РАН</t>
  </si>
  <si>
    <t>Ленинградская область, р-н Выборгский, п. Первомайское</t>
  </si>
  <si>
    <t>Ленинградская область, р-н Выборгский, п. Ольшаники,</t>
  </si>
  <si>
    <t>Ленинградская область, р-н Выборгский, п. Первомайское, котельная п/ф</t>
  </si>
  <si>
    <t>Ленинградская область, р-н Выборгский, г. Каменногорск, Заозерная ул.,  д.1</t>
  </si>
  <si>
    <t>Ленинградская область, р-н Выборгский, г. Каменногорск, Ленинградское шоссе (напротив церкви)</t>
  </si>
  <si>
    <t>Ленинградская область, р-н Выборгский, дер. Лосево, Новая ул., д.9, лит.А</t>
  </si>
  <si>
    <t>Ленинградская область, р-н Выборгский, г. Каменногорск, Ленинградское шоссе,  д, 117</t>
  </si>
  <si>
    <t>Ленинградская область, р-н Выборгский, п. Пруды,</t>
  </si>
  <si>
    <t>Ленинградская область, р-н Выборгский, г. Каменногорск,</t>
  </si>
  <si>
    <t>Ленинградская область, р-н Выборгский, гор.пос-к Лесогорский, Ленинградское шоссе, д.23</t>
  </si>
  <si>
    <t>Ленинградская область, р-н Выборгский, гор.пос-к Лесогорский, Ленинградское шоссе,  д.23</t>
  </si>
  <si>
    <t>Ленинградская область, р-н Выборгский, гор.пос. Светогорское, гор.пос-к Лесогорский, Ленинградское шоссе д.23</t>
  </si>
  <si>
    <t>Ленинградская область, р-н Выборгский, г. Каменногорск, Связи ул. Промплощадка</t>
  </si>
  <si>
    <t>Ленинградская область, р-н Выборгский, г. Светогорск, Заводская ул.,  д.17</t>
  </si>
  <si>
    <t>Ленинградская область, р-н Выборгский, г. Каменногорск, Ленинградское шоссе,  д.100</t>
  </si>
  <si>
    <t>ПМРО Приход храма преподобного Серафима Саровского  г. Каменногорска Выборгской Епархии РПЦ</t>
  </si>
  <si>
    <t>Ленинградская область, р-н Выборгский, г. Светогорск, Заводская ул. д.17</t>
  </si>
  <si>
    <t>Ленинградская область, р-н Приозерский, сел.пос. Сосновское, п. Платформа 69 км, (п.Арендный)</t>
  </si>
  <si>
    <t>Ленинградская область, р-н Приозерский, сел.пос. Сосновское, п. Платформа 69 км</t>
  </si>
  <si>
    <t>Ленинградская область, р-н Приозерский, п. Сосново, Ленинградская ул.</t>
  </si>
  <si>
    <t>Ленинградская область, р-н Выборгский, п. Победа,</t>
  </si>
  <si>
    <t>Ленинградская область, р-н Выборгский, п. Пушное, Школьная ул., д.1</t>
  </si>
  <si>
    <t>Ленинградская область, р-н Выборгский, п. Пушное, промзона</t>
  </si>
  <si>
    <t>Ленинградская область, п. Каменка, гар.Бобочино, в/г №4, котельная №126/1 (БМК)</t>
  </si>
  <si>
    <t>Ленинградская область, п. Каменка, гар.Бобочино, в/г №4, котельная №103/1 (БМК)</t>
  </si>
  <si>
    <t>Ленинградская область, п. Каменка, гар.Бобочино, в/г №5, котельная №8</t>
  </si>
  <si>
    <t>Ленинградская область, п. Каменка, гар.Бобочино, в/г №4, котельная №88</t>
  </si>
  <si>
    <t>Ленинградская область, п. Каменка, гар.Бобочино,в/г №6, котельная №2</t>
  </si>
  <si>
    <t>Ленинградская область, р-н Выборгский, п. Семиозерье</t>
  </si>
  <si>
    <t>Ленинградская область, р-н Выборгский, п. Озерки, Приморское шоссе, 47 км</t>
  </si>
  <si>
    <t>Ленинградская область, р-н Выборгский, п. Семиозерье, промышленная площадка ЗАО "СЗКУ" 2</t>
  </si>
  <si>
    <t>Ленинградская область, р-н Выборгский, п. Семиозерье, промышленная площадка ЗАО "СЗКУ"</t>
  </si>
  <si>
    <t>Ленинградская область, р-н Выборгский, п. Зеркальный</t>
  </si>
  <si>
    <t>Ленинградская область, р-н Выборгский, п. Озерки,</t>
  </si>
  <si>
    <t>ПМРО Приход храма Святителя Николая Чудотворца п. Озерки Выборгской Епархии РПЦ</t>
  </si>
  <si>
    <t>Ленинградская область, р-н Выборгский, гор.пос. Рощинское, п. Цвелодубово, ДОЛ Голубое Озеро</t>
  </si>
  <si>
    <t>Ленинградская область, р-н Гатчинский, дер. Жабино, ул. Героев Пограничников, д. 68</t>
  </si>
  <si>
    <t>Ленинградская область, р-н Гатчинский, дер. Жабино, ул. Новая, д. 23-б</t>
  </si>
  <si>
    <t>Ленинградская область, р-н Гатчинский, дер. Жабино, Поселковая ул.,  д.25, котельная № 52</t>
  </si>
  <si>
    <t>Ленинградская область, г. Гатчина, ул. Героев Пограничников, д. 70</t>
  </si>
  <si>
    <t>Ленинградская область, р-н Гатчинский, п. Войсковицы, ул. З.Г. Колобанова, уч. 25-а</t>
  </si>
  <si>
    <t>Ленинградская область, р-н Гатчинский, п. Войсковицы,    промзона 3</t>
  </si>
  <si>
    <t>Ленинградская область, р-н Гатчинский, дер. Сяськелево, Центральная ул., д.1</t>
  </si>
  <si>
    <t>Ленинградская область, р-н Гатчинский, п. Новый Учхоз,   котельная №34</t>
  </si>
  <si>
    <t>Ленинградская область, р-н Гатчинский, п. Войсковицы котельная № 53</t>
  </si>
  <si>
    <t>Ленинградская область, р-н Гатчинский, п. Елизаветино, Парковая ул., д.11 Б, котельная №47</t>
  </si>
  <si>
    <t>Ленинградская область, р-н Гатчинский, п. Елизаветино, Заводская ул., д.5 А, котельная №20</t>
  </si>
  <si>
    <t>Ленинградская область, р-н Гатчинский, п. Елизаветино, Дружбы площадь, д.39 Б, котельная №35</t>
  </si>
  <si>
    <t>Ленинградская область, р-н Гатчинский, дер. Шпаньково, А.Рыкунова ул., д.40 Б, котельная №33</t>
  </si>
  <si>
    <t>Ленинградская область, п. Новый Учхоз, в/г №8044, котельная №8 (БМК)</t>
  </si>
  <si>
    <t>Ленинградская область, р-н Гатчинский, п. Елизаветино, ул. Лагерная, д.2</t>
  </si>
  <si>
    <t>Ленинградская область, р-н Гатчинский, дер. Малые Колпаны,  ул. Центральная,  д.1</t>
  </si>
  <si>
    <t>Ленинградская область, р-н Гатчинский, дер. Малые Колпаны, ул. Западная, д.31</t>
  </si>
  <si>
    <t>Ленинградская область, р-н Гатчинский, дер. Малые Колпаны, Северная часть, квартал 12</t>
  </si>
  <si>
    <t>Ленинградская область, г. Гатчина, Промзона</t>
  </si>
  <si>
    <t>Ленинградская область, р-н Гатчинский, г. Гатчина, ул. 120-ой Гатчинской дивизии д. 1</t>
  </si>
  <si>
    <t>Ленинградская область, г. Гатчина, ул. Красная, д. 14, лит. Б, кафе</t>
  </si>
  <si>
    <t>Ленинградская область, г. Гатчина, ул. Соборная, котельная</t>
  </si>
  <si>
    <t>Ленинградская область, г. Гатчина, ул. Соборная, д.3</t>
  </si>
  <si>
    <t>Ленинградская область, г. Гатчина, ул. Соборная, д.18/42</t>
  </si>
  <si>
    <t>Ленинградская область, р-н Гатчинский, дер. Котельниково,   производственная база</t>
  </si>
  <si>
    <t>Ленинградская область, г. Гатчина, Киевская ул. д. 23А, корпус 1,2,3.</t>
  </si>
  <si>
    <t>Ленинградская область, г. Гатчина, ул. Хохлова, д. 5, лит. А</t>
  </si>
  <si>
    <t>Ленинградская область, р-н Гатчинский, гор.пос-к Тайцы, ул. Советская, д. 50, котельная</t>
  </si>
  <si>
    <t>Ленинградская область, г. Гатчина, ул. Чкалова, д.41, котельная</t>
  </si>
  <si>
    <t>Ленинградская область, г. Гатчина, ул. Соборная, д. 18</t>
  </si>
  <si>
    <t>Ленинградская область, г. Гатчина, пр. 25 Октября, д. 16</t>
  </si>
  <si>
    <t>Ленинградская область, г. Гатчина, Рощинская ул., д.15 А, корп.5</t>
  </si>
  <si>
    <t>Ленинградская область, г. Гатчина,   промзона 2, котельная № 10</t>
  </si>
  <si>
    <t>Ленинградская область, г. Гатчина, Красноармейский проспект, д.2</t>
  </si>
  <si>
    <t>Ленинградская область, г. Гатчина,   промзона 1, котельная №11</t>
  </si>
  <si>
    <t>Ленинградская область, р-н Гатчинский, дер. Вайялово котельная №8</t>
  </si>
  <si>
    <t>Ленинградская область, г. Гатчина, пр. Красноармейский, д.4, кафе</t>
  </si>
  <si>
    <t>Ленинградская область, г. Гатчина, ул. Лейтенанта Шмидта д. 16</t>
  </si>
  <si>
    <t>Ленинградская область, г. Гатчина, ул. 120 Гатчинской дивизии, д.53</t>
  </si>
  <si>
    <t>Ленинградская область, г. Гатчина, ул. Рысева, д.32</t>
  </si>
  <si>
    <t>Ленинградская область, г. Гатчина, ул. Соборная, д.31</t>
  </si>
  <si>
    <t>ОАО "Завод "Буревестник"</t>
  </si>
  <si>
    <t>Ленинградская область, р-н Гатчинский, дер. Малое Верево, Куйбышева ул.,  д.10 Б, котельная № 10</t>
  </si>
  <si>
    <t>Ленинградская область, р-н Гатчинский, дер. Большие Колпаны,   котельная №9</t>
  </si>
  <si>
    <t>Ленинградская область, р-н Гатчинский, п. Пудость котельная №50</t>
  </si>
  <si>
    <t>Ленинградская область, р-н Гатчинский, дер. Большая Ивановка,   д. 15, котельная №38</t>
  </si>
  <si>
    <t>Ленинградская область, р-н Гатчинский, дер. Большие Тайцы,   д. 12 Б, котельная №30</t>
  </si>
  <si>
    <t>Ленинградская область, р-н Гатчинский, г. Гатчина, промзона 1</t>
  </si>
  <si>
    <t>Ленинградская область, г. Гатчина (промзона 1)</t>
  </si>
  <si>
    <t>Ленинградская область, г. Гатчина, ул. Володарского, д16, кафе</t>
  </si>
  <si>
    <t>Ленинградская область, г. Гатчина, ул. Соборная, д.17, котельная</t>
  </si>
  <si>
    <t>Ленинградская область, г. Гатчина, пр. 25-ого Октября, д. 37, лит. А, кафе</t>
  </si>
  <si>
    <t>Ленинградская область, г. Гатчина, ул. Воскова, д.38А/2А</t>
  </si>
  <si>
    <t>Ленинградская область, г. Гатчина, Промзона №1, квартал 1 корпуса 1, 2, 3, административно-бытовой корпус.</t>
  </si>
  <si>
    <t>ООО "Динекс Русь"</t>
  </si>
  <si>
    <t>Ленинградская область, г. Гатчина, ул. 7-ой Армии,  д.22, котельная</t>
  </si>
  <si>
    <t>Ленинградская область, р-н Гатчинский, г. Гатчина, ул. Леонова, д. 3</t>
  </si>
  <si>
    <t>Ленинградская область, р-н Гатчинский, п. Пудость</t>
  </si>
  <si>
    <t>Ленинградская область, р-н Гатчинский, г. Гатчина, ул. Рощинская, д.25</t>
  </si>
  <si>
    <t>Ленинградская область, р-н Гатчинский, г. Гатчина, Промзона №1,квартал 5,площадка 3, корпус 6</t>
  </si>
  <si>
    <t>Ленинградская область, р-н Гатчинский, дер. Малые Колпаны</t>
  </si>
  <si>
    <t>Ленинградская область, г. Гатчина, ул. Красная,  д.5/1</t>
  </si>
  <si>
    <t>Ленинградская область, г. Гатчина, ул. Станционная, д. 17, котельная</t>
  </si>
  <si>
    <t>Ленинградская область, г. Гатчина, пр. 25 Октября, д.52, лит Б, пом1.</t>
  </si>
  <si>
    <t>Ленинградская область, г. Гатчина, пр. 25 Октября,  д. 20</t>
  </si>
  <si>
    <t>Ленинградская область, р-н Гатчинский, г. Гатчина, ул. Рысева д. 60</t>
  </si>
  <si>
    <t>Ленинградская область, р-н Гатчинский, гор.пос-к Тайцы, ул. Санаторная, д. 24, лит. А, котельная</t>
  </si>
  <si>
    <t>Ленинградская область, г. Гатчина, Промзона №1, квартал 4</t>
  </si>
  <si>
    <t>Ленинградская область, г. Гатчина, ул. Соборная д.5</t>
  </si>
  <si>
    <t>Ленинградская область, р-н Гатчинский, дер. Малое Верево, ул. Кириллова д. 5, корп. 1</t>
  </si>
  <si>
    <t>Ленинградская область, р-н Гатчинский, дер. Малое Верево, ул. Кириллова д. 5, крп. 2</t>
  </si>
  <si>
    <t>Ленинградская область, г. Гатчина, пр. 25 Октября, д.3</t>
  </si>
  <si>
    <t>Ленинградская область, р-н Гатчинский, г. Гатчина, ул. Хохлова, д.8,, пом.21Н</t>
  </si>
  <si>
    <t>Ленинградская область, р-н Гатчинский, г. Гатчина, ул. Соборная, д.7, пом.3</t>
  </si>
  <si>
    <t>Ленинградская область, г. Гатчина, ул. Достоевского д.1, котельная</t>
  </si>
  <si>
    <t>Ленинградская область, г. Гатчина, ул. Соборная, д. 26</t>
  </si>
  <si>
    <t>Ленинградская область, г. Гатчина, ул. Матвеева, д.48</t>
  </si>
  <si>
    <t>Ленинградская область, г. Гатчина, Орлова роща, ФГБУ ПИЯФ</t>
  </si>
  <si>
    <t>Ленинградская область, г. Гатчина, ул.Киргетова д. 21, котельная</t>
  </si>
  <si>
    <t>Ленинградская область, г. Гатчина, пр. 25-ого Октября, д. 16б, котельная</t>
  </si>
  <si>
    <t>Ленинградская область, р-н Гатчинский, п. Терволово, Ленинградская ул.,  д. 15/1, котельная №51</t>
  </si>
  <si>
    <t>Ленинградская область, р-н Гатчинский, п. Терволово</t>
  </si>
  <si>
    <t>Ленинградская область, р-н Гатчинский, дер. Петрово</t>
  </si>
  <si>
    <t>Ленинградская область, р-н Гатчинский, п. Терволово, ул. Ленинградская,  д. 15, лит. "Ч"</t>
  </si>
  <si>
    <t>Ленинградская область, р-н Гатчинский, гор.пос-к Тайцы, ул. Карьерная, д.1, лит.Б, лит.В</t>
  </si>
  <si>
    <t>Ленинградская область, р-н Гатчинский, дер. Старицы д.28</t>
  </si>
  <si>
    <t>Ленинградская область, р-н Гатчинский, п. Семрино, 1-ая Линия, участок 27-к, БМК №26</t>
  </si>
  <si>
    <t>Ленинградская область, р-н Гатчинский, квартал 1, производственная зона Торфяное-Пригородный (южный участок)</t>
  </si>
  <si>
    <t>Ленинградская область, р-н Гатчинский, п. Торфяное д.45</t>
  </si>
  <si>
    <t>Ленинградская область, р-н Гатчинский, п. Новый Свет,   д.117, котельная №2</t>
  </si>
  <si>
    <t>Ленинградская область, р-н Гатчинский, п. Новый Свет д.112, лит.В-В1</t>
  </si>
  <si>
    <t>Ленинградская область, р-н Гатчинский, п. Новый Свет д.41, лит А</t>
  </si>
  <si>
    <t>Ленинградская область, р-н Гатчинский, п. Новый Свет</t>
  </si>
  <si>
    <t>Ленинградская область, р-н Гатчинский, гор.пос-к Сиверский, ул. Кирова, д. 20</t>
  </si>
  <si>
    <t>Ленинградская область, гор.пос-к Вырица, Коммунальный пр. д.29</t>
  </si>
  <si>
    <t>Ленинградская область, р-н Гатчинский, село Никольское, Меньковская ул., д.10</t>
  </si>
  <si>
    <t>Ленинградская область, р-н Гатчинский, гор.пос-к Дружная Горка</t>
  </si>
  <si>
    <t>Ленинградская область, р-н Гатчинский, гор.пос-к Дружная Горка, ул. Урицкого д.2</t>
  </si>
  <si>
    <t>Ленинградская область, р-н Гатчинский, гор.пос-к Сиверский, Промзона "БиК"</t>
  </si>
  <si>
    <t>Ленинградская область, р-н Гатчинский, гор.пос-к Сиверский, ул. Строителей, д. 7</t>
  </si>
  <si>
    <t>Ленинградская область, р-н Гатчинский, гор.пос-к Вырица, ул. 1 Мая, д. 34, лит. А</t>
  </si>
  <si>
    <t>Ленинградская область, р-н Гатчинский, гор.пос-к Вырица, ул. Слуцкая, д. 6, лит. Б</t>
  </si>
  <si>
    <t>Ленинградская область, р-н Гатчинский, гор.пос-к Вырица, ул. Слуцкая, д. 6, лит. А</t>
  </si>
  <si>
    <t>Ленинградская область, р-н Гатчинский, гор.пос-к Вырица, пр. Коммунальный, д.1/28</t>
  </si>
  <si>
    <t>Ленинградская область, гор.пос-к Вырица, Ефимова ул. д.35</t>
  </si>
  <si>
    <t>Ленинградская область, р-н Гатчинский, гор.пос-к Вырица, Павловский пр. д.1</t>
  </si>
  <si>
    <t>Ленинградская область, р-н Гатчинский, гор.пос-к Сиверский, Республиканский пр.,  д.60</t>
  </si>
  <si>
    <t>Ленинградская область, р-н Гатчинский,   Военный городок, котельная №5</t>
  </si>
  <si>
    <t>Ленинградская область, р-н Гатчинский, дер. Белогорка,   котельная №4</t>
  </si>
  <si>
    <t>Ленинградская область, р-н Гатчинский, село Рождествено,   котельная №6</t>
  </si>
  <si>
    <t>Ленинградская область, р-н Гатчинский, дер. Кобрино,   котельная №11</t>
  </si>
  <si>
    <t>Ленинградская область, р-н Гатчинский, гор.пос-к Сиверский, Заводская ул.,  д.9, котельная №1</t>
  </si>
  <si>
    <t>Ленинградская область, р-н Гатчинский, дер. Куровицы, Огородная ул.,  д.8, котельная №48</t>
  </si>
  <si>
    <t>Ленинградская область, р-н Гатчинский, дер. Лампово,   котельная №43</t>
  </si>
  <si>
    <t>Ленинградская область, р-н Гатчинский, дер. Батово,   котельная № 27</t>
  </si>
  <si>
    <t>Ленинградская область, р-н Гатчинский, гор.пос-к Дружная Горка котельная №21</t>
  </si>
  <si>
    <t>Ленинградская область, р-н Гатчинский, гор.пос-к Вырица,   котельная №16</t>
  </si>
  <si>
    <t>Ленинградская область, р-н Гатчинский,    пос.Кезево, котельная №12</t>
  </si>
  <si>
    <t>Ленинградская область, р-н Гатчинский, гор.пос-к Сиверский, Достоевского ул.,  котельная №24</t>
  </si>
  <si>
    <t>Ленинградская область, р-н Гатчинский, гор.пос-к Вырица котельная №19</t>
  </si>
  <si>
    <t>Ленинградская область, р-н Гатчинский, дер. Мины котельная №37</t>
  </si>
  <si>
    <t>Ленинградская область, р-н Гатчинский, гор.пос-к Вырица, Ленина ул. д.1, котельная №45</t>
  </si>
  <si>
    <t>Ленинградская область, р-н Гатчинский, дер. Меньково,   котельная №42</t>
  </si>
  <si>
    <t>Ленинградская область, р-н Гатчинский, гор.пос-к Вырица, ул. Ореджская, д.2</t>
  </si>
  <si>
    <t>Ленинградская область, р-н Гатчинский, гор.пос-к Сиверский, ул. Вокзальная д. 1А</t>
  </si>
  <si>
    <t>Ленинградская область, р-н Гатчинский, гор.пос-к Сиверский, Вырицкое шоссе,  д.11</t>
  </si>
  <si>
    <t>Ленинградская область, р-н Гатчинский, гор.пос-к Вырица, пр. Коммунальный, д.12</t>
  </si>
  <si>
    <t>Ленинградская область, р-н Гатчинский, п. Суйда, ул. Центральная, д.20, котельная</t>
  </si>
  <si>
    <t>Ленинградская область, р-н Гатчинский, гор.пос-к Сиверский, Вырицкое шоссе, д.3, лит.А, лит.Р</t>
  </si>
  <si>
    <t>ООО "Центр газификации"</t>
  </si>
  <si>
    <t>Ленинградская область, р-н Гатчинский, п. Кобринское, ул. Центральная, д.18</t>
  </si>
  <si>
    <t>Ленинградская область, р-н Гатчинский, гор.пос-к Сиверский, ул. Колхозная, д.2</t>
  </si>
  <si>
    <t>Ленинградская область, гор.пос-к Вырица, Мельничный пр. д.2/1</t>
  </si>
  <si>
    <t>Ленинградская область, р-н Гатчинский, гор.пос-к Вырица, ул. Ушаковская, д.9</t>
  </si>
  <si>
    <t>Частное лицо Жук Анатолий Сергеевич</t>
  </si>
  <si>
    <t>Ленинградская область, р-н Гатчинский, г. Коммунар, ул. Средняя, д.2, лит. Б</t>
  </si>
  <si>
    <t>Ленинградская область, р-н Гатчинский, г. Коммунар, ул. Советская, д. 1</t>
  </si>
  <si>
    <t>Ленинградская область, р-н Гатчинский, п. Кобралово, ул. Зеленая, д. 34</t>
  </si>
  <si>
    <t>Ленинградская область, р-н Гатчинский, г. Коммунар, ул. Бумажников, д.7, лит. А</t>
  </si>
  <si>
    <t>ИП Калинин Андрей Владимирович</t>
  </si>
  <si>
    <t>Ленинградская область, р-н Гатчинский, г. Коммунар, ул. Фабричная, д.1</t>
  </si>
  <si>
    <t>Ленинградская область, р-н Гатчинский, п. Лукаши, Школьная ул., д.13-а, котельная №40</t>
  </si>
  <si>
    <t>Ленинградская область, р-н Гатчинский, г. Коммунар, ул. Строителей, д. 2, котельная</t>
  </si>
  <si>
    <t>Санкт-Петербург, р-н Пушкинский, п. Лесное д.29, лит.А</t>
  </si>
  <si>
    <t>Ленинградская область, р-н Гатчинский, г. Коммунар, ул. Антропшинская, д.157</t>
  </si>
  <si>
    <t>Ленинградская область, р-н Гатчинский, п. Кобралово, Промзона, уч. б/н, лит.Б</t>
  </si>
  <si>
    <t>Ленинградская область, р-н Ломоносовский, дер. Горбунки, котельная маг."Пятерочка"</t>
  </si>
  <si>
    <t>Ленинградская область, р-н Ломоносовский, дер. Горбунки</t>
  </si>
  <si>
    <t>Ленинградская область, р-н Ломоносовский, дер. Разбегаево,   промзона, площадки № 27, № 28</t>
  </si>
  <si>
    <t>Ленинградская область, р-н Ломоносовский, дер. Разбегаево,   промзона, площадка №11</t>
  </si>
  <si>
    <t>Ленинградская область, р-н Ломоносовский, дер. Разбегаево , промзона</t>
  </si>
  <si>
    <t>Ленинградская область, р-н Ломоносовский, дер. Разбегаево промзона, квартал3</t>
  </si>
  <si>
    <t>Ленинградская область, р-н Ломоносовский, п. Аннино</t>
  </si>
  <si>
    <t>Ленинградская область, р-н Ломоносовский, дер. Разбегаево, Ропшинское шоссе д.9</t>
  </si>
  <si>
    <t>Ленинградская область, р-н Ломоносовский, сел.пос. Горбунковское, дер. Горбунки</t>
  </si>
  <si>
    <t>Ленинградская область, р-н Ломоносовский, п. Аннино, Садовая ул., д.4</t>
  </si>
  <si>
    <t>Ленинградская область, дер. Горбунки, Университет ФОК д.2/1</t>
  </si>
  <si>
    <t>Ленинградская область, р-н Ломоносовский, дер. Разбегаево , площадка №6</t>
  </si>
  <si>
    <t>Ленинградская область, р-н Ломоносовский, дер. Разбегаево, промзона</t>
  </si>
  <si>
    <t>Ленинградская область, р-н Ломоносовский, дер. Горбунки,   здание бани</t>
  </si>
  <si>
    <t>Ленинградская область, р-н Ломоносовский, дер. Разбегаево,   , здание 20</t>
  </si>
  <si>
    <t>Ленинградская область, р-н Ломоносовский, дер. Разбегаево,   , площадка 15,16</t>
  </si>
  <si>
    <t>Ленинградская область, р-н Ломоносовский, дер. Разбегаево,   площадка №7</t>
  </si>
  <si>
    <t>Ленинградская область, р-н Ломоносовский, дер. Разбегаево , площадка №21</t>
  </si>
  <si>
    <t>Ленинградская область, р-н Ломоносовский, дер. Разбегаево, площадка 1, сушилка</t>
  </si>
  <si>
    <t>Ленинградская область, р-н Ломоносовский, дер. Разбегаево,   площадка 1</t>
  </si>
  <si>
    <t>Ленинградская область, р-н Ломоносовский, дер. Разбегаево,</t>
  </si>
  <si>
    <t>Ленинградская область, р-н Ломоносовский, дер. Разбегаево, промзона, уч. 3/14</t>
  </si>
  <si>
    <t>Ленинградская область, р-н Ломоносовский, дер. Разбегаево , здание "санпропускника"</t>
  </si>
  <si>
    <t>Ленинградская область, р-н Ломоносовский, дер. Разбегаево площадка №17</t>
  </si>
  <si>
    <t>Ленинградская область, р-н Ломоносовский, дер. Разбегаево , площадка №9</t>
  </si>
  <si>
    <t>Ленинградская область, дер. Большая Вруда</t>
  </si>
  <si>
    <t>Ленинградская область, дер. Извара, Музей-усадьба Н.К.Рериха</t>
  </si>
  <si>
    <t>Ленинградская область, р-н Волосовский, сел.пос. Рабитицкое, дер. Рабитицы (адм. здание завода)</t>
  </si>
  <si>
    <t>Ленинградская область, р-н Волосовский, сел.пос. Губаницкое, п. Сумино</t>
  </si>
  <si>
    <t>Ленинградская область, р-н Волосовский, сел.пос. Кикеринское, п. Восемьдесят первый километр (промышленная площадка)</t>
  </si>
  <si>
    <t>Ленинградская область, р-н Волосовский, дер. Извара д.12</t>
  </si>
  <si>
    <t>Ленинградская область, г. Волосово, Красных Командиров ул. д.17, лит.А</t>
  </si>
  <si>
    <t>Ленинградская область, г. Волосово, Краснофлотская ул. д.4, лит.А</t>
  </si>
  <si>
    <t>Ленинградская область, г. Волосово, Красных Командиров ул. д.4</t>
  </si>
  <si>
    <t>Ленинградская область, г. Волосово, Вингиссара пр. д.29</t>
  </si>
  <si>
    <t>Ленинградская область, дер. Извара д.30Б</t>
  </si>
  <si>
    <t>Ленинградская область, г. Волосово, Вингиссара пр. д.20</t>
  </si>
  <si>
    <t>Ленинградская область, р-н Волосовский, дер. Терпилицы</t>
  </si>
  <si>
    <t>Ленинградская область, р-н Волосовский, дер. Большое Кикерино</t>
  </si>
  <si>
    <t>Ленинградская область, р-н Волосовский, г. Волосово</t>
  </si>
  <si>
    <t>Ленинградская область, р-н Волосовский, п. Калитино</t>
  </si>
  <si>
    <t>Ленинградская область, р-н Волосовский, п. Сумино</t>
  </si>
  <si>
    <t>Ленинградская область, р-н Волосовский, дер. Извара</t>
  </si>
  <si>
    <t>Ленинградская область, р-н Волосовский, дер. Торосово</t>
  </si>
  <si>
    <t>Ленинградская область, р-н Волосовский, п. Рабитицы</t>
  </si>
  <si>
    <t>Ленинградская область, р-н Волосовский, п. Вруда</t>
  </si>
  <si>
    <t>Ленинградская область, р-н Волосовский, дер. Курковицы</t>
  </si>
  <si>
    <t>Ленинградская область, р-н Волосовский, п. Кикерино, Театральная ул. д.1</t>
  </si>
  <si>
    <t>Ленинградская область, р-н Волосовский, дер. Анташи,</t>
  </si>
  <si>
    <t>Ленинградская область, р-н Волосовский, сел.пос. Рабитицкое, дер. Захонье, Комбикормовая ул. д.1</t>
  </si>
  <si>
    <t>Ленинградская область, р-н Волосовский, п. Кикерино, Курковицкое шоссе д.11, корп.Б</t>
  </si>
  <si>
    <t>ООО "Щебсервис"</t>
  </si>
  <si>
    <t>Ленинградская область, р-н Волосовский, дер. Извара (здание храма)</t>
  </si>
  <si>
    <t>Волосово Итог</t>
  </si>
  <si>
    <t>Ленинградская область, р-н Волосовский, дер. Бегуницы,   д.26</t>
  </si>
  <si>
    <t>Ленинградская область, р-н Волосовский, дер. Бегуницы, котельная №1</t>
  </si>
  <si>
    <t>Ленинградская область, р-н Волосовский, дер. Бегуницы (здание храма)</t>
  </si>
  <si>
    <t>Гомонтово Итог</t>
  </si>
  <si>
    <t>Ленинградская область, р-н Ломоносовский, дер. Кипень</t>
  </si>
  <si>
    <t>Ленинградская область, р-н Ломоносовский, дер. Келози</t>
  </si>
  <si>
    <t>Ленинградская область, р-н Ломоносовский, дер. Кипень, школа</t>
  </si>
  <si>
    <t>Ленинградская область, р-н Ломоносовский, дер. Кипень, Ропшинское шоссе</t>
  </si>
  <si>
    <t>Ленинградская область, р-н Ломоносовский, село Копорье</t>
  </si>
  <si>
    <t>Ленинградская область, р-н Ломоносовский, дер. Глобицы</t>
  </si>
  <si>
    <t>Ленинградская область, р-н Ломоносовский, дер. Виллози</t>
  </si>
  <si>
    <t>Ленинградская область, р-н Ломоносовский, п. Ропша , ДНП</t>
  </si>
  <si>
    <t>Ленинградская область, р-н Ломоносовский, село Русско-Высоцкое, Промышленная ул. д.1</t>
  </si>
  <si>
    <t>Ленинградская область, р-н Ломоносовский, п. Ропша, Стрельнинское шоссе , магазин №4</t>
  </si>
  <si>
    <t>Ленинградская область, р-н Ломоносовский, село Русско-Высоцкое,   , 18 А, торговый комплекс</t>
  </si>
  <si>
    <t>Ленинградская область, р-н Ломоносовский, село Русско-Высоцкое, рынок, д.18 Б</t>
  </si>
  <si>
    <t>Ленинградская область, р-н Ломоносовский, дер. Лаголово, Садовая ул.,  д.6 А</t>
  </si>
  <si>
    <t>Ленинградская область, р-н Ломоносовский, дер. Лаголово</t>
  </si>
  <si>
    <t>Ленинградская область, р-н Ломоносовский, дер. Яльгелево</t>
  </si>
  <si>
    <t>Ленинградская область, р-н Ломоносовский, п. Ропша, Стрельнинское шоссе, д.4</t>
  </si>
  <si>
    <t>Ленинградская область, р-н Ломоносовский, дер. Заостровье, квартал 1</t>
  </si>
  <si>
    <t>Ленинградская область, р-н Ломоносовский, дер. Гостилицы, Центральная ул.,  д.1</t>
  </si>
  <si>
    <t>Ленинградская область, р-н Ломоносовский, дер. Гостилицы</t>
  </si>
  <si>
    <t>Ленинградская область, р-н Ломоносовский, дер. Оржицы</t>
  </si>
  <si>
    <t>Ленинградская область, р-н Ломоносовский, дер. Лопухинка</t>
  </si>
  <si>
    <t>Ленинградская область, р-н Ломоносовский, дер. Лопухинка, школа интернат</t>
  </si>
  <si>
    <t>Ленинградская область, р-н Ломоносовский, дер. Шундорово,</t>
  </si>
  <si>
    <t>Ленинградская область, р-н Ломоносовский, дер. Гостилицы, Центральная ул. , д.2, магазин №40</t>
  </si>
  <si>
    <t>Ленинградская область, р-н Волосовский, дер. Клопицы</t>
  </si>
  <si>
    <t xml:space="preserve">Ленинградская область, р-н Волосовский, п. Жилгородок </t>
  </si>
  <si>
    <t>Ленинградская область, р-н Ломоносовский, гор.пос-к Большая Ижора, Приморское шоссе, д.14 А</t>
  </si>
  <si>
    <t>Ленинградская область, р-н Ломоносовский, дер. Пеники, Центральная ул., д.1</t>
  </si>
  <si>
    <t>Ленинградская область, р-н Ломоносовский, дер. Пеники, Центральная ул., д.19 А</t>
  </si>
  <si>
    <t>ЗАО "Плодоягодное"</t>
  </si>
  <si>
    <t>Ленинградская область, р-н Ломоносовский, дер. Пеники,   ремонтно-тракторная станция</t>
  </si>
  <si>
    <t>Ленинградская область, р-н Ломоносовский, дер. Пеники</t>
  </si>
  <si>
    <t>Ленинградская область, р-н Ломоносовский, гор.пос-к Лебяжье, в/ч 3526</t>
  </si>
  <si>
    <t>Ленинградская область, р-н Ломоносовский, п. Новоселье</t>
  </si>
  <si>
    <t>Ленинградская область, р-н Волосовский, дер. Каложицы</t>
  </si>
  <si>
    <t>Ленинградская область, р-н Волосовский, дер. Ущевицы</t>
  </si>
  <si>
    <t>Ленинградская область, р-н Кингисеппский, сел.пос. Котельское, п. Котельский д. 41</t>
  </si>
  <si>
    <t>Ленинградская область, р-н Кингисеппский, дер. Домашово</t>
  </si>
  <si>
    <t>ООО "МИР ТЕХНИКИ"</t>
  </si>
  <si>
    <t>Ленинградская область, р-н Кингисеппский, п. Котельский</t>
  </si>
  <si>
    <t>Ленинградская область, сел.пос. Зимитицкое, дер. Княжево,  воинская часть, котельная</t>
  </si>
  <si>
    <t>Ленинградская область, п. Зимитицы, Княжево деревня  колония-поселение</t>
  </si>
  <si>
    <t>Ленинградская область, р-н Волосовский, п. Беседа, Мирная ул. д.6</t>
  </si>
  <si>
    <t>Ленинградская область, р-н Кингисеппский, дер. Большая Пустомержа</t>
  </si>
  <si>
    <t>Ленинградская область, р-н Волосовский, п. Беседа</t>
  </si>
  <si>
    <t>Ленинградская область, р-н Волосовский, п. Курск,</t>
  </si>
  <si>
    <t>ООО "Управляющая компания "Коммунальные сети"</t>
  </si>
  <si>
    <t>Ленинградская область, р-н Кингисеппский, дер. Ополье</t>
  </si>
  <si>
    <t>Ленинградская область, р-н Ломоносовский, дер. Низино</t>
  </si>
  <si>
    <t>МУП "Низино" МО Низинское сельское поселение МО Ломоносовский муниципальный район Лен.обл.</t>
  </si>
  <si>
    <t>Ленинградская область, р-н Ломоносовский, дер. Низино, Центральная ул., д.54</t>
  </si>
  <si>
    <t>Ленинградская область, р-н Ломоносовский, дер. Низино , коттеджный поселок</t>
  </si>
  <si>
    <t>Ленинградская область, р-н Ломоносовский, дер. Низино, Луговой парк, дворец "Бельведер"</t>
  </si>
  <si>
    <t>Ленинградская область, р-н Ломоносовский, дер. Низино, Центральная ул., д.59</t>
  </si>
  <si>
    <t>Ленинградская область, г. Кингисепп, 1-я линия, д.2, лит.Б</t>
  </si>
  <si>
    <t>Ленинградская область, г. Кингисепп, ул. Химиков,  д.7в</t>
  </si>
  <si>
    <t>Ленинградская область, г. Кингисепп, ул. Большая Советская,  д. 41</t>
  </si>
  <si>
    <t>Ленинградская область, г. Кингисепп, Аптекарский переулок,  д.8, лит.А</t>
  </si>
  <si>
    <t>Ленинградская область, г. Кингисепп, Карла Маркса д.60</t>
  </si>
  <si>
    <t>Ленинградская область, г. Кингисепп, центральная котельная</t>
  </si>
  <si>
    <t>Ленинградская область, г. Кингисепп (Касколовка)</t>
  </si>
  <si>
    <t>Ленинградская область, г. Кингисепп, ул. Иванова,  д. 19</t>
  </si>
  <si>
    <t>Ленинградская область, г. Кингисепп, Воровского ул.,  д.19, лит.А</t>
  </si>
  <si>
    <t>Ленинградская область, г. Кингисепп, Большая Советская ул.,   д.42, лит.А</t>
  </si>
  <si>
    <t>Ленинградская область, г. Кингисепп, Большой Бульвар ул.,  у д.4</t>
  </si>
  <si>
    <t>Ленинградская область, г. Кингисепп, 1-я линия ул.,  д.2, лит.Б</t>
  </si>
  <si>
    <t>Ленинградская область, р-н Волосовский, п. Сельцо</t>
  </si>
  <si>
    <t>Ленинградская область, р-н Волосовский, п. Сельцо д.82</t>
  </si>
  <si>
    <t>Ленинградская область, г. Сланцы, Климчука ул.,  д.1</t>
  </si>
  <si>
    <t>Ленинградская область, г. Сланцы, Чкалова ул. д.7</t>
  </si>
  <si>
    <t>Ленинградская область, г. Сланцы, Декабристов ул. д.4</t>
  </si>
  <si>
    <t>Ленинградская область, г. Сланцы, Дорожная ул., д. 1</t>
  </si>
  <si>
    <t>Ленинградская область, г. Сланцы, Дорожная ул., д.3, Литер А, котельная №16</t>
  </si>
  <si>
    <t>Ленинградская область, г. Сланцы, ул. Кирова,  д. 34</t>
  </si>
  <si>
    <t>Ленинградская область, г. Сланцы, Кирова ул.,  д.50</t>
  </si>
  <si>
    <t>Ленинградская область, р-н Сланцевский, дер. Гостицы , д.12, лит.А</t>
  </si>
  <si>
    <t>Ленинградская область, г. Сланцы, Шахтерской Славы ул. д.8</t>
  </si>
  <si>
    <t>Ленинградская область, г. Сланцы, Сланцевское шоссе, д. 9</t>
  </si>
  <si>
    <t>Ленинградская область, г. Сланцы, Чайковского ул.,  д.7, лит.А</t>
  </si>
  <si>
    <t>Ленинградская область, г. Сланцы, Сланцевсое шоссе, Сланцевская нефтебаза</t>
  </si>
  <si>
    <t>Ленинградская область, г. Сланцы, Гавриловская ул.,  д.23</t>
  </si>
  <si>
    <t>Ленинградская область, г. Сланцы, Ломоносова ул.,  д.25, лит.А</t>
  </si>
  <si>
    <t>Ленинградская область, г. Сланцы, Баранова ул.,  д.1</t>
  </si>
  <si>
    <t>Ленинградская область, г. Сланцы, Баранова ул.,  д.18</t>
  </si>
  <si>
    <t>ООО "Русский промышленник"</t>
  </si>
  <si>
    <t>Ленинградская область, р-н Сланцевский, г. Сланцы, Сланцевское шоссе, д.30 А</t>
  </si>
  <si>
    <t>Ленинградская область, г. Сосновый Бор, Набережная ул., д.49, лит.А</t>
  </si>
  <si>
    <t>Ленинградская область, г. Сосновый Бор, Мира ул., д.1</t>
  </si>
  <si>
    <t>Ленинградская область, г. Сосновый Бор, Красных Фортов ул.,  д.13</t>
  </si>
  <si>
    <t>Ленинградская область, г. Сосновый Бор, Копорское шоссе,  д.26, корп. 5</t>
  </si>
  <si>
    <t>Ленинградская область, г. Сосновый Бор, Вокзальный проезд, д.3, лит.А</t>
  </si>
  <si>
    <t>Ленинградская область, г. Сосновый Бор, Набережная ул., д.49</t>
  </si>
  <si>
    <t>Ленинградская область, г. Луга, Петра Баранова ул., д.8</t>
  </si>
  <si>
    <t>Ленинградская область, р-н Лужский, дер. Заклинье</t>
  </si>
  <si>
    <t>Ленинградская область, г. Луга, школа №1</t>
  </si>
  <si>
    <t>Ленинградская область, г. Луга, м-н Луга-2</t>
  </si>
  <si>
    <t>Ленинградская область, гор.пос. Лужское, п. Пансионат "Зеленый Бор"</t>
  </si>
  <si>
    <t>Ленинградская область, г. Луга, Дзержинского ул., д.6-а</t>
  </si>
  <si>
    <t>Ленинградская область, г. Луга, Лужский пер. д.1</t>
  </si>
  <si>
    <t>Ленинградская область, г. Луга, Ленинградское шоссе д.10</t>
  </si>
  <si>
    <t>Ленинградская область, г. Луга, Кирова пр. д.2</t>
  </si>
  <si>
    <t>Ленинградская область, г. Луга, Красноармейская ул. д.32 (промплощадка №1)</t>
  </si>
  <si>
    <t>Ленинградская область, г. Луга, Комсомольский пр. д.1 (промплощадка №2)</t>
  </si>
  <si>
    <t>Ленинградская область, г. Луга, Ленинградское шоссе 137 километр</t>
  </si>
  <si>
    <t>Ленинградская область, р-н Лужский, гор.пос-к Толмачево (129 км. Киевского шоссе)</t>
  </si>
  <si>
    <t>Ленинградская область, г. Луга, Малая инженерная ул. д.4</t>
  </si>
  <si>
    <t>Ленинградская область, г. Луга, в/г №5, в/ч 02561</t>
  </si>
  <si>
    <t>Ленинградская область, р-н Лужский, гор.пос-к Толмачево, Толмачева ул. д.26</t>
  </si>
  <si>
    <t>Ленинградская область, г. Луга, Тоси  Петровой ул. д.2</t>
  </si>
  <si>
    <t>Ленинградская область, г. Луга, Свободы ул. (Римского-Корсакова), школа № 5</t>
  </si>
  <si>
    <t>Ленинградская область, г. Луга, Смоленская ул.,  д.1</t>
  </si>
  <si>
    <t>Ленинградская область, р-н Лужский, гор.пос. Толмачевское, п. Плоское, Заводская ул. д.1</t>
  </si>
  <si>
    <t>Ленинградская область, р-н Лужский, вблизи деревни Ретюнь</t>
  </si>
  <si>
    <t>Ленинградская область, р-н Лужский, гор.пос-к Толмачево, Парк ул., д.2 (Толмачевский детский дом)</t>
  </si>
  <si>
    <t>Ленинградская область, г. Луга, котельная "Больничный городок"</t>
  </si>
  <si>
    <t>Ленинградская область, г. Луга, Пислегина ул., котельная  "Северная"</t>
  </si>
  <si>
    <t>Ленинградская область, г. Луга, Ленинградское шоссе д.18, лит.А</t>
  </si>
  <si>
    <t>Ленинградская область, р-н Лужский, п. Пансионат "Зеленый Бор"</t>
  </si>
  <si>
    <t>Ленинградская область, р-н Волосовский, п. Зимитицы</t>
  </si>
  <si>
    <t>Ленинградская область, р-н Кингисеппский, г. Ивангород, перекресток ул. Нарвской и ул. Комсомола</t>
  </si>
  <si>
    <t>Ленинградская область, р-н Кингисеппский, г. Ивангород, мкр. Парусинка, Пасторова ул.,  д.12</t>
  </si>
  <si>
    <t>Ленинградская область, р-н Кингисеппский, г. Ивангород, ул. Механическая,  д. 3</t>
  </si>
  <si>
    <t>Ленинградская область, р-н Кингисеппский, г. Ивангород, Гагарина ул.,  д.54, лит.А</t>
  </si>
  <si>
    <t>Ленинградская область, р-н Кингисеппский, г. Ивангород, Гагарина ул.,  д.29</t>
  </si>
  <si>
    <t>Ленинградская область, р-н Кингисеппский, г. Ивангород, Маяковского ул.,  д.3</t>
  </si>
  <si>
    <t>ООО "Торговый  Дом "Витязь"</t>
  </si>
  <si>
    <t>Ленинградская область, р-н Кингисеппский, г. Ивангород, Гагарина ул,  д.2</t>
  </si>
  <si>
    <t>Ленинградская область, р-н Кингисеппский, г. Ивангород, Кингисеппское шоссе,  д.7, лит.а</t>
  </si>
  <si>
    <t>Ленинградская область, р-н Кингисеппский, г. Ивангород, Гагарина ул., д. 32</t>
  </si>
  <si>
    <t>Ленинградская область, р-н Кингисеппский, гор.пос. Ивангородское, г. Ивангород, Механическая ул., д. 3</t>
  </si>
  <si>
    <t>Ленинградская область, р-н Кингисеппский, п. Кингисеппский</t>
  </si>
  <si>
    <t>Ленинградская область, г. Кингисепп, промзона "Фосфорит"</t>
  </si>
  <si>
    <t>Ленинградская область, г. Кингисепп, промышленная зона "Фосфорит"</t>
  </si>
  <si>
    <t>Ленинградская область, р-н Кингисеппский, г. Кингисепп, промзона "Фосфорит"</t>
  </si>
  <si>
    <t>Ленинградская область, р-н Ломоносовский, дер. Малое Карлино</t>
  </si>
  <si>
    <t>Ленинградская область, р-н Ломоносовский, дер. Малое Карлино, Пушкинское шоссе , 9-й км.</t>
  </si>
  <si>
    <t>Ленинградская область, г. Бокситогорск, Социалистическая ул., д.2/1</t>
  </si>
  <si>
    <t>Ленинградская область, г. Бокситогорск, Красных следопытов ул., д.4а</t>
  </si>
  <si>
    <t>Ленинградская область, г. Бокситогорск, Комсомольская ул., д.9</t>
  </si>
  <si>
    <t>Ленинградская область, г. Бокситогорск, ул. Садовая,  д. 15 а, аптека</t>
  </si>
  <si>
    <t>Ленинградская область, г. Бокситогорск, Заводская ул.</t>
  </si>
  <si>
    <t>Ленинградская область, г. Бокситогорск, Дымское шоссе,  д. 1</t>
  </si>
  <si>
    <t>Ленинградская область, гор.пос-к Ефимовский, Смоленский переулок, д.3</t>
  </si>
  <si>
    <t>Ленинградская область, р-н Бокситогорский, гор.пос-к Ефимовский, Гагарина ул.,  д.30</t>
  </si>
  <si>
    <t>Ленинградская область, гор.пос-к Ефимовский, 1 микрорайон, д.11, лит.А</t>
  </si>
  <si>
    <t>Ленинградская область, п. Янега, Лесной переулок д.4а, муниципальная поселковая баня</t>
  </si>
  <si>
    <t>Ленинградская область, г. Лодейное Поле, Республиканская ул. д.1а</t>
  </si>
  <si>
    <t>Ленинградская область, г. Лодейное Поле, Республиканская ул. д.2, корп.1</t>
  </si>
  <si>
    <t>Ленинградская область, р-н Лодейнопольский, дер. Старая Слобода , д.1-а</t>
  </si>
  <si>
    <t>Ленинградская область, г. Лодейное Поле, Пристанский пер. д.1</t>
  </si>
  <si>
    <t>Ленинградская область, г. Лодейное Поле, Титова ул.  д.20</t>
  </si>
  <si>
    <t>Ленинградская область, г. Лодейное Поле, Урицкого ул. д.15</t>
  </si>
  <si>
    <t>Ленинградская область, г. Лодейное Поле, Титова ул., д.15, лит.А</t>
  </si>
  <si>
    <t>Ленинградская область, г. Лодейное Поле, пр. Ленина,  д. 38, а</t>
  </si>
  <si>
    <t>Ленинградская область, р-н Лодейнопольский, дер. Старая Слобода д.140</t>
  </si>
  <si>
    <t>Ленинградская область, г. Лодейное Поле, Ленина пр., д.61</t>
  </si>
  <si>
    <t>Ленинградская область, г. Лодейное Поле, Интернациональная ул., д.1, лит.А</t>
  </si>
  <si>
    <t>Ленинградская область, г. Лодейное Поле, Володарского ул.,  возле д.42</t>
  </si>
  <si>
    <t>Ленинградская область, г. Лодейное Поле, Лесная ул., д.26</t>
  </si>
  <si>
    <t>Ленинградская область, г. Лодейное Поле, Гражданская ул.,  д.67</t>
  </si>
  <si>
    <t>Ленинградская область, г. Лодейное Поле, Ленинградское шоссе, котельная №16</t>
  </si>
  <si>
    <t>Ленинградская область, г. Лодейное Поле, Свердлова ул., д.2а, корп.2</t>
  </si>
  <si>
    <t>Ленинградская область, г. Лодейное Поле, Карла Маркса ул., д.27</t>
  </si>
  <si>
    <t>Ленинградская область, г. Лодейное Поле, Гагарина ул., д.42, нежилое помещение 9</t>
  </si>
  <si>
    <t>Ленинградская область, г. Лодейное Поле, Титова ул., д.133</t>
  </si>
  <si>
    <t>Ленинградская область, р-н Лодейнопольский, дер. Старая Слобода д.61</t>
  </si>
  <si>
    <t>Ленинградская область, г. Лодейное Поле, Ленина пр., д.76, лит.А</t>
  </si>
  <si>
    <t>Ленинградская область, р-н Лодейнопольский, сел.пос. Янегское, дер. Старая Слобода</t>
  </si>
  <si>
    <t>Ленинградская область, г. Лодейное Поле, Дмитрия Арсенова ул.,  д.7</t>
  </si>
  <si>
    <t>Ленинградская область, г. Лодейное Поле, Интернациональная ул., д. 1-а</t>
  </si>
  <si>
    <t>Ленинградская область, р-н Бокситогорский, сел.пос. Самойловское, п. Совхозный</t>
  </si>
  <si>
    <t>Ленинградская область, р-н Бокситогорский, сел.пос. Самойловское, дер. Самойлово</t>
  </si>
  <si>
    <t>Ленинградская область, р-н Тихвинский, п. Цвылево</t>
  </si>
  <si>
    <t>Ленинградская область, р-н Бокситогорский, г. Пикалево, Вокзальная, д.13</t>
  </si>
  <si>
    <t>Ленинградская область, г. Пикалево, Советская ул. д.5а</t>
  </si>
  <si>
    <t>Ленинградская область, р-н Бокситогорский, г. Пикалево, 5 микрорайон, д.6</t>
  </si>
  <si>
    <t>Ленинградская область, г. Пикалево, 3 микрорайон,  д.2, лит.А</t>
  </si>
  <si>
    <t>Ленинградская область, г. Пикалево, Строительная ул., д.7</t>
  </si>
  <si>
    <t>Ленинградская область, р-н Бокситогорский, г. Пикалево, Обринская ул. д.2</t>
  </si>
  <si>
    <t>Ленинградская область, г. Подпорожье, Комсомольская ул. мемориал "Братское захоронение"</t>
  </si>
  <si>
    <t>АМО "Подпорожский муниципальный район Ленинградской области"</t>
  </si>
  <si>
    <t>Ленинградская область, р-н Подпорожский, гор.пос-к Никольский, Речников ул.,  д.19а</t>
  </si>
  <si>
    <t>Ленинградская область, р-н Подпорожский, гор.пос-к Никольский, Новая ул., д. 20а</t>
  </si>
  <si>
    <t>Ленинградская область, р-н Подпорожский, гор.пос-к Важины</t>
  </si>
  <si>
    <t>Ленинградская область, г. Подпорожье, Промывные ул., д.7</t>
  </si>
  <si>
    <t>Ленинградская область, г. Подпорожье, Волкова ул., д. 22</t>
  </si>
  <si>
    <t>Ленинградская область, г. Подпорожье, Механический пр., д.8</t>
  </si>
  <si>
    <t>Ленинградская область, г. Подпорожье, Энергетиков ул., д.13</t>
  </si>
  <si>
    <t>Ленинградская область, г. Подпорожье, Ленина пр., д.32, лит.А</t>
  </si>
  <si>
    <t>Муниципальное автономное учреждение "Физкультурно-оздоровительный комплекс "Свирь"</t>
  </si>
  <si>
    <t>Ленинградская область, г. Подпорожье, Механический пр., д.9</t>
  </si>
  <si>
    <t>Ленинградская область, г. Подпорожье, Хлебный переулок, д.3</t>
  </si>
  <si>
    <t>Ленинградская область, г. Подпорожье, Ленина пр., д.68</t>
  </si>
  <si>
    <t>Ленинградская область, г. Тихвин, 6 микрорайон,  д.17</t>
  </si>
  <si>
    <t>Ленинградская область, г. Тихвин, Римского-Корсакова ул. д.12</t>
  </si>
  <si>
    <t>Ленинградская область, г. Тихвин, Николо-Беседная ул. д.3</t>
  </si>
  <si>
    <t>Ленинградская область, г. Тихвин, 5 микрорайон,  д.9</t>
  </si>
  <si>
    <t>Ленинградская область, г. Тихвин, Пролетарской Диктатуры ул., д.44</t>
  </si>
  <si>
    <t>Ленинградская область, г. Тихвин, Карла Маркса ул., д.84</t>
  </si>
  <si>
    <t>Ленинградская область, г. Тихвин, Карла Маркса ул., д.18</t>
  </si>
  <si>
    <t>Ленинградская область, г. Тихвин, 1 микрорайон,  д.45</t>
  </si>
  <si>
    <t>Ленинградская область, г. Тихвин, 3 микрорайон, д.25</t>
  </si>
  <si>
    <t>Ленинградская область, г. Тихвин, 4 микрорайон, д.39А</t>
  </si>
  <si>
    <t>Ленинградская область, г. Тихвин, 1А микрорайон,  д.1, лит.А</t>
  </si>
  <si>
    <t>Ленинградская область, г. Тихвин, Транзитный проезд,  д.5</t>
  </si>
  <si>
    <t>Ленинградская область, г. Тихвин, Карла Маркса ул., д.120, лит.А</t>
  </si>
  <si>
    <t>Ленинградская область, г. Тихвин, Победы ул.,  д.15</t>
  </si>
  <si>
    <t>Ленинградская область, г. Тихвин, Делегатская ул., д.47, лит. В,В1,Б</t>
  </si>
  <si>
    <t>Ленинградская область, г. Тихвин, 3 микрорайон, д.11</t>
  </si>
  <si>
    <t>Ленинградская область, г. Тихвин, Карла Маркса ул., д.22</t>
  </si>
  <si>
    <t>Ленинградская область, г. Тихвин, 4 микрорайон, ТДЦ Садко</t>
  </si>
  <si>
    <t>Ленинградская область, г. Тихвин, Карла Маркса ул., д.88</t>
  </si>
  <si>
    <t>ИП Осыкин Василий Павлович</t>
  </si>
  <si>
    <t>Ленинградская область, г. Тихвин, Знаменская ул., д.50</t>
  </si>
  <si>
    <t>Ленинградская область, г. Тихвин, 1 микрорайон,  д.47</t>
  </si>
  <si>
    <t>Ленинградская область, г. Тихвин, 5 микрорайон, д.12</t>
  </si>
  <si>
    <t>Ленинградская область, г. Тихвин, 3 микрорайон, д.33, пом.1</t>
  </si>
  <si>
    <t>Ленинградская область, г. Тихвин, Карла Маркса ул.,  д.66, лит.А</t>
  </si>
  <si>
    <t>Ленинградская область, г. Тихвин, Советская ул., д.75</t>
  </si>
  <si>
    <t>Ленинградская область, г. Тихвин, Советская ул., д.74</t>
  </si>
  <si>
    <t>Ленинградская область, г. Тихвин, 6 микрорайон,  д.25</t>
  </si>
  <si>
    <t>Ленинградская область, г. Тихвин, Пещерка ул. д.1</t>
  </si>
  <si>
    <t>Ленинградская область, г. Тихвин, Карла Маркса ул., д.116</t>
  </si>
  <si>
    <t>Ленинградская область, г. Тихвин, Карла Маркса ул., д.122</t>
  </si>
  <si>
    <t>Ленинградская область, г. Тихвин,  6 мкрн.,  д.40</t>
  </si>
  <si>
    <t>Ленинградская область, г. Тихвин,  Карла Маркса ул.,  д.7</t>
  </si>
  <si>
    <t>Ленинградская область, г. Тихвин, Карла Маркса ул.,  д.30</t>
  </si>
  <si>
    <t>Ленинградская область, г. Тихвин, 4 микрорайон, д.6</t>
  </si>
  <si>
    <t>Ленинградская область, г. Тихвин, Новгородская ул., д.36</t>
  </si>
  <si>
    <t>Ленинградская область, г. Тихвин, Советская ул., д.3, лит.А</t>
  </si>
  <si>
    <t>Ленинградская область, г. Тихвин, 1А микрорайон,  д.3, лит.А</t>
  </si>
  <si>
    <t>Ленинградская область, г. Тихвин, Мебельная ул., д.2</t>
  </si>
  <si>
    <t>Ленинградская область, г. Тихвин, Машиностроителей ул., д. 3а</t>
  </si>
  <si>
    <t>Ленинградская область, р-н Тихвинский, г. Тихвин, 5 мкрн., д.3а</t>
  </si>
  <si>
    <t>Ленинградская область, г. Тихвин, 3 микрорайон,  д.9</t>
  </si>
  <si>
    <t>Ленинградская область, г. Тихвин, Советская ул., д.18</t>
  </si>
  <si>
    <t>Ленинградская область, г. Тихвин, 1А микрорайон, Ярослава Иванова ул.,  у дома 1</t>
  </si>
  <si>
    <t>Ленинградская область, г. Тихвин, Карла Маркса ул., д.86</t>
  </si>
  <si>
    <t>Ленинградская область, г. Тихвин, Зайцева ул., д.1</t>
  </si>
  <si>
    <t>Ленинградская область, г. Тихвин, 1 микрорайон,  д.42</t>
  </si>
  <si>
    <t>Ленинградская область, г. Тихвин, 1 микрорайон,  д.42, лит.А</t>
  </si>
  <si>
    <t>Ленинградская область, г. Тихвин, Карла Маркса ул., д.32, лит.А</t>
  </si>
  <si>
    <t>Ленинградская область, р-н Тихвинский, г. Тихвин, Промплощадка</t>
  </si>
  <si>
    <t>АО "Тихвинский вагоностроительный завод"</t>
  </si>
  <si>
    <t>Ленинградская область, г. Тихвин, Карла Маркса ул.,  д.74</t>
  </si>
  <si>
    <t>Ленинградская область, г. Тихвин (промплощадка)</t>
  </si>
  <si>
    <t>Ленинградская область, г. Тихвин, Победы ул. , д.1, промплощадка</t>
  </si>
  <si>
    <t>Ленинградская область, р-н Тихвинский, дер. Мелегежская Горка</t>
  </si>
  <si>
    <t>Ленинградская область, г. Тихвин, Промплощадка</t>
  </si>
  <si>
    <t>Тихвин Итог</t>
  </si>
  <si>
    <t>Ленинградская область, р-н Волховский, дер. Бережки</t>
  </si>
  <si>
    <t>Ленинградская область, р-н Тосненский, п. Войскорово</t>
  </si>
  <si>
    <t>СОК г. Волхов / Ленинградская обл., г. Волхов, ул. Л.Толстово, микрорайон 13</t>
  </si>
  <si>
    <t>Ленинградская область, р-н Волховский, село Старая Ладога, Волховский пр.,  д.12а</t>
  </si>
  <si>
    <t>Ленинградская область, р-н Волховский, село Старая Ладога, Советская ул., д.30</t>
  </si>
  <si>
    <t>Ленинградская область, р-н Волховский, г. Новая Ладога, Колхозный пер., д. 12а</t>
  </si>
  <si>
    <t>Ленинградская область, р-н Волховский, г. Новая Ладога, ул. Пролетарский канал, д. 43</t>
  </si>
  <si>
    <t>Ленинградская область, г. Волхов, ул. Молодежная,  д. 14-Б</t>
  </si>
  <si>
    <t>Ленинградская область, г. Волхов, Профсоюзов ул.,  д.4</t>
  </si>
  <si>
    <t>Ленинградская область, р-н Волховский, г. Новая Ладога, ул. Старый канал,  д. 16 а</t>
  </si>
  <si>
    <t>Ленинградская область, р-н Волховский, г. Новая Ладога, Карла Маркса пр.,  д.11</t>
  </si>
  <si>
    <t>Ленинградская область, г. Волхов, Пролетарская ул., д. 2, центральная котельная</t>
  </si>
  <si>
    <t>Ленинградская область, г. Волхов, Работниц ул.,  д.26</t>
  </si>
  <si>
    <t>Ленинградская область, г. Волхов, Шумская ул.,   д.1</t>
  </si>
  <si>
    <t>Ленинградская область, р-н Волховский, г. Новая Ладога, Суворова пр.,  д.47</t>
  </si>
  <si>
    <t>Ленинградская область, р-н Волховский, дер. Вындин Остров</t>
  </si>
  <si>
    <t>Ленинградская область, р-н Волховский, дер. Кисельня,   (модуль)</t>
  </si>
  <si>
    <t>Ленинградская область, р-н Волховский, дер. Кисельня, Центральная ул.</t>
  </si>
  <si>
    <t>Ленинградская область, р-н Волховский, село Старая Ладога, Советская ул.</t>
  </si>
  <si>
    <t>Ленинградская область, р-н Волховский, сел.пос. Староладожское, село Старая Ладога, Никольская ул.,</t>
  </si>
  <si>
    <t>Ленинградская область, г. Волхов, Мурманское шоссе,  д. 2, котельная</t>
  </si>
  <si>
    <t>Ленинградская область, р-н Волховский, г. Волхов, Кировский пр., д.20</t>
  </si>
  <si>
    <t>Ленинградская область, р-н Волховский, г. Волхов, Кировский пр., д.20 (Пикалевская сода)</t>
  </si>
  <si>
    <t>Ленинградская область, г. Волхов, Ярвенпяя ул.,  д.6</t>
  </si>
  <si>
    <t>Ленинградская область, г. Волхов, Кировский пр.,  д.20</t>
  </si>
  <si>
    <t>Ленинградская область, г. Волхов, Мурманское шоссе,  д.6</t>
  </si>
  <si>
    <t>Ленинградская область, г. Волхов, Загородный проезд,  д.1</t>
  </si>
  <si>
    <t>Ленинградская область, р-н Кировский, гор.пос-к Назия, Парковая ул.,  д.5, БМК №2</t>
  </si>
  <si>
    <t>Ленинградская область, р-н Кировский, гор.пос-к Назия, Волховское шоссе д.1, лит.А</t>
  </si>
  <si>
    <t>Ленинградская область, р-н Кировский, село Путилово, Братьев Пожарских ул. д.9, лит.А</t>
  </si>
  <si>
    <t>Ленинградская область, р-н Кировский, гор.пос-к Назия, Школьная ул., в районе д.3 А</t>
  </si>
  <si>
    <t>Ленинградская область, г. Кириши, Победы пр. парк Победы с мемориалом Павших</t>
  </si>
  <si>
    <t>Ленинградская область, г. Кириши, Волховское шоссе, д.11</t>
  </si>
  <si>
    <t>Ленинградская область, р-н Киришский, дер. Пчева,</t>
  </si>
  <si>
    <t>Ленинградская область, р-н Киришский, пос. при ждс Глажево,</t>
  </si>
  <si>
    <t>Ленинградская область, г. Кириши, Энтузиастов шоссе,   д.4, лит.А</t>
  </si>
  <si>
    <t>Ленинградская область, г. Кириши, Энтузиастов шоссе, д.36</t>
  </si>
  <si>
    <t>Ленинградская область, г. Кириши, Ленина пр., д.22</t>
  </si>
  <si>
    <t>Ленинградская область, сел.пос. Глажевское, Зуево-Новая Ладога шоссе,   46км</t>
  </si>
  <si>
    <t>Ленинградская область, г. Кириши, Победы пр.,  д.27</t>
  </si>
  <si>
    <t>ПАО"Киришский хлебокомбинат"</t>
  </si>
  <si>
    <t>Ленинградская область, г. Кириши, Победы пр. д.14</t>
  </si>
  <si>
    <t>Ленинградская область, р-н Кировский, гор.пос-к Синявино (промзона)</t>
  </si>
  <si>
    <t>Ленинградская область, р-н Кировский, гор.пос. Кировское, п. Молодцово (котельная)</t>
  </si>
  <si>
    <t>Ленинградская область, г. Кировск, Набережная ул. д.1</t>
  </si>
  <si>
    <t>Ленинградская область, г. Кировск, Пионерская ул. д.1</t>
  </si>
  <si>
    <t>Лен. обл., Кировский р-н, п. Синявино-1, ул. Кравченко, д.20.</t>
  </si>
  <si>
    <t>Ленинградская область, г. Кировск, Набережная ул. д.6</t>
  </si>
  <si>
    <t>Ленинградская область, г. Кировск, Северная ул. д.4, лит.Б</t>
  </si>
  <si>
    <t>Ленинградская область, г. Кировск, Песочная ул. д.3</t>
  </si>
  <si>
    <t>Ленинградская область, г. Кировск, Набережная ул. д.37 (Дубровская ТЭЦ)</t>
  </si>
  <si>
    <t>Ленинградская область, р-н Кировский, гор.пос-к Синявино</t>
  </si>
  <si>
    <t>Ленинградская область, р-н Кировский, п. Молодцово</t>
  </si>
  <si>
    <t>Ленинградская область, г. Кировск, Ладожская ул. д.9, лит.Б</t>
  </si>
  <si>
    <t>Ленинградская область, г. Кировск, Песочная ул. д.5, лит. Б.</t>
  </si>
  <si>
    <t>Ленинградская область, г. Кировск, Набережная ул.  д.1</t>
  </si>
  <si>
    <t>Ленинградская область, г. Кировск, Ладожская ул., д. 5, лит. Б</t>
  </si>
  <si>
    <t>Ленинградская область, г. Кировск, Набережная ул. д.1, корп.21</t>
  </si>
  <si>
    <t>Ленинградская область, г. Кировск, Кирова ул. д.11</t>
  </si>
  <si>
    <t>Ленинградская область, г. Кировск, Северная ул. д.3</t>
  </si>
  <si>
    <t>Ленинградская область, г. Кировск, Дубровская ул., д. 14</t>
  </si>
  <si>
    <t>Ленинградская область, г. Кировск, Набережная ул. д.29</t>
  </si>
  <si>
    <t>Ленинградская область, р-н Кировский, гор.пос-к Синявино (производственная площадка)</t>
  </si>
  <si>
    <t>Ленинградская область, г. Кировск, Набережная ул. д.1, участок 20, лит.Б</t>
  </si>
  <si>
    <t>Ленинградская область, г. Кировск, Набережная ул. д.1, корп.27</t>
  </si>
  <si>
    <t>Ленинградская область, г. Кировск, Набережная ул., д.1, участок 13</t>
  </si>
  <si>
    <t>Ленинградская область, г. Кировск, Набережная  д.4, лит.А</t>
  </si>
  <si>
    <t>Ленинградская область, г. Кировск, Набережная ул. д.1, корп.15</t>
  </si>
  <si>
    <t>Ленинградская область, г. Кировск, Набережная ул. д.1, корп.17</t>
  </si>
  <si>
    <t>Ленинградская область, р-н Кировский, гор.пос-к Синявино, Кравченко ул. д. 11 (Синявино-1, пятно застройки №2)</t>
  </si>
  <si>
    <t>Кировск Итог</t>
  </si>
  <si>
    <t>Ленинградская область, п. Любань, Селецкое шоссе д.2А</t>
  </si>
  <si>
    <t>Ленинградская область, р-н Тосненский, п. Любань, котельная №2, совхоз Любань</t>
  </si>
  <si>
    <t>Ленинградская область, р-н Тосненский, п. Любань, котельная №3, Сельцо</t>
  </si>
  <si>
    <t>Любань Итог</t>
  </si>
  <si>
    <t>Ленинградская область, гор.пос-к Мга, Северная ул. д.43</t>
  </si>
  <si>
    <t>Ленинградская область, гор.пос-к Мга, Советский пр. д.71</t>
  </si>
  <si>
    <t>Ленинградская область, р-н Кировский, гор.пос-к Мга, Революции шоссе д.28</t>
  </si>
  <si>
    <t>Ленинградская область, р-н Кировский, гор.пос-к Мга, Железнодорожная ул., д.60, лит. А</t>
  </si>
  <si>
    <t>Ленинградская область, р-н Кировский, гор.пос-к Мга, Сосновая ул. д.21</t>
  </si>
  <si>
    <t>Ленинградская область, р-н Кировский, гор.пос-к Мга, Маяковского ул. д.2, лит.А.</t>
  </si>
  <si>
    <t>Ленинградская область, р-н Кировский, гор.пос-к Мга, Железнодорожная ул.,  д. 2</t>
  </si>
  <si>
    <t>Ленинградская область, р-н Кировский, гор.пос-к Мга, Железнодорожная ул. д.36</t>
  </si>
  <si>
    <t>Ленинградская область, р-н Кировский, гор.пос-к Мга, Железнодорожная ул. (напротив д.51)</t>
  </si>
  <si>
    <t>Ленинградская область, р-н Кировский, гор.пос-к Мга, Революции шоссе (котельная между д.38 лит.А и д.38 лит.Б)</t>
  </si>
  <si>
    <t>Ленинградская область, р-н Кировский, гор.пос-к Мга, Кузнечная ул. д.3</t>
  </si>
  <si>
    <t>Мга Итог</t>
  </si>
  <si>
    <t>Ленинградская область, р-н Тосненский, гор.пос-к Красный Бор</t>
  </si>
  <si>
    <t>Ленинградская область, р-н Кировский, г. Отрадное, 11-я линия д.20</t>
  </si>
  <si>
    <t>Ленинградская область, г. Отрадное, Ленсовета пр. д.49</t>
  </si>
  <si>
    <t>Ленинградская область, гор.пос-к Ульяновка, Свободная ул. д.16</t>
  </si>
  <si>
    <t>Ленинградская область, р-н Кировский, г. Отрадное, Ленинградское шоссе д.6</t>
  </si>
  <si>
    <t>Ленинградская область, р-н Тосненский, г. Никольское, Отрадненское шоссе,  д.1, Литер А</t>
  </si>
  <si>
    <t>Ленинградская область, р-н Кировский, г. Отрадное, Кирпичная ул. д.10</t>
  </si>
  <si>
    <t>Ленинградская область, р-н Кировский, г. Отрадное, Центральная ул. д.4</t>
  </si>
  <si>
    <t>Ленинградская область, р-н Тосненский, г. Никольское, Ульяновское шоссе, д.3</t>
  </si>
  <si>
    <t>Ленинградская область, р-н Кировский, г. Отрадное, Никольское шоссе д.2 (крышные котельные №1,2)</t>
  </si>
  <si>
    <t>Ленинградская область, р-н Тосненский, г. Никольское, Первомайская ул.,  д.1, Литер А</t>
  </si>
  <si>
    <t>Ленинградская область, р-н Тосненский, г. Никольское, Октябрьская ул., д.13</t>
  </si>
  <si>
    <t>Ленинградская область, р-н Кировский, г. Отрадное, Невская ул. д.9</t>
  </si>
  <si>
    <t>Ленинградская область, р-н Кировский, г. Отрадное, Ленинградское шоссе, д. 2</t>
  </si>
  <si>
    <t>Ленинградская область, р-н Кировский, г. Отрадное, Ленина ул. д.10</t>
  </si>
  <si>
    <t>Ленинградская область, р-н Кировский, г. Отрадное, Детский переулок д.5</t>
  </si>
  <si>
    <t>Ленинградская область, р-н Тосненский, гор.пос-к Ульяновка, Володарского ул., д. 137</t>
  </si>
  <si>
    <t>Ленинградская область, р-н Кировский, г. Отрадное, Заводская ул., д.1, Литер А, (Электрощит)</t>
  </si>
  <si>
    <t>Ленинградская область, р-н Кировский, г. Отрадное, Заводская ул., д.15, мини-котельная № 9</t>
  </si>
  <si>
    <t>Ленинградская область, р-н Кировский, г. Отрадное, Щурова ул., д.10, мини котельная №4</t>
  </si>
  <si>
    <t>Ленинградская область, р-н Кировский, г. Отрадное, Зарубина ул.,  д.19, центральная котельная</t>
  </si>
  <si>
    <t>Ленинградская область, р-н Кировский, г. Отрадное, Гагарина ул., д.16, мини котельная №3</t>
  </si>
  <si>
    <t>Ленинградская область, р-н Кировский, г. Отрадное, Железнодорожная ул., д.4, Литер В, мини котельная №2</t>
  </si>
  <si>
    <t>Ленинградская область, р-н Кировский, г. Отрадное, Железнодорожная ул., д. 13, Литер А, мини котельная №1</t>
  </si>
  <si>
    <t>Ленинградская область, р-н Тосненский, г. Никольское, Отрадненское шоссе, д.3</t>
  </si>
  <si>
    <t>Ленинградская область, р-н Тосненский, г. Никольское, Отрадненское шоссе,  д.5</t>
  </si>
  <si>
    <t>Ленинградская область, р-н Тосненский, г. Никольское, Советский пр-кт, у д. 225</t>
  </si>
  <si>
    <t>Ленинградская область, р-н Тосненский, гор.пос-к Ульяновка, Володарского пр.,  у д. 103</t>
  </si>
  <si>
    <t>Ленинградская область, р-н Тосненский, г. Никольское, Ульяновское шоссе</t>
  </si>
  <si>
    <t>Ленинградская область, р-н Тосненский, гор.пос-к Красный Бор, Комсомольская ул.</t>
  </si>
  <si>
    <t>Ленинградская область, р-н Тосненский, г. Никольское, Спортивная ул., д.12</t>
  </si>
  <si>
    <t>Ленинградская область, р-н Тосненский, г. Никольское, Первомайская ул., д.10</t>
  </si>
  <si>
    <t>Ленинградская область, р-н Кировский, г. Отрадное, Мира ул. д.2</t>
  </si>
  <si>
    <t>Ленинградская область, р-н Кировский, г. Отрадное, Ленина ул. д.21</t>
  </si>
  <si>
    <t>Ленинградская область, р-н Тосненский, гор.пос-к Ульяновка, Советский пр.,  д.38</t>
  </si>
  <si>
    <t>Ленинградская область, р-н Тосненский, г. Никольское, территория з-да Сокол</t>
  </si>
  <si>
    <t>Ленинградская область, р-н Кировский, Никольское шоссе участок №55</t>
  </si>
  <si>
    <t>Ленинградская область, р-н Тосненский, г. Никольское, Отрадненское шоссе, д.5</t>
  </si>
  <si>
    <t>Ленинградская область, р-н Кировский, г. Отрадное, Ленсовета пр. д.1</t>
  </si>
  <si>
    <t>Ленинградская область, р-н Тосненский, гор.пос-к Красный Бор, промзона "Красноборская" (Западная производственно-складская зона)</t>
  </si>
  <si>
    <t>Ленинградская область, р-н Тосненский, г. Никольское, Пионерская ул.,  д.1</t>
  </si>
  <si>
    <t>Ленинградская область, р-н Тосненский, гор.пос. Никольское, Советский пр. д.160 А</t>
  </si>
  <si>
    <t>Ленинградская область, р-н Кировский, г. Отрадное, Ленинградское шоссе, д.6, лит. Б</t>
  </si>
  <si>
    <t>Ленинградская область, р-н Кировский, г. Отрадное, Невская ул., д.9 (кафе Гости)</t>
  </si>
  <si>
    <t>Ленинградская область, р-н Кировский, г. Отрадное, Никольское шоссе д.4</t>
  </si>
  <si>
    <t>Ленинградская область, р-н Кировский, г. Отрадное, Щурова ул. д.3</t>
  </si>
  <si>
    <t>Ленинградская область, р-н Тосненский, гор.пос-к Ульяновка, Свободный переулок д.1</t>
  </si>
  <si>
    <t>Ленинградская область, р-н Тосненский, гор.пос-к Ульяновка, Советский пр., д.28, Литер А</t>
  </si>
  <si>
    <t>Ленинградская область, р-н Тосненский, г. Никольское, Спортивная ул.,  д.11, пекарня</t>
  </si>
  <si>
    <t>Ленинградская область, р-н Тосненский, гор.пос-к Ульяновка, Советский пр. д.115</t>
  </si>
  <si>
    <t>Ленинградская область, р-н Кировский, гор.пос-к Павлово, Советская ул., д.12</t>
  </si>
  <si>
    <t>АО "Тайм"</t>
  </si>
  <si>
    <t>Ленинградская область, р-н Кировский, гор.пос-к Павлово, Советская ул.,  д.4 (здание Водоочистной станции)</t>
  </si>
  <si>
    <t>Ленинградская область, р-н Кировский, гор.пос-к Павлово, Старое шоссе д.12, лит.А</t>
  </si>
  <si>
    <t>Ленинградская область, р-н Кировский, гор.пос-к Павлово, Ленинградский пр. д.7</t>
  </si>
  <si>
    <t>Ленинградская область, р-н Кировский, г. Отрадное, Железнодорожная ул. д.1</t>
  </si>
  <si>
    <t>Ленинградская область, р-н Кировский, гор.пос-к Павлово, Ленинградский пр.,  д. 103, лит. А</t>
  </si>
  <si>
    <t>Ленинградская область, р-н Кировский, г. Шлиссельбург, Горького ул. д.1, лит.А</t>
  </si>
  <si>
    <t>Ленинградская область, р-н Кировский, г. Шлиссельбург, Усадебный переулок, д.15</t>
  </si>
  <si>
    <t>Ленинградская область, р-н Кировский, г. Шлиссельбург, Красный тракт ул., д.5</t>
  </si>
  <si>
    <t>Ленинградская область, р-н Кировский, г. Шлиссельбург, Фабричный остров д.2</t>
  </si>
  <si>
    <t>Ленинградская область, р-н Кировский, г. Шлиссельбург, Красный пр. д.1, кор.1</t>
  </si>
  <si>
    <t>Ленинградская область, р-н Кировский, г. Шлиссельбург, Песочная ул. д.1</t>
  </si>
  <si>
    <t>Ленинградская область, р-н Кировский, г. Шлиссельбург, Старосинявинская дорога ул. д.4, лит.А</t>
  </si>
  <si>
    <t>Ленинградская область, р-н Кировский, г. Шлиссельбург, Малоневский канал ул., д.7, лит. А</t>
  </si>
  <si>
    <t>Ленинградская область, р-н Кировский, г. Шлиссельбург, Малоневский канал,  д.8, Литер А, "Хозблок"</t>
  </si>
  <si>
    <t>Ленинградская область, р-н Кировский, г. Шлиссельбург, Староладожский канал, "Стрелка"</t>
  </si>
  <si>
    <t>Ленинградская область, р-н Кировский, г. Шлиссельбург, Красный тракт ул.  д.7, лит.А</t>
  </si>
  <si>
    <t>Ленинградская область, р-н Кировский, г. Шлиссельбург, Красный Тракт ул. д.25</t>
  </si>
  <si>
    <t>Ленинградская область, р-н Кировский, г. Шлиссельбург, Красный тракт ул. д.26, лит.Б</t>
  </si>
  <si>
    <t>Ленинградская область, р-н Кировский, г. Шлиссельбург, Красный тракт ул. д.16, лит.А</t>
  </si>
  <si>
    <t>Ленинградская область, р-н Кировский, г. Шлиссельбург, Усадебный пер. д.1</t>
  </si>
  <si>
    <t>Ленинградская область, р-н Кировский, г. Шлиссельбург, Старосинявинская дорога, д.5</t>
  </si>
  <si>
    <t>Ленинградская область, р-н Кировский, г. Шлиссельбург, Красный тракт ул. д.30, лит.А</t>
  </si>
  <si>
    <t>Ленинградская область, р-н Кировский, г. Шлиссельбург, Красный тракт ул. д. 30, лит. Б</t>
  </si>
  <si>
    <t>Ленинградская область, г. Шлиссельбург, Чекалова ул. д.6</t>
  </si>
  <si>
    <t>Ленинградская область, р-н Тосненский, гор.пос. Рябовское, гор.пос-к Рябово, Дорожная ул., у д.6</t>
  </si>
  <si>
    <t>Ленинградская область, р-н Тосненский, гор.пос-к Рябово, Дорожная ул., д.1</t>
  </si>
  <si>
    <t>Ленинградская область, р-н Кировский, гор.пос-к Приладожский, (котельная птицефабрики)</t>
  </si>
  <si>
    <t>Ленинградская область, р-н Волховский, гор.пос. Сясьстройское, дер. Пехалево</t>
  </si>
  <si>
    <t>Ленинградская область, р-н Волховский, г. Сясьстрой, Кольцевая ул.,  д.6</t>
  </si>
  <si>
    <t>Ленинградская область, р-н Волховский, г. Сясьстрой, Заводская ул. д.1</t>
  </si>
  <si>
    <t>Ленинградская область, село Колчаново, Центральная ул. д.46</t>
  </si>
  <si>
    <t>Ленинградская область, р-н Тосненский, п. Тельмана, Красноборская ул., д.3</t>
  </si>
  <si>
    <t>Ленинградская область, р-н Тосненский, дер. Ям-Ижора, ул. Тельмана, д.1</t>
  </si>
  <si>
    <t>Ленинградская область, р-н Тосненский, п. Тельмана, д.10, Литер А</t>
  </si>
  <si>
    <t>Ленинградская область, р-н Тосненский, п. Тельмана, Красноборская дорога, д.6</t>
  </si>
  <si>
    <t>Ленинградская область, г. Тосно, Барыбина шоссе д.60, лит.А</t>
  </si>
  <si>
    <t>Ленинградская область, г. Тосно, Московское шоссе,  649 км</t>
  </si>
  <si>
    <t>Ленинградская область, г. Тосно, ул. Вокзальная, у дома 1</t>
  </si>
  <si>
    <t>Ленинградская область, г. Тосно, Боярова ул.,  д.4</t>
  </si>
  <si>
    <t>Ленинградская область, г. Тосно, Вокзальная ул.,  д.16</t>
  </si>
  <si>
    <t>Ленинградская область,р-н Тосненский,гор.пос. Тосненское,г. Тосно</t>
  </si>
  <si>
    <t>Ленинградская область, г. Тосно, Песочная ул., д.42</t>
  </si>
  <si>
    <t>Ленинградская область, г. Тосно, Советская ул., д. 2, Литер А</t>
  </si>
  <si>
    <t>Ленинградская область, г. Тосно, Барыбина шоссе,  д.62, Литер А</t>
  </si>
  <si>
    <t>Ленинградская область, гор.пос. Тосненское, г. Тосно, Стекольный поселок, в/г 8033/2,  котельная №13 (БМК)</t>
  </si>
  <si>
    <t>Ленинградская область, г. Тосно, Боярова ул., д.1</t>
  </si>
  <si>
    <t>Ленинградская область, г. Тосно, Пожарный проезд,  д.6</t>
  </si>
  <si>
    <t>Ленинградская область, г. Тосно, Гоголя ул., д.8</t>
  </si>
  <si>
    <t>Ленинградская область, дер. Новолисино, Заводская ул.,  д.1, Литер А</t>
  </si>
  <si>
    <t>Ленинградская область, р-н Тосненский, г. Тосно, ул. Промышленная, д. 1</t>
  </si>
  <si>
    <t>Ленинградская область, г. Тосно, Урицкого ул., д.90</t>
  </si>
  <si>
    <t>Ленинградская область, г. Тосно, Вокзальная ул.,  д.1</t>
  </si>
  <si>
    <t>Ленинградская область, г. Тосно, Московское шоссе,  д.1</t>
  </si>
  <si>
    <t>Ленинградская область, г. Тосно, Красная набережная ул.,  д.21, Литер А</t>
  </si>
  <si>
    <t>Ленинградская область, г. Тосно, Промышленная ул.,  д.5</t>
  </si>
  <si>
    <t>Ленинградская область, р-н Тосненский, г. Тосно, Ленина ул.,  д.28</t>
  </si>
  <si>
    <t>Ленинградская область, г. Тосно, Промышленная ул., д.7</t>
  </si>
  <si>
    <t>Ленинградская область, г. Тосно, Московское шоссе,  д.44</t>
  </si>
  <si>
    <t>Ленинградская область, р-н Тосненский, г. Тосно, ул. Боярова д. 2а</t>
  </si>
  <si>
    <t>Ленинградская область, г. Тосно, Московское шоссе,  д.17</t>
  </si>
  <si>
    <t>Ленинградская область, г. Тосно, Пожарный проезд, д.6</t>
  </si>
  <si>
    <t>Ленинградская область, г. Тосно, Ленина пр.,  д.64</t>
  </si>
  <si>
    <t>Ленинградская область, р-н Тосненский, дер. Нурма</t>
  </si>
  <si>
    <t>ЗАО "Тосненский комбикормовый завод"</t>
  </si>
  <si>
    <t>Ленинградская область, р-н Тосненский, п. Ушаки</t>
  </si>
  <si>
    <t>Ленинградская область, г. Тосно, Пушкинская ул., д.1</t>
  </si>
  <si>
    <t>Ленинградская область, г. Тосно, Октябрьская ул., д. 125, Литер А</t>
  </si>
  <si>
    <t>ООО "Лана"</t>
  </si>
  <si>
    <t>Тосно  Итог</t>
  </si>
  <si>
    <t>Ленинградская область, дер. Трубников Бор, Мира ул. д. 2а</t>
  </si>
  <si>
    <t>Ленинградская область, р-н Тосненский, дер. Трубников Бор, Московское шоссе, д.20</t>
  </si>
  <si>
    <t>Ленинградская область, р-н Тосненский, дер. Трубников Бор, Московское шоссе,  д.28, Литер А</t>
  </si>
  <si>
    <t>Ленинградская область, р-н Тосненский, дер. Трубников Бор, Мира ул.,  д.1</t>
  </si>
  <si>
    <t>Ленинградская область, р-н Тосненский, дер. Трубников Бор, Московское шоссе,  д.38, Литер А</t>
  </si>
  <si>
    <t>Ленинградская область, р-н Тосненский, дер. Федоровское, Почтовая ул.,  д.17</t>
  </si>
  <si>
    <t>Ленинградская область, р-н Тосненский, дер. Федоровское, уч. Восточный №43/44-1/27-2</t>
  </si>
  <si>
    <t>Ленинградская область, р-н Тосненский, дер. Федоровское, ул. Новая, д. 1</t>
  </si>
  <si>
    <t>Ленинградская область, р-н Тосненский, дер. Федоровское, ул. Новая, д.2</t>
  </si>
  <si>
    <t>Ленинградская область, р-н Тосненский, дер. Федоровское, Шоссейная ул., д.2-4</t>
  </si>
  <si>
    <t>Ленинградская область, р-н Тосненский, дер. Федоровское, Федоровское шоссе, д. 3</t>
  </si>
  <si>
    <t>Ленинградская область, р-н Тосненский, дер. Федоровское, Почтовая ул.,  д.15, Литер В</t>
  </si>
  <si>
    <t>Ленинградская область, р-н Тосненский, дер. Федоровское, Почтовая ул., участок 14</t>
  </si>
  <si>
    <t>Ленинградская область, р-н Тосненский, дер. Федоровское</t>
  </si>
  <si>
    <t>Ленинградская область, р-н Тосненский, гор.пос-к Форносово, Круговая ул., д.12</t>
  </si>
  <si>
    <t>Ленинградская область, р-н Тосненский, гор.пос-к Форносово, Круговая ул., д.6</t>
  </si>
  <si>
    <t>Ленинградская область, р-н Тосненский, дер. Федоровское, Почтовая ул., д.18</t>
  </si>
  <si>
    <t>Ленинградская область, р-н Тосненский, сел.пос. Федоровское, Почтовая ул. д. 18, корп. 8</t>
  </si>
  <si>
    <t>Ленинградская область, р-н Тосненский, дер. Федоровское, уч. 81/2 (Ижорец), уч. 81/5 (Ижорец)</t>
  </si>
  <si>
    <t>Ленинградская область, р-н Тосненский, дер. Аннолово</t>
  </si>
  <si>
    <t>Ленинградская область, р-н Тосненский, дер. Аннолово, Центральная ул.,  д.35, столовая</t>
  </si>
  <si>
    <t>Ленинградская область, р-н Тосненский, дер. Аннолово, 2-й Вертикальный проезд уч. 11</t>
  </si>
  <si>
    <t>Ленинградская область, р-н Тосненский, сел.пос. Федоровское, дер. Аннолово, Промзона "ИндустриПарк "Федоровское", 1-й Индустриальный проезд уч. 6</t>
  </si>
  <si>
    <t>Ленинградская область, р-н Тосненский, дер. Федоровское, Промышленная ул.,  д.3</t>
  </si>
  <si>
    <t>Ленинградская область, р-н Тосненский, дер. Федоровское, ул. Почтовая, д.16</t>
  </si>
  <si>
    <t>Ленинградская область, р-н Тосненский, дер. Федоровское, Почтовая ул.,  д.16, Литер А</t>
  </si>
  <si>
    <t>ООО "ВОДОКАНАЛ"</t>
  </si>
  <si>
    <t>ИП Сукиасян Тигран Мартиросович</t>
  </si>
  <si>
    <t>ОАО "Всеволожские тепловые сети"</t>
  </si>
  <si>
    <t>ООО "Научно-Технический Центр "Энергия"</t>
  </si>
  <si>
    <t>ООО "Управляющая компания "Единый Город"</t>
  </si>
  <si>
    <t>ГБУЗ Лен.обл. "Сланцевская межрайонная больница"</t>
  </si>
  <si>
    <t xml:space="preserve">АО "Газпром теплоэнерго" </t>
  </si>
  <si>
    <t>ООО "Ультра"</t>
  </si>
  <si>
    <t>Глава крестьянского(фермерского) хозяйства АБДУЛЛАЕВ ОРУДЖ АГА ОГЛЫ</t>
  </si>
  <si>
    <t>Ленинградская область, р-н Всеволожский, дер. Янино-1,   котельная № 40</t>
  </si>
  <si>
    <t>АО "Ремонтно-эксплуатационное управление"</t>
  </si>
  <si>
    <t>МП "Агалатово-сервис"</t>
  </si>
  <si>
    <t>Ленинградская область, г. Всеволожск, Гончарова пр. д.98</t>
  </si>
  <si>
    <t>ГБДОУ детский сад № 105 комбинированного вида Адмиралтейского района Санкт-Петербурга</t>
  </si>
  <si>
    <t>ИП Оганисян Гагик Гамлетович</t>
  </si>
  <si>
    <t>ООО "НОРДИС"</t>
  </si>
  <si>
    <t>ООО "НОКИАН ТАЙЕРС"</t>
  </si>
  <si>
    <t>Ленинградская область, г. Всеволожск, промзона "Кирпичный завод", квартал №6</t>
  </si>
  <si>
    <t>МУКП "Свердловские коммунальные системы"</t>
  </si>
  <si>
    <t>ООО "ВЗЛЕТ-СТРОЙ"</t>
  </si>
  <si>
    <t>Ленинградская область, р-н Выборгский, гор.пос-к Лесогорский, Ленинградская ул.</t>
  </si>
  <si>
    <t>ЗАО "Племенной завод "Большевик"</t>
  </si>
  <si>
    <t>Ленинградская область, р-н Гатчинский, п. Войсковицы</t>
  </si>
  <si>
    <t>АО "Концерн" Центральный научно-исследовательский институт "Электроприбор"</t>
  </si>
  <si>
    <t>ЗАО "Гатчинский комбикормовый завод"</t>
  </si>
  <si>
    <t>МУП "Тепловые сети" г.Гатчина</t>
  </si>
  <si>
    <t>Ленинградская область, г. Гатчина, ул. Соборная, д. 12-1</t>
  </si>
  <si>
    <t>Новый Свет (Гатчина) Итог</t>
  </si>
  <si>
    <t>ИП Чернакова Валентина Ивановна</t>
  </si>
  <si>
    <t>ОАО "Узор"</t>
  </si>
  <si>
    <t>ООО "КИСС"</t>
  </si>
  <si>
    <t>ООО "Строй-Маркет"</t>
  </si>
  <si>
    <t>ОАО "Лужский абразивный завод"</t>
  </si>
  <si>
    <t>Ленинградская область, р-н Лужский, п. Пансионат "Зеленый Бор", (офис с гостиницей)</t>
  </si>
  <si>
    <t>ООО "Тепловые Системы"</t>
  </si>
  <si>
    <t>АМО Лодейнопольский муниципальный район Лен.обл.</t>
  </si>
  <si>
    <t>ГБУ Лен.обл. "Станция по борьбе с болезнями животных Лодейнопольского и Подпорожского районов"</t>
  </si>
  <si>
    <t>ИП Афонин Алексей Юрьевич</t>
  </si>
  <si>
    <t>ИП Смирнов Андрей Юрьевич</t>
  </si>
  <si>
    <t>ИП Моданов Валерий Михайлович</t>
  </si>
  <si>
    <t>ООО "АЛВИНА"</t>
  </si>
  <si>
    <t>Ленинградская область, г. Тихвин, 3 микрорайон, д.1</t>
  </si>
  <si>
    <t>Страховое ЗАО "Медэкспресс"</t>
  </si>
  <si>
    <t>_ООО "Газпром трансгаз Санкт-Петербург"</t>
  </si>
  <si>
    <t>Ленинградская область, г.Кириши, Северо-Восточная промзона</t>
  </si>
  <si>
    <t>ЗАО "ХЭЛП-ОЙЛ"</t>
  </si>
  <si>
    <t>ООО "Сфинкс"</t>
  </si>
  <si>
    <t>ООО "ЭнергоИнвест"</t>
  </si>
  <si>
    <t>ПМРО Приход храма Святителя Николая Чудотворца п. Саблино Санкт-Петербургской Епархии РПЦ (Московский Патриархат)</t>
  </si>
  <si>
    <t>Ленинградская область, р-н Тосненский, г. Никольское, Заводская ул., д. 8</t>
  </si>
  <si>
    <t>ПАО "Павловский завод"</t>
  </si>
  <si>
    <t>ИП Тоноян Радик Сержович</t>
  </si>
  <si>
    <t>ИП Дудкин Евгений Владимирович</t>
  </si>
  <si>
    <t>ИП Иванов Андрей Александрович</t>
  </si>
  <si>
    <t>ООО "Ас-Магистраль-Сервис"</t>
  </si>
  <si>
    <t>Ленинградская область, р-н Тосненский, сел.пос. Федоровское, дер. Федоровское, участок "Ижорец" № 81/1.1 - а</t>
  </si>
  <si>
    <t>ООО "Парк Технолоджи"</t>
  </si>
  <si>
    <t>ООО "Сигнал"</t>
  </si>
  <si>
    <t>Информация о наличии ( отсутствии ) технической возможности доступа к регулируемым услугам по транспортировке газа по газораспределительным сетям ОАО "Газпром газораспределение Ленинградская область"  3 квартал -2015 г.(сентябрь)</t>
  </si>
  <si>
    <t>Информация о наличии ( отсутствии ) технической возможности доступа к регулируемым услугам по транспортировке газа по газораспределительным сетям ОАО "Газпром газораспределение Ленинградская область"  3 квартал -2015 г. (июль)</t>
  </si>
  <si>
    <t>Информация о наличии ( отсутствии ) технической возможности доступа к регулируемым услугам по транспортировке газа по газораспределительным сетям ОАО "Газпром газораспределение Ленинградская область"  3 квартал -2015 г.(август)</t>
  </si>
  <si>
    <t>ТСН "Кюмлено"</t>
  </si>
  <si>
    <t>Ленинградская область, р-н Всеволожский, гор.пос. Токсовское, гор.пос-к Токсово, Первомайская ул., дом 6д</t>
  </si>
  <si>
    <t>Ленинградская область, р-н Всеволожский, гор.пос-к Токсово, Привокзальная ул., д.3</t>
  </si>
  <si>
    <t>ИП Ерофеев Евгений Михайлович</t>
  </si>
  <si>
    <t>Ленинградская область, р-н Всеволожский, п. Щеглово, земли ЗАО "Щеглово", кад. номер 47:07:0957005:319</t>
  </si>
  <si>
    <t>ООО "Производственный комплекс "Трансет"</t>
  </si>
  <si>
    <t>_ОАО "Интер РАО - Электрогенерация"</t>
  </si>
  <si>
    <t>_ЗАО "Бритиш Американ Тобакко СПб"</t>
  </si>
  <si>
    <t>Ленинградская область, р-н Гатчинский, дер. Ивановка д. 18, лит. А,Б</t>
  </si>
  <si>
    <t>ОАО "Племенной завод "Красногвардейский"</t>
  </si>
  <si>
    <t>Ленинградская область, р-н Гатчинский, гор. пос-к Вырица, Сиверское шоссе дом 168 а</t>
  </si>
  <si>
    <t>ООО "Армкомплектсервис" ПКФ</t>
  </si>
  <si>
    <t>Ленинградская область, р-н Гатчинский, гор.пос-к Вырица, Сиверское шоссе 168</t>
  </si>
  <si>
    <t>ОАО "Вырицкий завод Металлоизделий"</t>
  </si>
  <si>
    <t xml:space="preserve">АГРС Большевик </t>
  </si>
  <si>
    <t>АГРС Большевик Итог</t>
  </si>
  <si>
    <t>Ленинградская область, р-н Ломоносовский, село Русско-Высоцкое, дорога на южный птицекомплекс,   д.5</t>
  </si>
  <si>
    <t>Ленинградская область, р-н Ломоносовский, сел.пос. Аннинское, ЗАО "Победа", квартал 4</t>
  </si>
  <si>
    <t>ООО "Аэропортстрой +"</t>
  </si>
  <si>
    <t>Ленинградская область, г. Сосновый Бор</t>
  </si>
  <si>
    <t>Сосновоборское МУП "Теплоснабжающее предприятие"</t>
  </si>
  <si>
    <t>Ленинградская область, р-н Волховский, г. Новая Ладога, Северная ул., д. 24</t>
  </si>
  <si>
    <t>_ОАО "ОГК-2" филиал Киришская ГРЭС</t>
  </si>
  <si>
    <t>_ООО "КИНЕФ"</t>
  </si>
  <si>
    <t>Ленинградская область, р-н Тосненский, гор.пос-к Красный Бор, ул. Промышленная, д. 12</t>
  </si>
  <si>
    <t>ООО "Мегаполис"</t>
  </si>
  <si>
    <t>Ленинградская область, г. Тосно, Московское шоссе, д.36</t>
  </si>
  <si>
    <t>ООО "Фирма Океан"</t>
  </si>
  <si>
    <t>Ленинградская область, г. Тосно, Ленина ул. д.16</t>
  </si>
  <si>
    <t>ФГКУ "27 отряд федеральной противопожарной службы по Лен.обл."</t>
  </si>
  <si>
    <t>Ленинградская область, р-н Тосненский, дер. Аннолово, прмзона "ИндустриПарк "Федоровское", 1-й Индустриальный проезд, уч. 5</t>
  </si>
  <si>
    <t>ООО "АГРИСОВГАЗ"</t>
  </si>
  <si>
    <t xml:space="preserve"> ГРС Восточная</t>
  </si>
  <si>
    <t>ГРС Всеволожская</t>
  </si>
  <si>
    <t>ГРС Красная Зорька</t>
  </si>
  <si>
    <t>ГРС Кузьмолово</t>
  </si>
  <si>
    <t>ГРС Невская Дубровка</t>
  </si>
  <si>
    <t>ГРС Пригородная</t>
  </si>
  <si>
    <t>ГРС Романовка</t>
  </si>
  <si>
    <t>ГРС Русский дизель</t>
  </si>
  <si>
    <t>ГРС Сертолово</t>
  </si>
  <si>
    <t>ГРС Северная (область)</t>
  </si>
  <si>
    <t>ГРС Выборг</t>
  </si>
  <si>
    <t>ГРС Заря и Смена</t>
  </si>
  <si>
    <t>ГРС Зеленогорск (Рощино)</t>
  </si>
  <si>
    <t>ГРС Ильичево</t>
  </si>
  <si>
    <t>ГРС Коробицино</t>
  </si>
  <si>
    <t>ГРС Первомайское</t>
  </si>
  <si>
    <t>ГРС Светогорск</t>
  </si>
  <si>
    <t>Светогорск  Итог</t>
  </si>
  <si>
    <t>ГРС Сосново</t>
  </si>
  <si>
    <t xml:space="preserve">ГРС Ударник </t>
  </si>
  <si>
    <t>ГРС Цвелодубово</t>
  </si>
  <si>
    <t xml:space="preserve">ГРС Войсковицы </t>
  </si>
  <si>
    <t>Войсковицы  Итог</t>
  </si>
  <si>
    <t>ГРС Гатчина</t>
  </si>
  <si>
    <t>ГРС Кипень</t>
  </si>
  <si>
    <t xml:space="preserve">      ГРС Лаголово (Гатчина)</t>
  </si>
  <si>
    <t>ГРС Новый Свет (Гатчина)</t>
  </si>
  <si>
    <t xml:space="preserve">ГРС Суйда </t>
  </si>
  <si>
    <t>ГРС Федоровское(гатчина)</t>
  </si>
  <si>
    <t>ГРС Волосово</t>
  </si>
  <si>
    <t>ГРС Копорье</t>
  </si>
  <si>
    <t>ГРС Гомонтово</t>
  </si>
  <si>
    <t>ГРС Красное Село (область)</t>
  </si>
  <si>
    <t xml:space="preserve">ГРС Лаголово </t>
  </si>
  <si>
    <t>ГРС Лебяжье</t>
  </si>
  <si>
    <t>ГРС Ленинский Путь</t>
  </si>
  <si>
    <t>ГРС Ломоносов(область)</t>
  </si>
  <si>
    <t>ГРС Новоселье</t>
  </si>
  <si>
    <t>ГРС Озертицы</t>
  </si>
  <si>
    <t>ГРС Ополье</t>
  </si>
  <si>
    <t>ГРС Петродворцовая</t>
  </si>
  <si>
    <t>ГРС Радуга</t>
  </si>
  <si>
    <t>ГРС Сельцо</t>
  </si>
  <si>
    <t>ГРС Сланцы</t>
  </si>
  <si>
    <t>ГРС Сосновый Бор</t>
  </si>
  <si>
    <t>ГРС Суйда (Луга)</t>
  </si>
  <si>
    <t>ГРС Труд</t>
  </si>
  <si>
    <t>ГРС Фосфорит</t>
  </si>
  <si>
    <t>ГРС Шоссейная (Нагорное)</t>
  </si>
  <si>
    <t>ГРС Бокситогорск (город)</t>
  </si>
  <si>
    <t>ГРС Ефимовская</t>
  </si>
  <si>
    <t>ГРС Лодейное поле</t>
  </si>
  <si>
    <t>ГРС Михеево</t>
  </si>
  <si>
    <t>ГРС Овино</t>
  </si>
  <si>
    <t xml:space="preserve">ГРС Пикалево </t>
  </si>
  <si>
    <t>ГРС Подпорожье</t>
  </si>
  <si>
    <t>ГРС Тихвин</t>
  </si>
  <si>
    <t>ГРС Бережки</t>
  </si>
  <si>
    <t>ГРС Войскорово</t>
  </si>
  <si>
    <t>ГРС Волхов-1 (город)</t>
  </si>
  <si>
    <t xml:space="preserve"> ГРС Волхов-2</t>
  </si>
  <si>
    <t>ГРС Дальняя Поляна</t>
  </si>
  <si>
    <t xml:space="preserve">ГРС Кириши </t>
  </si>
  <si>
    <t>ГРС Кировск</t>
  </si>
  <si>
    <t>ГРС Любань</t>
  </si>
  <si>
    <t>ГРС Мга</t>
  </si>
  <si>
    <t>ГРС Никольское</t>
  </si>
  <si>
    <t>ГРС Отрадное</t>
  </si>
  <si>
    <t>ГРС Петрокрепость</t>
  </si>
  <si>
    <t>ГРС Рябово</t>
  </si>
  <si>
    <t>ГРССинявино</t>
  </si>
  <si>
    <t>ГРС Сясьстрой</t>
  </si>
  <si>
    <t>ГРС Тельмана</t>
  </si>
  <si>
    <t xml:space="preserve">ГРС Тосно </t>
  </si>
  <si>
    <t>ГРС Трубников Бор</t>
  </si>
  <si>
    <t>ГРС Федоровское(с/х)</t>
  </si>
  <si>
    <t>Ленинградская область, р-н Всеволожский, гор.пос-к Токсово, ул. Школьная, д.8, здание №1, №2</t>
  </si>
  <si>
    <t>Шанина Маргарита Александровна</t>
  </si>
  <si>
    <t>Ленинградская область, р-н Всеволожский, гор.пос-к имени Свердлова, Микрорайон № 1, Петрозаводская ул., Склад</t>
  </si>
  <si>
    <t>ИП Арутюнян Манвел Андраникович</t>
  </si>
  <si>
    <t>Ленинградская область, р-н Всеволожский, гор.пос-к имени Свердлова, Микрорайон 1, здание 34, лит.А</t>
  </si>
  <si>
    <t>ПАО "Выборгский судостроительный завод"</t>
  </si>
  <si>
    <t>Ленинградская область, г. Выборг, Ржевский переулок д. 7</t>
  </si>
  <si>
    <t>Табуев Владимир Викторович</t>
  </si>
  <si>
    <t xml:space="preserve">Светогорск </t>
  </si>
  <si>
    <t>(пусто)</t>
  </si>
  <si>
    <t>АО "Коммунальные системы Гатчинского района"</t>
  </si>
  <si>
    <t>ООО "Эко Пэкэджинг Интернейшнл Компани"</t>
  </si>
  <si>
    <t>Ленинградская область, р-н Гатчинский, гор.пос. Вырицкое, гор.пос-к Вырица, Жертв Революции 34 литера Д</t>
  </si>
  <si>
    <t>ИП Берковцева Марина Владимировна</t>
  </si>
  <si>
    <t>ПАО "Бумажная фабрика"Коммунар"</t>
  </si>
  <si>
    <t>Большевик</t>
  </si>
  <si>
    <t>Ленинградская область, г. Кингисепп, Крикковское шоссе,  д. 69</t>
  </si>
  <si>
    <t>ООО "Бонус"</t>
  </si>
  <si>
    <t>Фосфорит</t>
  </si>
  <si>
    <t xml:space="preserve">Тихвин </t>
  </si>
  <si>
    <t>Волхов-1</t>
  </si>
  <si>
    <t>Волхов-1 Итог</t>
  </si>
  <si>
    <t>ОАО "Интер РАО - Электрогенерация"</t>
  </si>
  <si>
    <t>ЗАО "Бритиш Американ Тобакко СПб"</t>
  </si>
  <si>
    <t>Ленинградская область, село Павлово, Быкова ул. д.36</t>
  </si>
  <si>
    <t>Ленинградская область, г. Всеволожск, Коммунальная зона, квартал №1</t>
  </si>
  <si>
    <t>Ленинградская область, р-н Всеволожский, дер. Юкки, Школьная ул., д.7, лит.А, корпус 2</t>
  </si>
  <si>
    <t>Ленинградская область, р-н Всеволожский, дер. Порошкино, Центральная ул., д.1</t>
  </si>
  <si>
    <t>Ленинградская область, р-н Всеволожский, Массив "Юкковская долина" уч. № 47:07:0479002:869</t>
  </si>
  <si>
    <t>Ленинградская область, р-н Всеволожский, массив "Юкковская долина", здание КПП</t>
  </si>
  <si>
    <t>Ленинградская область, дер. Юкки, Ленинградское шоссе, д.1</t>
  </si>
  <si>
    <t>Ленинградская область, р-н Всеволожский, гор.пос-к Кузьмоловский, станция Капитолово лит.А</t>
  </si>
  <si>
    <t>Ленинградская область, р-н Всеволожский, гор.пос-к имени Морозова, Чекалова ул. д.3 (котельная)</t>
  </si>
  <si>
    <t>Ленинградская область, р-н Всеволожский, гор.пос-к имени Морозова, Скворцова ул.,  д. 13</t>
  </si>
  <si>
    <t>Ленинградская область, р-н Всеволожский, гор.пос-к имени Морозова, Мира ул., д.3, лит.А</t>
  </si>
  <si>
    <t>Ленинградская область, р-н Всеволожский, гор.пос-к имени Морозова, ул. Скворцова,  д.25</t>
  </si>
  <si>
    <t>Ленинградская область, р-н Всеволожский, дер. Лесколово, Зеленая ул., д.66, лит. А</t>
  </si>
  <si>
    <t>Ленинградская область, г. Всеволожск, Всеволожский пр., д.29</t>
  </si>
  <si>
    <t>Ленинградская область, г. Всеволожск, Дружбы ул., д.2, котельная №3</t>
  </si>
  <si>
    <t>Ленинградская область, г. Всеволожск, Октябрьский пр., д.76</t>
  </si>
  <si>
    <t>Ленинградская область, г. Всеволожск, Колтушское шоссе, д.20</t>
  </si>
  <si>
    <t>Ленинградская область, р-н Всеволожский, п. Щеглово, у дома №73</t>
  </si>
  <si>
    <t>Ленинградская область, р-н Всеволожский, дер. Щеглово, торговая зона, лит. А</t>
  </si>
  <si>
    <t>Ленинградская область, р-н Всеволожский, п. Романовка, шоссе Дорога Жизни, дом. № 55Б</t>
  </si>
  <si>
    <t>Ленинградская область, р-н Всеволожский, п. Романовка, ул. Инженерная, № 19</t>
  </si>
  <si>
    <t>Ленинградская область, р-н Всеволожский, г. Всеволожск, Сергиевская ул., д.122</t>
  </si>
  <si>
    <t>Ленинградская область, г. Всеволожск, Производственная зона г. Всеволожска, Индустриальная ул., д.1</t>
  </si>
  <si>
    <t>Ленинградская область, г. Всеволожск, Грибоедова пр., д.1</t>
  </si>
  <si>
    <t>Ленинградская область, р-н Всеволожский, г. Всеволожск, микрорайон "Южный", квартал застройки, жилой комплекс, к. 1</t>
  </si>
  <si>
    <t>Ленинградская область, р-н Всеволожский, г. Всеволожск, ул. Центральная, д. 2, теплогенераторная №1</t>
  </si>
  <si>
    <t>Ленинградская область, р-н Всеволожский, г. Всеволожск, ул. Центральная, д. 4, теплогенераторная №1</t>
  </si>
  <si>
    <t>Ленинградская область, г. Выборг, Ленинградское шоссе,  д.60</t>
  </si>
  <si>
    <t>Ленинградская область, г. Выборг, Промышленная ул.,  д.24</t>
  </si>
  <si>
    <t>Ленинградская область, г. Выборг, Фабричная ул., д.2</t>
  </si>
  <si>
    <t>Котельная промплощадка ЛПУ МГ г. Выборг / Ленинградская обл., г.Выборг, 1 км к югу от ж/д станции Лазаревка</t>
  </si>
  <si>
    <t>Ленинградская область, г. Выборг, Большая Каменная ул.,  д.26</t>
  </si>
  <si>
    <t>Ленинградская область, г. Выборг, Ленинградское шоссе,  д.62</t>
  </si>
  <si>
    <t>Ленинградская область, р-н Выборгский, гор.пос-к Рощино, Железнодорожная ул., д.1а</t>
  </si>
  <si>
    <t>Ленинградская область, р-н Выборгский, гор.пос. Рощинское, гор.пос-к Рощино, Советская ул. д.8</t>
  </si>
  <si>
    <t>Ленинградская область, р-н Приозерский, п. Васильево кадастровый номер №47:03:0909001:93</t>
  </si>
  <si>
    <t>Светогорск (город)</t>
  </si>
  <si>
    <t>Ленинградская область, р-н Выборгский, гор.пос. Светогорское, гор.пос-к Лесогорский, Маяковская ул. д.1 А</t>
  </si>
  <si>
    <t>Ленинградская область, р-н Гатчинский, п. Елизаветино, площадь Дружбы,  д.51</t>
  </si>
  <si>
    <t>Ленинградская область, г. Гатчина, ул. 120-й Гатчинской дивизии, д. 29</t>
  </si>
  <si>
    <t>Ленинградская область, г. Гатчина, Карла Маркса ул.,  д.40, котельная</t>
  </si>
  <si>
    <t>Ленинградская область, г. Гатчина, ул. Коли Подрядчикова,  д.28 лит.А, котельная</t>
  </si>
  <si>
    <t>Ленинградская область, р-н Гатчинский, гор.пос-к Тайцы, ул. Островского, д.86, магазин</t>
  </si>
  <si>
    <t>Ленинградская область, г. Гатчина, ул. Воскова, д. 40</t>
  </si>
  <si>
    <t>Ленинградская область, г. Гатчина, ул. Киевская,  д.4, лит. А</t>
  </si>
  <si>
    <t>Ленинградская область, р-н Гатчинский, п. Новый Свет, Киевское шоссе, 43 км, котельная</t>
  </si>
  <si>
    <t>Ленинградская область, р-н Гатчинский, г. Гатчина, ул. Киевская, д.4, лит. В</t>
  </si>
  <si>
    <t>Ленинградская область, р-н Гатчинский, гор.пос-к Тайцы, ул. Юного Ленинца, д. 59, лит. Б</t>
  </si>
  <si>
    <t>Ленинградская область, г. Гатчина, Киевская ул.,  д.15</t>
  </si>
  <si>
    <t>Ленинградская область, г. Гатчина, ул. Рысева, д. 62</t>
  </si>
  <si>
    <t>Ленинградская область, гор.пос. Гатчинское, г. Гатчина, ул. Северная, д. 41</t>
  </si>
  <si>
    <t>Ленинградская область, п. Пудость, Половинкиной ул. д.64а</t>
  </si>
  <si>
    <t>Ленинградская область, г. Гатчина, ул. Урицкого, д. 11</t>
  </si>
  <si>
    <t>Ленинградская область, р-н Гатчинский, гор.пос-к Тайцы, ул. Юного Ленинца, д. 50</t>
  </si>
  <si>
    <t>Ленинградская область, р-н Гатчинский, гор.пос-к Тайцы, ул. Ушаковская, д.3</t>
  </si>
  <si>
    <t>Ленинградская область, р-н Гатчинский, гор.пос-к Тайцы, ул. Железнодорожная, д.2, лит. А</t>
  </si>
  <si>
    <t>Ленинградская область, р-н Гатчинский, гор.пос-к Тайцы, Юбилейная улица, д. 1а</t>
  </si>
  <si>
    <t>Ленинградская область, р-н Гатчинский, гор.пос-к Вырица, Вокзальная 5</t>
  </si>
  <si>
    <t>Ленинградская область, р-н Гатчинский, гор.пос-к Вырица, Вокзальная 3, лит.А</t>
  </si>
  <si>
    <t>Ленинградская область, р-н Гатчинский, гор.пос-к Вырица, Коммунальный пр. д.5</t>
  </si>
  <si>
    <t>Ленинградская область, р-н Гатчинский, гор.пос-к Вырица, ул. Повассара, д. 28</t>
  </si>
  <si>
    <t>Ленинградская область, гор.пос-к Сиверский, Крупской ул. д.6</t>
  </si>
  <si>
    <t>Ленинградская область, р-н Гатчинский, гор.пос-к Сиверский, Промзона, участок 7</t>
  </si>
  <si>
    <t>Ленинградская область, р-н Гатчинский, гор.пос-к Вырица, ул. Футбольная, д. 33</t>
  </si>
  <si>
    <t>Ленинградская область, р-н Гатчинский, гор.пос-к Вырица, пр. Коммунальный, д. 6</t>
  </si>
  <si>
    <t>Ленинградская область, р-н Гатчинский, п. Кобралово, Промзона, площадка 2</t>
  </si>
  <si>
    <t>Ленинградская область, р-н Гатчинский, дер. Покровская, ул. Гамболовский проезд  д.1, лит. Б</t>
  </si>
  <si>
    <t>Ленинградская область, р-н Гатчинский, г. Коммунар, ул. Западная, д. 5, лит. А</t>
  </si>
  <si>
    <t>Ленинградская область, р-н Гатчинский, дер. Пудомяги, уч. б/н</t>
  </si>
  <si>
    <t>Большевик (п/ф)</t>
  </si>
  <si>
    <t>Ленинградская область, р-н Ломоносовский, дер. Разбегаево,   площадка №10</t>
  </si>
  <si>
    <t>Ленинградская область, р-н Ломоносовский, дер. Разбегаево,   площадка 13</t>
  </si>
  <si>
    <t>Ленинградская область, р-н Ломоносовский, дер. Разбегаево,   площадка 4</t>
  </si>
  <si>
    <t>Ленинградская область, р-н Ломоносовский, дер. Разбегаево,   площадка 3</t>
  </si>
  <si>
    <t>Ленинградская область, р-н Ломоносовский, дер. Разбегаево,   площадка 2</t>
  </si>
  <si>
    <t>Ленинградская область, г. Волосово, Вингиссара пр. д.31</t>
  </si>
  <si>
    <t>Ленинградская область, г. Волосово, Вингиссара пр. д.50</t>
  </si>
  <si>
    <t>Ленинградская область, г. Волосово, Рыночная площадь д.1</t>
  </si>
  <si>
    <t>Ленинградская область, г. Волосово, Вингиссара пр. д.33</t>
  </si>
  <si>
    <t>Ленинградская область, г. Волосово, Вингиссара пр. д.37</t>
  </si>
  <si>
    <t>Ленинградская область, г. Волосово, Вингиссара пр.  д.28 (вторая половина магазина)</t>
  </si>
  <si>
    <t>Ленинградская область, р-н Волосовский, дер. Бегуницы,   д.51 (котельная №4)</t>
  </si>
  <si>
    <t>Ленинградская область, р-н Волосовский, дер. Бегуницы,   д. 53 (котельная №1)</t>
  </si>
  <si>
    <t>Ленинградская область, р-н Ломоносовский, дер. Кипень,   квартал 28</t>
  </si>
  <si>
    <t>Ленинградская область, р-н Ломоносовский, дер. Кипень, Нарвское шоссе, д.23</t>
  </si>
  <si>
    <t>Ленинградская область, село Русско-Высоцкое д.3</t>
  </si>
  <si>
    <t>Ленинградская область, р-н Ломоносовский, дер. Мухоловка, квартал 4</t>
  </si>
  <si>
    <t>Ленинградская область, р-н Ломоносовский, дер. Телези, Липовая алея 4</t>
  </si>
  <si>
    <t>Ленинградская область, р-н Волосовский, п. Жилгородок</t>
  </si>
  <si>
    <t>Ленинградская область, р-н Ломоносовский, дер. Низино, Промышленная ул. д.7</t>
  </si>
  <si>
    <t>Ленинградская область, г. Кингисепп, Крикковское шоссе,</t>
  </si>
  <si>
    <t>Ленинградская область, г. Кингисепп, ул. Воровского,  д. 20в/15</t>
  </si>
  <si>
    <t>Ленинградская область, г. Кингисепп, ул. М. Гражданская,  д. 4</t>
  </si>
  <si>
    <t>Ленинградская область, г. Кингисепп, промзона, 2-ой проезд,   строение 7</t>
  </si>
  <si>
    <t>Ленинградская область, г. Сланцы, Гагарина ул. д.8</t>
  </si>
  <si>
    <t>Ленинградская область, г. Сланцы, Чкалова ул.,  д.10, помещение 4</t>
  </si>
  <si>
    <t>Ленинградская область, р-н Сланцевский, дер. Гостицы</t>
  </si>
  <si>
    <t>Сланцы Цемент</t>
  </si>
  <si>
    <t>Ленинградская область, р-н Сланцевский, дер. Выскатка</t>
  </si>
  <si>
    <t>Сланцы Цемент Итог</t>
  </si>
  <si>
    <t>Ленинградская область, г. Луга, Урицкого пр. д.49</t>
  </si>
  <si>
    <t>Ленинградская область, г. Луга, Малая инженерная ул. д.2</t>
  </si>
  <si>
    <t>Ленинградская область, р-н Лужский, дер. Каменка</t>
  </si>
  <si>
    <t>Ленинградская область, р-н Лужский, п. Торковичи</t>
  </si>
  <si>
    <t>Фосфорит(Ивангород)</t>
  </si>
  <si>
    <t>Фосфорит(Ивангород) Итог</t>
  </si>
  <si>
    <t>Ленинградская область, г. Бокситогорск, ул. Комсомольская,  д. 24 а</t>
  </si>
  <si>
    <t>Ленинградская область, г. Бокситогорск, Павлова ул., д.14</t>
  </si>
  <si>
    <t>Ленинградская область, г. Лодейное Поле, Карла Маркса ул., д.39</t>
  </si>
  <si>
    <t>Ленинградская область, г. Лодейное Поле, Коммунаров ул., д.6</t>
  </si>
  <si>
    <t>Ленинградская область, г. Лодейное Поле, Д. Арсенова ул., д.1, корп. 5, котельная №7</t>
  </si>
  <si>
    <t>Ленинградская область, г. Лодейное Поле, Ленина ул., д.98, котельная №8</t>
  </si>
  <si>
    <t>Ленинградская область, г. Лодейное Поле, Октябрьский переулок, д.64, Литер А, котельная №4</t>
  </si>
  <si>
    <t>Ленинградская область, г. Лодейное Поле, Гагарина ул., д.8, Литер А, котельная №2</t>
  </si>
  <si>
    <t>Ленинградская область, г. Лодейное Поле, Октябрьский пр., д. 38, Литер А, котельная №9</t>
  </si>
  <si>
    <t>Ленинградская область, г. Лодейное Поле, Володарского ул.,  д.39, Литер А, котельная №1</t>
  </si>
  <si>
    <t>Ленинградская область, г. Лодейное Поле, Титова ул., д.27, Литер А, котельная №3</t>
  </si>
  <si>
    <t>Ленинградская область, г. Лодейное Поле, в/г №3 (шифр ЛЕНВО/КОТ-9)</t>
  </si>
  <si>
    <t>Ленинградская область, р-н Лодейнопольский, п. Янега, Боровая ул.,  д.10, Литер А, котельная №5</t>
  </si>
  <si>
    <t>Ленинградская область, г. Лодейное Поле, Титова ул.,  д.133, лит.А</t>
  </si>
  <si>
    <t>Ленинградская область, г. Лодейное Поле, Ленина пр.,  д.42, лит. А</t>
  </si>
  <si>
    <t>Ленинградская область, г. Лодейное Поле, Володарского ул., д.46, лит.Б</t>
  </si>
  <si>
    <t>Ленинградская область, г. Лодейное Поле, Карла Маркса ул.,  д.42, лит.А</t>
  </si>
  <si>
    <t>Ленинградская область, г. Лодейное Поле, Республиканская ул., д.2а</t>
  </si>
  <si>
    <t>Ленинградская область, г. Лодейное Поле, Гагарина ул., д.3</t>
  </si>
  <si>
    <t>Ленинградская область, г. Лодейное Поле, Коммунаров ул. д. 20, лит. А</t>
  </si>
  <si>
    <t>Ленинградская область, г. Лодейное Поле, Титова ул., д. 42</t>
  </si>
  <si>
    <t>Ленинградская область, г. Лодейное Поле, Республиканский тракт ул., д.11, кор.1</t>
  </si>
  <si>
    <t>Ленинградская область, р-н Бокситогорский, г. Пикалево, Советская ул., д.7а</t>
  </si>
  <si>
    <t>Ленинградская область, г. Подпорожье, Ленина ул., д.23</t>
  </si>
  <si>
    <t>Ленинградская область, г. Подпорожье, ул. Октябрят,  д.3</t>
  </si>
  <si>
    <t>Тихвин (город)</t>
  </si>
  <si>
    <t>Ленинградская область, г. Тихвин, 1А микрорайон,  д.15а</t>
  </si>
  <si>
    <t>Ленинградская область, г. Тихвин, 1 микрорайон, д.46</t>
  </si>
  <si>
    <t>Ленинградская область, г. Тихвин, Советская ул., д.72</t>
  </si>
  <si>
    <t>Ленинградская область, г. Тихвин, Усадьба РТС</t>
  </si>
  <si>
    <t>Ленинградская область, г. Тихвин, Ильинская ул., д.60</t>
  </si>
  <si>
    <t>Ленинградская область, г. Тихвин, Новгородская ул., д.32</t>
  </si>
  <si>
    <t>Ленинградская область, г. Тихвин, Карла Маркса ул., д.78</t>
  </si>
  <si>
    <t>Ленинградская область, г. Тихвин, Коммунальный квартал, д.3</t>
  </si>
  <si>
    <t>Ленинградская область, г. Тихвин, Коммунальный квартал, д.8</t>
  </si>
  <si>
    <t>Ленинградская область, г. Тихвин, 1 микрорайон, д.36/2</t>
  </si>
  <si>
    <t>Ленинградская область, г. Тихвин, микрорайон 1а, д.37</t>
  </si>
  <si>
    <t>Ленинградская область, г. Тихвин, 5 микрорайон,  д.36</t>
  </si>
  <si>
    <t>Тихвин (завод) Итог</t>
  </si>
  <si>
    <t>Волхов-1 (город)</t>
  </si>
  <si>
    <t>Ленинградская область, г. Волхов, Федюнинского ул,  д.4</t>
  </si>
  <si>
    <t>Ленинградская область, г. Волхов, Металлургов пр. д.11</t>
  </si>
  <si>
    <t>Ленинградская область, р-н Кировский, село Путилово,</t>
  </si>
  <si>
    <t>Ленинградская область, г. Кировск, Песочная ул. д.5</t>
  </si>
  <si>
    <t>Ленинградская область, г. Кировск, Победы ул. д.10, лит.А</t>
  </si>
  <si>
    <t>Ленинградская область, г. Кировск, Набережная ул. д.1, корп.40</t>
  </si>
  <si>
    <t>Ленинградская область, г. Кировск, Набережная ул. д.1, корп. 3</t>
  </si>
  <si>
    <t>Ленинградская область, г. Кировск, Ладожская ул., д. 9, лит. В</t>
  </si>
  <si>
    <t>Ленинградская область, г. Кировск, Пионерская ул., д.10</t>
  </si>
  <si>
    <t>Ленинградская область, р-н Кировский, г. Кировск, ул. Набережная, д. 1а</t>
  </si>
  <si>
    <t>Ленинградская область, р-н Кировский, п. Молодцово, ул. Центральная, д. 4</t>
  </si>
  <si>
    <t>Ленинградская область, р-н Кировский, гор.пос-к Мга, Железнодорожная ул. д.59</t>
  </si>
  <si>
    <t>Ленинградская область, р-н Кировский, гор.пос-к Мга, Железнодорожная ул. д.53, лит.В</t>
  </si>
  <si>
    <t>Ленинградская область, р-н Кировский, гор.пос-к Мга, Шоссе Революции ул., д. 2, Литер В</t>
  </si>
  <si>
    <t>Ленинградская область, р-н Кировский, гор.пос-к Мга, Маяковского ул.,  д.4, Литер А (котельная № 1)</t>
  </si>
  <si>
    <t>Ленинградская область, р-н Кировский, гор.пос-к Мга, Пролетарская ул.,  д.9 (котельная №2)</t>
  </si>
  <si>
    <t>Ленинградская область, р-н Кировский, гор.пос-к Мга, Железнодорожная ул. д.28</t>
  </si>
  <si>
    <t>Ленинградская область, р-н Кировский, гор.пос-к Мга, Дмитрова ул. д.2, лит.В</t>
  </si>
  <si>
    <t>Ленинградская область, гор.пос-к Мга, Донецкая ул. д.13</t>
  </si>
  <si>
    <t>Ленинградская область, р-н Кировский, гор.пос-к Мга, Сосновая ул. д.19</t>
  </si>
  <si>
    <t>Ленинградская область, р-н Кировский, гор.пос-к Мга, Железнодорожная ул., д.59 (второй этаж)</t>
  </si>
  <si>
    <t>Мыслино</t>
  </si>
  <si>
    <t>Ленинградская область, р-н Волховский, дер. Усадище</t>
  </si>
  <si>
    <t>Мыслино Итог</t>
  </si>
  <si>
    <t>Ленинградская область, р-н Тосненский, гор.пос-к Ульяновка, Кладбищенская ул.,  д.1</t>
  </si>
  <si>
    <t>Ленинградская область, гор.пос-к Ульяновка, Советский пр. д.129</t>
  </si>
  <si>
    <t>Ленинградская область, р-н Кировский, г. Отрадное, 1-й Советский, д.18, школа №3</t>
  </si>
  <si>
    <t>Ленинградская область, гор.пос-к Ульяновка, п/я 3</t>
  </si>
  <si>
    <t>Ленинградская область, р-н Кировский, г. Отрадное, Ленсовета пр. д.60</t>
  </si>
  <si>
    <t>Ленинградская область, р-н Тосненский, гор.пос-к Красный Бор, ул. Полевая,  д.5</t>
  </si>
  <si>
    <t>Ленинградская область, р-н Кировский, г. Отрадное, 17 линия д.1</t>
  </si>
  <si>
    <t>Ленинградская область, р-н Кировский, г. Отрадное, Гагарина ул., д. 5а</t>
  </si>
  <si>
    <t>Ленинградская область, р-н Кировский, г. Шлиссельбург, микрорайон "Южный", Пролетарская ул., уч. 40а</t>
  </si>
  <si>
    <t>Потанино</t>
  </si>
  <si>
    <t>Ленинградская область, р-н Волховский, дер. Потанино, д.11, Литер А</t>
  </si>
  <si>
    <t>Потанино Итог</t>
  </si>
  <si>
    <t>Ленинградская область, р-н Волховский, п. Аврово</t>
  </si>
  <si>
    <t>Ленинградская область, р-н Волховский, село Колчаново</t>
  </si>
  <si>
    <t>Ленинградская область, р-н Волховский, село Колчаново, (Алексино)</t>
  </si>
  <si>
    <t>Тосно 1</t>
  </si>
  <si>
    <t>Ленинградская область, г. Тосно, Промышленная ул.,  д.3</t>
  </si>
  <si>
    <t>Ленинградская область, г. Тосно, Ленина пр.,  д.167, Литер А</t>
  </si>
  <si>
    <t>Ленинградская область, дер. Трубников Бор, Парковая ул. д.5, лит.А</t>
  </si>
  <si>
    <t>ФГБУ науки Институт физиологии им. И.П.Павлова Российской академии наук</t>
  </si>
  <si>
    <t>ООО "Балтстрой"</t>
  </si>
  <si>
    <t>ООО "ЮККИ"</t>
  </si>
  <si>
    <t>ТСЖ "Русская деревня"</t>
  </si>
  <si>
    <t>ООО "Управляющая компания "Кремль" Д.У. Закрытого паевого инвестиционного фонда недвижимости "Перспектива-Девелопмент"</t>
  </si>
  <si>
    <t>Коттеджно-эксплуатационный потребительский кооператив "Юкковское"</t>
  </si>
  <si>
    <t>МРО "Юкковский евангелическо-лютеранский приход "Хаапакангас"</t>
  </si>
  <si>
    <t>ЗАО "ГРАНИТ"</t>
  </si>
  <si>
    <t>ЗАО "Морозовский энергетический комплекс"</t>
  </si>
  <si>
    <t>ИП Ефимова Людмила Сергеевна</t>
  </si>
  <si>
    <t>ЗАО "55 Специализированное строительное управление"</t>
  </si>
  <si>
    <t>ИП Захарова Надежда Владимировна</t>
  </si>
  <si>
    <t>ОАО "Русский торгово-промышленный банк"</t>
  </si>
  <si>
    <t>ООО "РиК"</t>
  </si>
  <si>
    <t>ООО Научно-техническая фирма "Медотель"</t>
  </si>
  <si>
    <t>ЗАО "ТРИАМ"</t>
  </si>
  <si>
    <t>ИП Глазков Павел Борисович</t>
  </si>
  <si>
    <t>ООО "ТЕХНОПАРК"</t>
  </si>
  <si>
    <t>МУ "Всеволожская муниципальная управляющая компания"</t>
  </si>
  <si>
    <t>ООО "Главснаб"</t>
  </si>
  <si>
    <t>Всеволожское потребительское общество</t>
  </si>
  <si>
    <t>ЗАО "Полар"</t>
  </si>
  <si>
    <t>ООО "A&amp;E"Управляющая Компания"Уютный Дом"</t>
  </si>
  <si>
    <t>ООО "Ника"</t>
  </si>
  <si>
    <t>Скрябин Дмитрий Николаевич</t>
  </si>
  <si>
    <t>ООО "Микар-Люкс"</t>
  </si>
  <si>
    <t>ООО "Хобби-Авто"</t>
  </si>
  <si>
    <t>ИП Свирбутович Ядвига Ивановна</t>
  </si>
  <si>
    <t>ООО "Техосмотр"</t>
  </si>
  <si>
    <t>ЗАО "Золотая долина"</t>
  </si>
  <si>
    <t>ООО "Строй-Вест"</t>
  </si>
  <si>
    <t>ООО Научно-производственная компания "Технологии Машины Процессы"</t>
  </si>
  <si>
    <t>ФГУП Центральный научно-исследовательский институт конструкционных материалов " Прометей"</t>
  </si>
  <si>
    <t>АО "Гатчинагаз"</t>
  </si>
  <si>
    <t>ООО "Контакт КС"</t>
  </si>
  <si>
    <t>Гатчинское районное потребительское общество</t>
  </si>
  <si>
    <t>ИП Параненков Александр Анатольевич</t>
  </si>
  <si>
    <t>Костиков Петр Вячеславович</t>
  </si>
  <si>
    <t>ООО "Митекс"</t>
  </si>
  <si>
    <t>ИП Прокофьев Евгений Борисович</t>
  </si>
  <si>
    <t>ООО "Паладин"</t>
  </si>
  <si>
    <t>ИП Крылов Виктор Иванович</t>
  </si>
  <si>
    <t>АМО Пудостьское сельское поселение Гатчинского мун.р-на Лен.обл.</t>
  </si>
  <si>
    <t>ИП Лиски Андрей Иванович</t>
  </si>
  <si>
    <t>Криворотов Юрий Дмитриевич</t>
  </si>
  <si>
    <t>ИП Ермолаев  Павел Филиппович</t>
  </si>
  <si>
    <t>ООО "ДемЛинк"</t>
  </si>
  <si>
    <t>АО "Адмиралтейские верфи"</t>
  </si>
  <si>
    <t>ПМРО приход Петро-Павловского храма п. Вырица</t>
  </si>
  <si>
    <t>АМО "Сиверское городское поселение Гатчинского мун.р-на Лен.обл."</t>
  </si>
  <si>
    <t>ООО "Агрострой "Сиверский"</t>
  </si>
  <si>
    <t>ИП Чернаков Станислав Афанасьевич</t>
  </si>
  <si>
    <t>ООО "Борд Пак"</t>
  </si>
  <si>
    <t>ИП Малков Евгений Александрович</t>
  </si>
  <si>
    <t>ИП Яскевич Дмитрий Иванович</t>
  </si>
  <si>
    <t>Глава крестьянского хозяйства Михович Мария Кондратьевна</t>
  </si>
  <si>
    <t>ООО "ПКФ СИРИУС"</t>
  </si>
  <si>
    <t>Мехов Дмитрий Борисович</t>
  </si>
  <si>
    <t>ИП Алпацкая Галина Петровна</t>
  </si>
  <si>
    <t>ИП Федорова Татьяна Викторовна</t>
  </si>
  <si>
    <t>Федеральное государственное  бюджетное учреждение "Российский сельскохозяйственный центр"</t>
  </si>
  <si>
    <t>ИП Дзеба Сергей Алексеевич</t>
  </si>
  <si>
    <t>ИП Левченко Владимир Михайлович</t>
  </si>
  <si>
    <t>Махин Андрей Юрьевич</t>
  </si>
  <si>
    <t>ЗАО "Племенной завод "Гомонтово"</t>
  </si>
  <si>
    <t>ООО "Кальматрон-СПб</t>
  </si>
  <si>
    <t>Кулик Виктор Александрович, Иванов Алексей Владимирович, Куликов Роман Борисович</t>
  </si>
  <si>
    <t>ГБУЗ Лен.обл. "Ломоносовская межрайонная больница им. И.Н. Юдченко"</t>
  </si>
  <si>
    <t>ООО "ГРАНМИКС"</t>
  </si>
  <si>
    <t>Гаврилов Константин Сергеевич</t>
  </si>
  <si>
    <t>ООО "Производственная организация "Сант"</t>
  </si>
  <si>
    <t>ЗАО "Радуга"</t>
  </si>
  <si>
    <t>ООО "Технокомплекс"</t>
  </si>
  <si>
    <t>Управление Государственной инспекции безопасности дорожного движения Главного управления Министерства внутренних дел Российской Федерации по г. Санкт-</t>
  </si>
  <si>
    <t>Андреева Вера Сергеевна</t>
  </si>
  <si>
    <t>ООО "Холдинговая компания "Орлан"</t>
  </si>
  <si>
    <t>ПАО "Толмачевский завод железобетонных и металлических  конструкций"</t>
  </si>
  <si>
    <t>ФГКУ комбинат "Балтийский"</t>
  </si>
  <si>
    <t>ИП Мельникова Елена Владимировна</t>
  </si>
  <si>
    <t>ИП Гаджиев Замир Нугудинович</t>
  </si>
  <si>
    <t>ИП Ерофеев Александр Анатольевич</t>
  </si>
  <si>
    <t>ООО "Балтик Трейд"</t>
  </si>
  <si>
    <t>ИП Муковина Лариса Ильинична</t>
  </si>
  <si>
    <t>ИП Скидан Александр Александрович</t>
  </si>
  <si>
    <t>ИП Новикова Марина Николаевна</t>
  </si>
  <si>
    <t>Осокин Валерий Владимирович</t>
  </si>
  <si>
    <t>Минин Антон Юрьевич</t>
  </si>
  <si>
    <t>ИП Кочурова Валентина Ильинична</t>
  </si>
  <si>
    <t>ООО "Секвойя"</t>
  </si>
  <si>
    <t>Минин Юрий Иванович</t>
  </si>
  <si>
    <t>Аксенов Андрей Валентинович</t>
  </si>
  <si>
    <t>ПАО по производству мостовых железобетонных конструкций "Мостожелезобетонконструкция"</t>
  </si>
  <si>
    <t>Подпорожское районное потребительское общество</t>
  </si>
  <si>
    <t>ООО "ПЁЛЕ"</t>
  </si>
  <si>
    <t>Веселов Николай Николаевич</t>
  </si>
  <si>
    <t>ООО "Научно-производственная компания "КАМА"</t>
  </si>
  <si>
    <t>ООО "Тихвинское реставрационное управление"</t>
  </si>
  <si>
    <t>ООО "Центр технического обслуживания "НЕОН"</t>
  </si>
  <si>
    <t>ИП Гурьева Татьяна Николаевна</t>
  </si>
  <si>
    <t>Касян Сергей Владимирович</t>
  </si>
  <si>
    <t>АО "Ленинградская областная управляющая электросетевая компания"</t>
  </si>
  <si>
    <t>ИП Волкова Ирина Сергеевна</t>
  </si>
  <si>
    <t>АО "Петербургская сбытовая компания"</t>
  </si>
  <si>
    <t>ЗАО "Невский Проект"</t>
  </si>
  <si>
    <t>ИП Сынтин Анатолий Владимирович</t>
  </si>
  <si>
    <t>ООО "ОРТОФРУТТА"</t>
  </si>
  <si>
    <t>ООО "Комплект ЖД"</t>
  </si>
  <si>
    <t>ООО "Строй-Инвест"</t>
  </si>
  <si>
    <t>ООО "Сапфир"</t>
  </si>
  <si>
    <t>ООО "Строительно-монтажный центр "ВЕГА"</t>
  </si>
  <si>
    <t>ИП Кондусов Виктор Васильевич</t>
  </si>
  <si>
    <t>ИП Кузуб Владимир Викторович</t>
  </si>
  <si>
    <t>ООО "Виалан"</t>
  </si>
  <si>
    <t>ООО "НЕВА-ОЙЛ"</t>
  </si>
  <si>
    <t>Кузьмин Александр Николаевич</t>
  </si>
  <si>
    <t>ИП Финагина Марина Генриховна</t>
  </si>
  <si>
    <t>Балиханов Эмир Ахмедович</t>
  </si>
  <si>
    <t>МБДОУ "Детский сад комбинированного вида №5"</t>
  </si>
  <si>
    <t>ООО "Ковис"</t>
  </si>
  <si>
    <t>ОАО "КАМПЕС"</t>
  </si>
  <si>
    <t>Петербургский филиал ПАО "Ростелеком"</t>
  </si>
  <si>
    <t>ГКУ Лен.обл. "Объект № 58 Правительства Лен.обл."</t>
  </si>
  <si>
    <t>ООО "Ленинградское электромонтажное управление"</t>
  </si>
  <si>
    <t>ООО "Стан"</t>
  </si>
  <si>
    <t>АО "ЛЕНЛЕСТОРГ"</t>
  </si>
  <si>
    <t>АО "Гипроспецгаз"</t>
  </si>
  <si>
    <t>ЗАО "Пилор"</t>
  </si>
  <si>
    <t>ООО "Торгово-производственная компания "РУССКИЙ ДЖИП"</t>
  </si>
  <si>
    <t>Администрация Трубникоборского сельского поселения Тосненского района Лен.обл.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</si>
</sst>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9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color rgb="FFFF0000"/>
      <name val="Arial Cyr"/>
      <charset val="204"/>
    </font>
    <font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0"/>
      <name val="Arial Cyr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0"/>
      <name val="Arial Cyr"/>
      <charset val="204"/>
    </font>
    <font>
      <sz val="11"/>
      <name val="Calibri"/>
      <family val="2"/>
      <scheme val="minor"/>
    </font>
    <font>
      <sz val="11"/>
      <name val="Arial Cyr"/>
      <charset val="204"/>
    </font>
    <font>
      <sz val="11"/>
      <color rgb="FFFF0000"/>
      <name val="Arial Cyr"/>
      <charset val="204"/>
    </font>
    <font>
      <b/>
      <u/>
      <sz val="11"/>
      <name val="Arial Cyr"/>
      <charset val="204"/>
    </font>
    <font>
      <b/>
      <u/>
      <sz val="10"/>
      <color rgb="FFFF0000"/>
      <name val="Arial Cyr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b/>
      <u/>
      <sz val="11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1" fontId="0" fillId="2" borderId="0" xfId="0" applyNumberFormat="1" applyFill="1" applyBorder="1" applyAlignment="1">
      <alignment horizontal="center"/>
    </xf>
    <xf numFmtId="0" fontId="0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0" fillId="0" borderId="0" xfId="0" applyBorder="1"/>
    <xf numFmtId="0" fontId="1" fillId="2" borderId="1" xfId="0" applyFont="1" applyFill="1" applyBorder="1" applyAlignment="1">
      <alignment horizontal="center" vertical="center"/>
    </xf>
    <xf numFmtId="0" fontId="0" fillId="2" borderId="0" xfId="0" applyFill="1" applyBorder="1"/>
    <xf numFmtId="0" fontId="1" fillId="2" borderId="1" xfId="0" applyFont="1" applyFill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0" fontId="6" fillId="0" borderId="0" xfId="0" applyFont="1" applyBorder="1"/>
    <xf numFmtId="0" fontId="8" fillId="2" borderId="0" xfId="0" applyFont="1" applyFill="1" applyBorder="1"/>
    <xf numFmtId="0" fontId="9" fillId="2" borderId="0" xfId="0" applyFont="1" applyFill="1" applyBorder="1"/>
    <xf numFmtId="1" fontId="8" fillId="2" borderId="1" xfId="0" applyNumberFormat="1" applyFont="1" applyFill="1" applyBorder="1" applyAlignment="1">
      <alignment horizontal="center"/>
    </xf>
    <xf numFmtId="0" fontId="10" fillId="2" borderId="1" xfId="0" applyFont="1" applyFill="1" applyBorder="1"/>
    <xf numFmtId="1" fontId="11" fillId="2" borderId="1" xfId="0" applyNumberFormat="1" applyFont="1" applyFill="1" applyBorder="1" applyAlignment="1">
      <alignment horizontal="center"/>
    </xf>
    <xf numFmtId="1" fontId="10" fillId="2" borderId="1" xfId="0" applyNumberFormat="1" applyFont="1" applyFill="1" applyBorder="1" applyAlignment="1">
      <alignment horizontal="center"/>
    </xf>
    <xf numFmtId="0" fontId="10" fillId="2" borderId="0" xfId="0" applyFont="1" applyFill="1" applyBorder="1"/>
    <xf numFmtId="0" fontId="5" fillId="2" borderId="0" xfId="0" applyFont="1" applyFill="1" applyBorder="1"/>
    <xf numFmtId="0" fontId="1" fillId="2" borderId="0" xfId="0" applyFont="1" applyFill="1" applyBorder="1"/>
    <xf numFmtId="0" fontId="10" fillId="2" borderId="0" xfId="0" applyFont="1" applyFill="1" applyBorder="1" applyAlignment="1">
      <alignment vertical="distributed" wrapText="1"/>
    </xf>
    <xf numFmtId="0" fontId="10" fillId="2" borderId="0" xfId="0" applyFont="1" applyFill="1" applyBorder="1" applyAlignment="1">
      <alignment wrapText="1"/>
    </xf>
    <xf numFmtId="1" fontId="13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0" fillId="2" borderId="1" xfId="0" applyFill="1" applyBorder="1"/>
    <xf numFmtId="0" fontId="0" fillId="2" borderId="0" xfId="0" applyFill="1"/>
    <xf numFmtId="0" fontId="10" fillId="2" borderId="0" xfId="0" applyFont="1" applyFill="1"/>
    <xf numFmtId="0" fontId="10" fillId="2" borderId="0" xfId="0" applyFont="1" applyFill="1" applyBorder="1" applyAlignment="1">
      <alignment horizontal="center" vertical="center" wrapText="1"/>
    </xf>
    <xf numFmtId="0" fontId="8" fillId="2" borderId="0" xfId="0" applyFont="1" applyFill="1"/>
    <xf numFmtId="1" fontId="6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1" fontId="0" fillId="2" borderId="1" xfId="0" applyNumberFormat="1" applyFont="1" applyFill="1" applyBorder="1" applyAlignment="1">
      <alignment horizontal="center"/>
    </xf>
    <xf numFmtId="1" fontId="12" fillId="2" borderId="1" xfId="0" applyNumberFormat="1" applyFont="1" applyFill="1" applyBorder="1" applyAlignment="1">
      <alignment horizontal="center"/>
    </xf>
    <xf numFmtId="0" fontId="2" fillId="2" borderId="0" xfId="0" applyFont="1" applyFill="1" applyBorder="1"/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" fontId="6" fillId="2" borderId="0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0" fillId="2" borderId="0" xfId="0" applyFont="1" applyFill="1" applyBorder="1" applyAlignment="1">
      <alignment horizontal="left" wrapText="1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4" fillId="2" borderId="0" xfId="0" applyFont="1" applyFill="1" applyBorder="1"/>
    <xf numFmtId="164" fontId="10" fillId="2" borderId="0" xfId="0" applyNumberFormat="1" applyFont="1" applyFill="1" applyBorder="1" applyAlignment="1">
      <alignment wrapText="1"/>
    </xf>
    <xf numFmtId="0" fontId="10" fillId="5" borderId="1" xfId="0" applyFont="1" applyFill="1" applyBorder="1"/>
    <xf numFmtId="0" fontId="6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left"/>
    </xf>
    <xf numFmtId="0" fontId="6" fillId="5" borderId="1" xfId="0" applyFont="1" applyFill="1" applyBorder="1" applyAlignment="1">
      <alignment horizontal="left" wrapText="1"/>
    </xf>
    <xf numFmtId="164" fontId="6" fillId="5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vertical="center" wrapText="1"/>
    </xf>
    <xf numFmtId="164" fontId="6" fillId="3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2" borderId="1" xfId="0" applyFill="1" applyBorder="1" applyAlignment="1"/>
    <xf numFmtId="0" fontId="1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64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 wrapText="1"/>
    </xf>
    <xf numFmtId="164" fontId="6" fillId="2" borderId="0" xfId="0" applyNumberFormat="1" applyFont="1" applyFill="1" applyBorder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164" fontId="15" fillId="2" borderId="0" xfId="0" applyNumberFormat="1" applyFont="1" applyFill="1" applyBorder="1" applyAlignment="1">
      <alignment horizontal="center" vertical="center"/>
    </xf>
    <xf numFmtId="164" fontId="16" fillId="2" borderId="0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2" fontId="6" fillId="2" borderId="1" xfId="0" applyNumberFormat="1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left" vertical="center" wrapText="1"/>
    </xf>
    <xf numFmtId="0" fontId="18" fillId="2" borderId="1" xfId="0" applyFont="1" applyFill="1" applyBorder="1"/>
    <xf numFmtId="2" fontId="18" fillId="2" borderId="1" xfId="0" applyNumberFormat="1" applyFont="1" applyFill="1" applyBorder="1" applyAlignment="1">
      <alignment wrapText="1"/>
    </xf>
    <xf numFmtId="0" fontId="18" fillId="2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left" wrapText="1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66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06"/>
  <sheetViews>
    <sheetView tabSelected="1" workbookViewId="0">
      <selection activeCell="D10" sqref="D10"/>
    </sheetView>
  </sheetViews>
  <sheetFormatPr defaultRowHeight="15" x14ac:dyDescent="0.25"/>
  <cols>
    <col min="1" max="1" width="10.28515625" customWidth="1"/>
    <col min="2" max="2" width="32" style="27" customWidth="1"/>
    <col min="3" max="3" width="35.28515625" style="27" customWidth="1"/>
    <col min="4" max="4" width="48.7109375" customWidth="1"/>
    <col min="5" max="5" width="19.85546875" customWidth="1"/>
    <col min="6" max="6" width="20.5703125" style="27" customWidth="1"/>
    <col min="7" max="7" width="47" customWidth="1"/>
    <col min="8" max="8" width="17.85546875" style="27" customWidth="1"/>
    <col min="9" max="9" width="15.85546875" style="27" customWidth="1"/>
    <col min="10" max="10" width="17.42578125" style="27" customWidth="1"/>
  </cols>
  <sheetData>
    <row r="1" spans="1:10" x14ac:dyDescent="0.25">
      <c r="A1" s="8"/>
      <c r="B1" s="36"/>
      <c r="C1" s="28"/>
      <c r="D1" s="22"/>
      <c r="E1" s="22"/>
      <c r="F1" s="36"/>
      <c r="G1" s="22"/>
      <c r="H1" s="36"/>
      <c r="I1" s="36"/>
      <c r="J1" s="29"/>
    </row>
    <row r="2" spans="1:10" ht="15" customHeight="1" x14ac:dyDescent="0.25">
      <c r="A2" s="1"/>
      <c r="B2" s="87" t="s">
        <v>1880</v>
      </c>
      <c r="C2" s="88"/>
      <c r="D2" s="88"/>
      <c r="E2" s="88"/>
      <c r="F2" s="88"/>
      <c r="G2" s="88"/>
      <c r="H2" s="88"/>
      <c r="I2" s="88"/>
      <c r="J2" s="30"/>
    </row>
    <row r="3" spans="1:10" ht="45" customHeight="1" x14ac:dyDescent="0.25">
      <c r="A3" s="1"/>
      <c r="B3" s="88"/>
      <c r="C3" s="88"/>
      <c r="D3" s="88"/>
      <c r="E3" s="88"/>
      <c r="F3" s="88"/>
      <c r="G3" s="88"/>
      <c r="H3" s="88"/>
      <c r="I3" s="88"/>
      <c r="J3" s="31" t="s">
        <v>23</v>
      </c>
    </row>
    <row r="4" spans="1:10" x14ac:dyDescent="0.25">
      <c r="A4" s="1"/>
      <c r="B4" s="88"/>
      <c r="C4" s="88"/>
      <c r="D4" s="88"/>
      <c r="E4" s="88"/>
      <c r="F4" s="88"/>
      <c r="G4" s="88"/>
      <c r="H4" s="88"/>
      <c r="I4" s="88"/>
      <c r="J4" s="29"/>
    </row>
    <row r="5" spans="1:10" ht="132" customHeight="1" x14ac:dyDescent="0.25">
      <c r="A5" s="25" t="s">
        <v>9</v>
      </c>
      <c r="B5" s="7" t="s">
        <v>0</v>
      </c>
      <c r="C5" s="7" t="s">
        <v>1</v>
      </c>
      <c r="D5" s="7" t="s">
        <v>2</v>
      </c>
      <c r="E5" s="7" t="s">
        <v>4</v>
      </c>
      <c r="F5" s="7" t="s">
        <v>5</v>
      </c>
      <c r="G5" s="7" t="s">
        <v>6</v>
      </c>
      <c r="H5" s="7" t="s">
        <v>7</v>
      </c>
      <c r="I5" s="7" t="s">
        <v>8</v>
      </c>
      <c r="J5" s="7" t="s">
        <v>3</v>
      </c>
    </row>
    <row r="6" spans="1:10" ht="26.25" customHeight="1" x14ac:dyDescent="0.25">
      <c r="A6" s="24">
        <v>1</v>
      </c>
      <c r="B6" s="7">
        <v>2</v>
      </c>
      <c r="C6" s="5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5">
        <v>10</v>
      </c>
    </row>
    <row r="7" spans="1:10" s="34" customFormat="1" ht="31.5" customHeight="1" x14ac:dyDescent="0.25">
      <c r="A7" s="33"/>
      <c r="B7" s="43" t="s">
        <v>1914</v>
      </c>
      <c r="C7" s="43" t="s">
        <v>1914</v>
      </c>
      <c r="D7" s="58" t="s">
        <v>815</v>
      </c>
      <c r="E7" s="43">
        <v>366.74</v>
      </c>
      <c r="F7" s="43">
        <v>366.74</v>
      </c>
      <c r="G7" s="58" t="s">
        <v>817</v>
      </c>
      <c r="H7" s="45">
        <v>0.3</v>
      </c>
      <c r="I7" s="45">
        <v>0.42482999999999999</v>
      </c>
      <c r="J7" s="45">
        <v>-0.12482999999999998</v>
      </c>
    </row>
    <row r="8" spans="1:10" s="34" customFormat="1" ht="48.75" customHeight="1" x14ac:dyDescent="0.25">
      <c r="A8" s="33"/>
      <c r="B8" s="43" t="s">
        <v>1914</v>
      </c>
      <c r="C8" s="43" t="s">
        <v>1914</v>
      </c>
      <c r="D8" s="58" t="s">
        <v>816</v>
      </c>
      <c r="E8" s="43">
        <v>366.74</v>
      </c>
      <c r="F8" s="43">
        <v>366.74</v>
      </c>
      <c r="G8" s="58" t="s">
        <v>817</v>
      </c>
      <c r="H8" s="45">
        <v>0.37256299999999998</v>
      </c>
      <c r="I8" s="45">
        <v>0.37256299999999998</v>
      </c>
      <c r="J8" s="45">
        <v>0</v>
      </c>
    </row>
    <row r="9" spans="1:10" s="34" customFormat="1" ht="43.5" customHeight="1" x14ac:dyDescent="0.25">
      <c r="A9" s="33"/>
      <c r="B9" s="43" t="s">
        <v>1914</v>
      </c>
      <c r="C9" s="43" t="s">
        <v>1914</v>
      </c>
      <c r="D9" s="58" t="s">
        <v>816</v>
      </c>
      <c r="E9" s="43">
        <v>366.74</v>
      </c>
      <c r="F9" s="43">
        <v>366.74</v>
      </c>
      <c r="G9" s="58" t="s">
        <v>817</v>
      </c>
      <c r="H9" s="45">
        <v>0.7</v>
      </c>
      <c r="I9" s="45">
        <v>0.7</v>
      </c>
      <c r="J9" s="45">
        <v>0</v>
      </c>
    </row>
    <row r="10" spans="1:10" s="34" customFormat="1" ht="30" customHeight="1" x14ac:dyDescent="0.25">
      <c r="A10" s="33"/>
      <c r="B10" s="43" t="s">
        <v>1914</v>
      </c>
      <c r="C10" s="43" t="s">
        <v>1914</v>
      </c>
      <c r="D10" s="58" t="s">
        <v>818</v>
      </c>
      <c r="E10" s="43">
        <v>505.63</v>
      </c>
      <c r="F10" s="43">
        <v>505.63</v>
      </c>
      <c r="G10" s="58" t="s">
        <v>49</v>
      </c>
      <c r="H10" s="45">
        <v>0.09</v>
      </c>
      <c r="I10" s="45">
        <v>6.9891000000000009E-2</v>
      </c>
      <c r="J10" s="45">
        <v>2.0108999999999995E-2</v>
      </c>
    </row>
    <row r="11" spans="1:10" s="34" customFormat="1" ht="19.5" customHeight="1" x14ac:dyDescent="0.25">
      <c r="A11" s="33"/>
      <c r="B11" s="44"/>
      <c r="C11" s="44" t="s">
        <v>50</v>
      </c>
      <c r="D11" s="59"/>
      <c r="E11" s="44"/>
      <c r="F11" s="44"/>
      <c r="G11" s="59"/>
      <c r="H11" s="46">
        <f>SUM(H7:H10)</f>
        <v>1.4625630000000001</v>
      </c>
      <c r="I11" s="46">
        <f t="shared" ref="I11:J11" si="0">SUM(I7:I10)</f>
        <v>1.5672839999999999</v>
      </c>
      <c r="J11" s="46">
        <f t="shared" si="0"/>
        <v>-0.10472099999999998</v>
      </c>
    </row>
    <row r="12" spans="1:10" s="34" customFormat="1" ht="30.75" customHeight="1" x14ac:dyDescent="0.25">
      <c r="A12" s="33"/>
      <c r="B12" s="43" t="s">
        <v>1915</v>
      </c>
      <c r="C12" s="43" t="s">
        <v>1915</v>
      </c>
      <c r="D12" s="58" t="s">
        <v>822</v>
      </c>
      <c r="E12" s="43">
        <v>608.27</v>
      </c>
      <c r="F12" s="43">
        <v>608.27</v>
      </c>
      <c r="G12" s="58" t="s">
        <v>52</v>
      </c>
      <c r="H12" s="45">
        <v>1E-4</v>
      </c>
      <c r="I12" s="45">
        <v>4.4299999999999998E-4</v>
      </c>
      <c r="J12" s="45">
        <v>-3.4299999999999999E-4</v>
      </c>
    </row>
    <row r="13" spans="1:10" s="34" customFormat="1" ht="41.25" customHeight="1" x14ac:dyDescent="0.25">
      <c r="A13" s="33"/>
      <c r="B13" s="43" t="s">
        <v>1915</v>
      </c>
      <c r="C13" s="43" t="s">
        <v>1915</v>
      </c>
      <c r="D13" s="58" t="s">
        <v>825</v>
      </c>
      <c r="E13" s="43">
        <v>608.27</v>
      </c>
      <c r="F13" s="43">
        <v>608.27</v>
      </c>
      <c r="G13" s="58" t="s">
        <v>54</v>
      </c>
      <c r="H13" s="45">
        <v>1.1000000000000001E-3</v>
      </c>
      <c r="I13" s="45">
        <v>4.0000000000000002E-4</v>
      </c>
      <c r="J13" s="45">
        <v>7.000000000000001E-4</v>
      </c>
    </row>
    <row r="14" spans="1:10" s="34" customFormat="1" ht="60.75" customHeight="1" x14ac:dyDescent="0.25">
      <c r="A14" s="33"/>
      <c r="B14" s="43" t="s">
        <v>1915</v>
      </c>
      <c r="C14" s="43" t="s">
        <v>1915</v>
      </c>
      <c r="D14" s="58" t="s">
        <v>835</v>
      </c>
      <c r="E14" s="43">
        <v>608.27</v>
      </c>
      <c r="F14" s="43">
        <v>608.27</v>
      </c>
      <c r="G14" s="58" t="s">
        <v>64</v>
      </c>
      <c r="H14" s="45">
        <v>2E-3</v>
      </c>
      <c r="I14" s="45">
        <v>1.964E-3</v>
      </c>
      <c r="J14" s="45">
        <v>3.6000000000000035E-5</v>
      </c>
    </row>
    <row r="15" spans="1:10" s="34" customFormat="1" ht="42.75" customHeight="1" x14ac:dyDescent="0.25">
      <c r="A15" s="33"/>
      <c r="B15" s="43" t="s">
        <v>1915</v>
      </c>
      <c r="C15" s="43" t="s">
        <v>1915</v>
      </c>
      <c r="D15" s="58" t="s">
        <v>842</v>
      </c>
      <c r="E15" s="43">
        <v>630.49</v>
      </c>
      <c r="F15" s="43">
        <v>630.49</v>
      </c>
      <c r="G15" s="58" t="s">
        <v>68</v>
      </c>
      <c r="H15" s="45">
        <v>1.4999999999999999E-4</v>
      </c>
      <c r="I15" s="45">
        <v>2.1499999999999999E-4</v>
      </c>
      <c r="J15" s="45">
        <v>-6.5000000000000008E-5</v>
      </c>
    </row>
    <row r="16" spans="1:10" s="34" customFormat="1" ht="48.75" customHeight="1" x14ac:dyDescent="0.25">
      <c r="A16" s="33"/>
      <c r="B16" s="43" t="s">
        <v>1915</v>
      </c>
      <c r="C16" s="43" t="s">
        <v>1915</v>
      </c>
      <c r="D16" s="58" t="s">
        <v>843</v>
      </c>
      <c r="E16" s="43">
        <v>608.27</v>
      </c>
      <c r="F16" s="43">
        <v>608.27</v>
      </c>
      <c r="G16" s="58" t="s">
        <v>69</v>
      </c>
      <c r="H16" s="45">
        <v>3.0000000000000001E-3</v>
      </c>
      <c r="I16" s="45">
        <v>3.091E-3</v>
      </c>
      <c r="J16" s="45">
        <v>-9.1000000000000193E-5</v>
      </c>
    </row>
    <row r="17" spans="1:10" s="34" customFormat="1" ht="39" customHeight="1" x14ac:dyDescent="0.25">
      <c r="A17" s="33"/>
      <c r="B17" s="43" t="s">
        <v>1915</v>
      </c>
      <c r="C17" s="43" t="s">
        <v>1915</v>
      </c>
      <c r="D17" s="58" t="s">
        <v>836</v>
      </c>
      <c r="E17" s="43">
        <v>505.63</v>
      </c>
      <c r="F17" s="43">
        <v>505.63</v>
      </c>
      <c r="G17" s="58" t="s">
        <v>837</v>
      </c>
      <c r="H17" s="45">
        <v>5.1999999999999998E-2</v>
      </c>
      <c r="I17" s="45">
        <v>5.5095999999999999E-2</v>
      </c>
      <c r="J17" s="45">
        <v>-3.0959999999999963E-3</v>
      </c>
    </row>
    <row r="18" spans="1:10" s="34" customFormat="1" ht="30" customHeight="1" x14ac:dyDescent="0.25">
      <c r="A18" s="33"/>
      <c r="B18" s="43" t="s">
        <v>1915</v>
      </c>
      <c r="C18" s="43" t="s">
        <v>1915</v>
      </c>
      <c r="D18" s="58" t="s">
        <v>1830</v>
      </c>
      <c r="E18" s="43">
        <v>505.63</v>
      </c>
      <c r="F18" s="43">
        <v>505.63</v>
      </c>
      <c r="G18" s="58" t="s">
        <v>837</v>
      </c>
      <c r="H18" s="45">
        <v>0.03</v>
      </c>
      <c r="I18" s="45">
        <v>2.6841999999999998E-2</v>
      </c>
      <c r="J18" s="45">
        <v>3.1580000000000011E-3</v>
      </c>
    </row>
    <row r="19" spans="1:10" s="34" customFormat="1" ht="30" customHeight="1" x14ac:dyDescent="0.25">
      <c r="A19" s="33"/>
      <c r="B19" s="43" t="s">
        <v>1915</v>
      </c>
      <c r="C19" s="43" t="s">
        <v>1915</v>
      </c>
      <c r="D19" s="58" t="s">
        <v>839</v>
      </c>
      <c r="E19" s="43">
        <v>550.12</v>
      </c>
      <c r="F19" s="43">
        <v>550.12</v>
      </c>
      <c r="G19" s="58" t="s">
        <v>66</v>
      </c>
      <c r="H19" s="45">
        <v>1.4999999999999999E-2</v>
      </c>
      <c r="I19" s="45">
        <v>1.2999999999999999E-2</v>
      </c>
      <c r="J19" s="45">
        <v>2E-3</v>
      </c>
    </row>
    <row r="20" spans="1:10" s="34" customFormat="1" ht="30" customHeight="1" x14ac:dyDescent="0.25">
      <c r="A20" s="33"/>
      <c r="B20" s="43" t="s">
        <v>1915</v>
      </c>
      <c r="C20" s="43" t="s">
        <v>1915</v>
      </c>
      <c r="D20" s="58" t="s">
        <v>832</v>
      </c>
      <c r="E20" s="43">
        <v>550.12</v>
      </c>
      <c r="F20" s="43">
        <v>550.12</v>
      </c>
      <c r="G20" s="58" t="s">
        <v>61</v>
      </c>
      <c r="H20" s="45">
        <v>3.0000000000000001E-3</v>
      </c>
      <c r="I20" s="45">
        <v>2.9590000000000003E-3</v>
      </c>
      <c r="J20" s="45">
        <v>4.0999999999999926E-5</v>
      </c>
    </row>
    <row r="21" spans="1:10" s="34" customFormat="1" ht="30" customHeight="1" x14ac:dyDescent="0.25">
      <c r="A21" s="33"/>
      <c r="B21" s="43" t="s">
        <v>1915</v>
      </c>
      <c r="C21" s="43" t="s">
        <v>1915</v>
      </c>
      <c r="D21" s="58" t="s">
        <v>830</v>
      </c>
      <c r="E21" s="43">
        <v>608.27</v>
      </c>
      <c r="F21" s="43">
        <v>608.27</v>
      </c>
      <c r="G21" s="58" t="s">
        <v>59</v>
      </c>
      <c r="H21" s="45">
        <v>2.2000000000000001E-4</v>
      </c>
      <c r="I21" s="45">
        <v>2.8199999999999997E-4</v>
      </c>
      <c r="J21" s="45">
        <v>-6.1999999999999976E-5</v>
      </c>
    </row>
    <row r="22" spans="1:10" s="34" customFormat="1" ht="30" customHeight="1" x14ac:dyDescent="0.25">
      <c r="A22" s="33"/>
      <c r="B22" s="43" t="s">
        <v>1915</v>
      </c>
      <c r="C22" s="43" t="s">
        <v>1915</v>
      </c>
      <c r="D22" s="58" t="s">
        <v>820</v>
      </c>
      <c r="E22" s="43">
        <v>608.27</v>
      </c>
      <c r="F22" s="43">
        <v>608.27</v>
      </c>
      <c r="G22" s="58" t="s">
        <v>821</v>
      </c>
      <c r="H22" s="45">
        <v>4.7099999999999996E-4</v>
      </c>
      <c r="I22" s="45">
        <v>4.7099999999999996E-4</v>
      </c>
      <c r="J22" s="45">
        <v>0</v>
      </c>
    </row>
    <row r="23" spans="1:10" s="34" customFormat="1" ht="30" customHeight="1" x14ac:dyDescent="0.25">
      <c r="A23" s="33"/>
      <c r="B23" s="43" t="s">
        <v>1915</v>
      </c>
      <c r="C23" s="43" t="s">
        <v>1915</v>
      </c>
      <c r="D23" s="58" t="s">
        <v>824</v>
      </c>
      <c r="E23" s="43">
        <v>550.12</v>
      </c>
      <c r="F23" s="43">
        <v>550.12</v>
      </c>
      <c r="G23" s="58" t="s">
        <v>53</v>
      </c>
      <c r="H23" s="45">
        <v>5.0000000000000001E-3</v>
      </c>
      <c r="I23" s="45">
        <v>3.5490000000000001E-3</v>
      </c>
      <c r="J23" s="45">
        <v>1.451E-3</v>
      </c>
    </row>
    <row r="24" spans="1:10" s="34" customFormat="1" ht="30" customHeight="1" x14ac:dyDescent="0.25">
      <c r="A24" s="33"/>
      <c r="B24" s="43" t="s">
        <v>1915</v>
      </c>
      <c r="C24" s="43" t="s">
        <v>1915</v>
      </c>
      <c r="D24" s="58" t="s">
        <v>827</v>
      </c>
      <c r="E24" s="43">
        <v>608.27</v>
      </c>
      <c r="F24" s="43">
        <v>608.27</v>
      </c>
      <c r="G24" s="58" t="s">
        <v>56</v>
      </c>
      <c r="H24" s="45">
        <v>8.0000000000000004E-4</v>
      </c>
      <c r="I24" s="45">
        <v>1.057E-3</v>
      </c>
      <c r="J24" s="45">
        <v>-2.569999999999999E-4</v>
      </c>
    </row>
    <row r="25" spans="1:10" s="34" customFormat="1" ht="30" customHeight="1" x14ac:dyDescent="0.25">
      <c r="A25" s="33"/>
      <c r="B25" s="43" t="s">
        <v>1915</v>
      </c>
      <c r="C25" s="43" t="s">
        <v>1915</v>
      </c>
      <c r="D25" s="58" t="s">
        <v>844</v>
      </c>
      <c r="E25" s="43">
        <v>608.27</v>
      </c>
      <c r="F25" s="43">
        <v>608.27</v>
      </c>
      <c r="G25" s="58" t="s">
        <v>70</v>
      </c>
      <c r="H25" s="45">
        <v>5.0000000000000001E-4</v>
      </c>
      <c r="I25" s="45">
        <v>4.9600000000000002E-4</v>
      </c>
      <c r="J25" s="45">
        <v>4.0000000000000032E-6</v>
      </c>
    </row>
    <row r="26" spans="1:10" s="34" customFormat="1" ht="30" customHeight="1" x14ac:dyDescent="0.25">
      <c r="A26" s="33"/>
      <c r="B26" s="43" t="s">
        <v>1915</v>
      </c>
      <c r="C26" s="43" t="s">
        <v>1915</v>
      </c>
      <c r="D26" s="58" t="s">
        <v>819</v>
      </c>
      <c r="E26" s="43">
        <v>608.27</v>
      </c>
      <c r="F26" s="43">
        <v>608.27</v>
      </c>
      <c r="G26" s="58" t="s">
        <v>51</v>
      </c>
      <c r="H26" s="45">
        <v>1E-3</v>
      </c>
      <c r="I26" s="45">
        <v>1E-3</v>
      </c>
      <c r="J26" s="45">
        <v>0</v>
      </c>
    </row>
    <row r="27" spans="1:10" s="34" customFormat="1" ht="30" customHeight="1" x14ac:dyDescent="0.25">
      <c r="A27" s="33"/>
      <c r="B27" s="43" t="s">
        <v>1915</v>
      </c>
      <c r="C27" s="43" t="s">
        <v>1915</v>
      </c>
      <c r="D27" s="58" t="s">
        <v>831</v>
      </c>
      <c r="E27" s="43">
        <v>550.12</v>
      </c>
      <c r="F27" s="43">
        <v>550.12</v>
      </c>
      <c r="G27" s="58" t="s">
        <v>60</v>
      </c>
      <c r="H27" s="45">
        <v>2.3999999999999998E-3</v>
      </c>
      <c r="I27" s="45">
        <v>2.7789999999999998E-3</v>
      </c>
      <c r="J27" s="45">
        <v>-3.79E-4</v>
      </c>
    </row>
    <row r="28" spans="1:10" s="34" customFormat="1" ht="30" customHeight="1" x14ac:dyDescent="0.25">
      <c r="A28" s="33"/>
      <c r="B28" s="43" t="s">
        <v>1915</v>
      </c>
      <c r="C28" s="43" t="s">
        <v>1915</v>
      </c>
      <c r="D28" s="58" t="s">
        <v>828</v>
      </c>
      <c r="E28" s="43">
        <v>630.49</v>
      </c>
      <c r="F28" s="43">
        <v>630.49</v>
      </c>
      <c r="G28" s="58" t="s">
        <v>57</v>
      </c>
      <c r="H28" s="45">
        <v>2.0000000000000002E-5</v>
      </c>
      <c r="I28" s="45">
        <v>1.7999999999999997E-5</v>
      </c>
      <c r="J28" s="45">
        <v>2.0000000000000016E-6</v>
      </c>
    </row>
    <row r="29" spans="1:10" s="34" customFormat="1" ht="30" customHeight="1" x14ac:dyDescent="0.25">
      <c r="A29" s="33"/>
      <c r="B29" s="43" t="s">
        <v>1915</v>
      </c>
      <c r="C29" s="43" t="s">
        <v>1915</v>
      </c>
      <c r="D29" s="58" t="s">
        <v>833</v>
      </c>
      <c r="E29" s="43">
        <v>608.27</v>
      </c>
      <c r="F29" s="43">
        <v>608.27</v>
      </c>
      <c r="G29" s="58" t="s">
        <v>62</v>
      </c>
      <c r="H29" s="45">
        <v>5.9999999999999995E-4</v>
      </c>
      <c r="I29" s="45">
        <v>4.57E-4</v>
      </c>
      <c r="J29" s="45">
        <v>1.4299999999999995E-4</v>
      </c>
    </row>
    <row r="30" spans="1:10" s="34" customFormat="1" ht="30" customHeight="1" x14ac:dyDescent="0.25">
      <c r="A30" s="33"/>
      <c r="B30" s="43" t="s">
        <v>1915</v>
      </c>
      <c r="C30" s="43" t="s">
        <v>1915</v>
      </c>
      <c r="D30" s="58" t="s">
        <v>829</v>
      </c>
      <c r="E30" s="43">
        <v>505.63</v>
      </c>
      <c r="F30" s="43">
        <v>505.63</v>
      </c>
      <c r="G30" s="58" t="s">
        <v>58</v>
      </c>
      <c r="H30" s="45">
        <v>0.16</v>
      </c>
      <c r="I30" s="45">
        <v>0.164079</v>
      </c>
      <c r="J30" s="45">
        <v>-4.079000000000008E-3</v>
      </c>
    </row>
    <row r="31" spans="1:10" s="34" customFormat="1" ht="30" customHeight="1" x14ac:dyDescent="0.25">
      <c r="A31" s="33"/>
      <c r="B31" s="43" t="s">
        <v>1915</v>
      </c>
      <c r="C31" s="43" t="s">
        <v>1915</v>
      </c>
      <c r="D31" s="58" t="s">
        <v>840</v>
      </c>
      <c r="E31" s="43">
        <v>608.27</v>
      </c>
      <c r="F31" s="43">
        <v>608.27</v>
      </c>
      <c r="G31" s="58" t="s">
        <v>67</v>
      </c>
      <c r="H31" s="45">
        <v>1.5E-3</v>
      </c>
      <c r="I31" s="45">
        <v>5.9199999999999997E-4</v>
      </c>
      <c r="J31" s="45">
        <v>9.0800000000000006E-4</v>
      </c>
    </row>
    <row r="32" spans="1:10" s="34" customFormat="1" ht="30" customHeight="1" x14ac:dyDescent="0.25">
      <c r="A32" s="33"/>
      <c r="B32" s="43" t="s">
        <v>1915</v>
      </c>
      <c r="C32" s="43" t="s">
        <v>1915</v>
      </c>
      <c r="D32" s="58" t="s">
        <v>826</v>
      </c>
      <c r="E32" s="43">
        <v>505.63</v>
      </c>
      <c r="F32" s="43">
        <v>505.63</v>
      </c>
      <c r="G32" s="58" t="s">
        <v>55</v>
      </c>
      <c r="H32" s="45">
        <v>0.35</v>
      </c>
      <c r="I32" s="45">
        <v>0.187976</v>
      </c>
      <c r="J32" s="45">
        <v>0.162024</v>
      </c>
    </row>
    <row r="33" spans="1:10" s="34" customFormat="1" ht="30" customHeight="1" x14ac:dyDescent="0.25">
      <c r="A33" s="33"/>
      <c r="B33" s="43" t="s">
        <v>1915</v>
      </c>
      <c r="C33" s="43" t="s">
        <v>1915</v>
      </c>
      <c r="D33" s="58" t="s">
        <v>838</v>
      </c>
      <c r="E33" s="43">
        <v>505.63</v>
      </c>
      <c r="F33" s="43">
        <v>505.63</v>
      </c>
      <c r="G33" s="58" t="s">
        <v>65</v>
      </c>
      <c r="H33" s="45">
        <v>3.5000000000000003E-2</v>
      </c>
      <c r="I33" s="45">
        <v>3.6789000000000002E-2</v>
      </c>
      <c r="J33" s="45">
        <v>-1.7890000000000015E-3</v>
      </c>
    </row>
    <row r="34" spans="1:10" s="34" customFormat="1" ht="30" customHeight="1" x14ac:dyDescent="0.25">
      <c r="A34" s="33"/>
      <c r="B34" s="43" t="s">
        <v>1915</v>
      </c>
      <c r="C34" s="43" t="s">
        <v>1915</v>
      </c>
      <c r="D34" s="58" t="s">
        <v>834</v>
      </c>
      <c r="E34" s="43">
        <v>608.27</v>
      </c>
      <c r="F34" s="43">
        <v>608.27</v>
      </c>
      <c r="G34" s="58" t="s">
        <v>63</v>
      </c>
      <c r="H34" s="45">
        <v>2.9999999999999997E-4</v>
      </c>
      <c r="I34" s="45">
        <v>8.5000000000000006E-5</v>
      </c>
      <c r="J34" s="45">
        <v>2.1499999999999997E-4</v>
      </c>
    </row>
    <row r="35" spans="1:10" s="34" customFormat="1" ht="30" customHeight="1" x14ac:dyDescent="0.25">
      <c r="A35" s="33"/>
      <c r="B35" s="43" t="s">
        <v>1915</v>
      </c>
      <c r="C35" s="43" t="s">
        <v>1915</v>
      </c>
      <c r="D35" s="58" t="s">
        <v>823</v>
      </c>
      <c r="E35" s="43">
        <v>608.27</v>
      </c>
      <c r="F35" s="43">
        <v>608.27</v>
      </c>
      <c r="G35" s="58" t="s">
        <v>710</v>
      </c>
      <c r="H35" s="45">
        <v>5.0000000000000001E-4</v>
      </c>
      <c r="I35" s="45">
        <v>1E-4</v>
      </c>
      <c r="J35" s="45">
        <v>4.0000000000000002E-4</v>
      </c>
    </row>
    <row r="36" spans="1:10" s="34" customFormat="1" ht="30" customHeight="1" x14ac:dyDescent="0.25">
      <c r="A36" s="33"/>
      <c r="B36" s="43" t="s">
        <v>1915</v>
      </c>
      <c r="C36" s="43" t="s">
        <v>1915</v>
      </c>
      <c r="D36" s="58" t="s">
        <v>841</v>
      </c>
      <c r="E36" s="43">
        <v>630.49</v>
      </c>
      <c r="F36" s="43">
        <v>630.49</v>
      </c>
      <c r="G36" s="58" t="s">
        <v>1882</v>
      </c>
      <c r="H36" s="45">
        <v>2.8000000000000003E-4</v>
      </c>
      <c r="I36" s="45">
        <v>4.3800000000000002E-4</v>
      </c>
      <c r="J36" s="45">
        <v>-1.5799999999999996E-4</v>
      </c>
    </row>
    <row r="37" spans="1:10" s="37" customFormat="1" ht="30" customHeight="1" x14ac:dyDescent="0.25">
      <c r="A37" s="65"/>
      <c r="B37" s="44"/>
      <c r="C37" s="44" t="s">
        <v>845</v>
      </c>
      <c r="D37" s="59"/>
      <c r="E37" s="44"/>
      <c r="F37" s="44"/>
      <c r="G37" s="59"/>
      <c r="H37" s="46">
        <f>SUM(H12:H36)</f>
        <v>0.66494099999999989</v>
      </c>
      <c r="I37" s="46">
        <f t="shared" ref="I37:J37" si="1">SUM(I12:I36)</f>
        <v>0.50417800000000002</v>
      </c>
      <c r="J37" s="46">
        <f t="shared" si="1"/>
        <v>0.16076299999999999</v>
      </c>
    </row>
    <row r="38" spans="1:10" s="34" customFormat="1" ht="30" customHeight="1" x14ac:dyDescent="0.25">
      <c r="A38" s="33"/>
      <c r="B38" s="43" t="s">
        <v>1916</v>
      </c>
      <c r="C38" s="43" t="s">
        <v>1916</v>
      </c>
      <c r="D38" s="58" t="s">
        <v>864</v>
      </c>
      <c r="E38" s="43">
        <v>630.49</v>
      </c>
      <c r="F38" s="43">
        <v>630.49</v>
      </c>
      <c r="G38" s="58" t="s">
        <v>83</v>
      </c>
      <c r="H38" s="45">
        <v>3.9300000000000001E-4</v>
      </c>
      <c r="I38" s="45">
        <v>3.9300000000000001E-4</v>
      </c>
      <c r="J38" s="45">
        <v>0</v>
      </c>
    </row>
    <row r="39" spans="1:10" s="34" customFormat="1" ht="30" customHeight="1" x14ac:dyDescent="0.25">
      <c r="A39" s="33"/>
      <c r="B39" s="43" t="s">
        <v>1916</v>
      </c>
      <c r="C39" s="43" t="s">
        <v>1916</v>
      </c>
      <c r="D39" s="58" t="s">
        <v>849</v>
      </c>
      <c r="E39" s="43">
        <v>608.27</v>
      </c>
      <c r="F39" s="43">
        <v>608.27</v>
      </c>
      <c r="G39" s="58" t="s">
        <v>73</v>
      </c>
      <c r="H39" s="45">
        <v>1.5E-3</v>
      </c>
      <c r="I39" s="45">
        <v>1.4299999999999998E-3</v>
      </c>
      <c r="J39" s="45">
        <v>7.0000000000000062E-5</v>
      </c>
    </row>
    <row r="40" spans="1:10" s="34" customFormat="1" ht="30" customHeight="1" x14ac:dyDescent="0.25">
      <c r="A40" s="33"/>
      <c r="B40" s="43" t="s">
        <v>1916</v>
      </c>
      <c r="C40" s="43" t="s">
        <v>1916</v>
      </c>
      <c r="D40" s="58" t="s">
        <v>846</v>
      </c>
      <c r="E40" s="43">
        <v>608.27</v>
      </c>
      <c r="F40" s="43">
        <v>608.27</v>
      </c>
      <c r="G40" s="58" t="s">
        <v>711</v>
      </c>
      <c r="H40" s="45">
        <v>2.0000000000000001E-4</v>
      </c>
      <c r="I40" s="45">
        <v>7.1599999999999995E-4</v>
      </c>
      <c r="J40" s="45">
        <v>-5.1599999999999997E-4</v>
      </c>
    </row>
    <row r="41" spans="1:10" s="34" customFormat="1" ht="30" customHeight="1" x14ac:dyDescent="0.25">
      <c r="A41" s="33"/>
      <c r="B41" s="43" t="s">
        <v>1916</v>
      </c>
      <c r="C41" s="43" t="s">
        <v>1916</v>
      </c>
      <c r="D41" s="58" t="s">
        <v>847</v>
      </c>
      <c r="E41" s="43">
        <v>550.12</v>
      </c>
      <c r="F41" s="43">
        <v>550.12</v>
      </c>
      <c r="G41" s="58" t="s">
        <v>71</v>
      </c>
      <c r="H41" s="45">
        <v>2E-3</v>
      </c>
      <c r="I41" s="45">
        <v>1.63E-4</v>
      </c>
      <c r="J41" s="45">
        <v>1.8369999999999999E-3</v>
      </c>
    </row>
    <row r="42" spans="1:10" s="34" customFormat="1" ht="30" customHeight="1" x14ac:dyDescent="0.25">
      <c r="A42" s="33"/>
      <c r="B42" s="43" t="s">
        <v>1916</v>
      </c>
      <c r="C42" s="43" t="s">
        <v>1916</v>
      </c>
      <c r="D42" s="58" t="s">
        <v>851</v>
      </c>
      <c r="E42" s="43">
        <v>505.63</v>
      </c>
      <c r="F42" s="43">
        <v>505.63</v>
      </c>
      <c r="G42" s="58" t="s">
        <v>76</v>
      </c>
      <c r="H42" s="45">
        <v>0.1</v>
      </c>
      <c r="I42" s="45">
        <v>4.6107000000000002E-2</v>
      </c>
      <c r="J42" s="45">
        <v>5.3893000000000003E-2</v>
      </c>
    </row>
    <row r="43" spans="1:10" s="34" customFormat="1" ht="30" customHeight="1" x14ac:dyDescent="0.25">
      <c r="A43" s="33"/>
      <c r="B43" s="43" t="s">
        <v>1916</v>
      </c>
      <c r="C43" s="43" t="s">
        <v>1916</v>
      </c>
      <c r="D43" s="58" t="s">
        <v>857</v>
      </c>
      <c r="E43" s="43">
        <v>608.27</v>
      </c>
      <c r="F43" s="43">
        <v>608.27</v>
      </c>
      <c r="G43" s="58" t="s">
        <v>79</v>
      </c>
      <c r="H43" s="45">
        <v>1E-4</v>
      </c>
      <c r="I43" s="45">
        <v>3.0600000000000001E-4</v>
      </c>
      <c r="J43" s="45">
        <v>-2.0599999999999999E-4</v>
      </c>
    </row>
    <row r="44" spans="1:10" s="34" customFormat="1" ht="30" customHeight="1" x14ac:dyDescent="0.25">
      <c r="A44" s="33"/>
      <c r="B44" s="43" t="s">
        <v>1916</v>
      </c>
      <c r="C44" s="43" t="s">
        <v>1916</v>
      </c>
      <c r="D44" s="58" t="s">
        <v>861</v>
      </c>
      <c r="E44" s="43">
        <v>608.27</v>
      </c>
      <c r="F44" s="43">
        <v>608.27</v>
      </c>
      <c r="G44" s="58" t="s">
        <v>82</v>
      </c>
      <c r="H44" s="45">
        <v>2.9999999999999997E-4</v>
      </c>
      <c r="I44" s="45">
        <v>3.4300000000000004E-4</v>
      </c>
      <c r="J44" s="45">
        <v>-4.3000000000000036E-5</v>
      </c>
    </row>
    <row r="45" spans="1:10" s="34" customFormat="1" ht="30" customHeight="1" x14ac:dyDescent="0.25">
      <c r="A45" s="33"/>
      <c r="B45" s="43" t="s">
        <v>1916</v>
      </c>
      <c r="C45" s="43" t="s">
        <v>1916</v>
      </c>
      <c r="D45" s="58" t="s">
        <v>850</v>
      </c>
      <c r="E45" s="43">
        <v>630.49</v>
      </c>
      <c r="F45" s="43">
        <v>630.49</v>
      </c>
      <c r="G45" s="58" t="s">
        <v>75</v>
      </c>
      <c r="H45" s="45">
        <v>3.8999999999999999E-4</v>
      </c>
      <c r="I45" s="45">
        <v>1.6000000000000001E-4</v>
      </c>
      <c r="J45" s="45">
        <v>2.3000000000000001E-4</v>
      </c>
    </row>
    <row r="46" spans="1:10" s="34" customFormat="1" ht="30" customHeight="1" x14ac:dyDescent="0.25">
      <c r="A46" s="33"/>
      <c r="B46" s="43" t="s">
        <v>1916</v>
      </c>
      <c r="C46" s="43" t="s">
        <v>1916</v>
      </c>
      <c r="D46" s="58" t="s">
        <v>848</v>
      </c>
      <c r="E46" s="43">
        <v>550.12</v>
      </c>
      <c r="F46" s="43">
        <v>550.12</v>
      </c>
      <c r="G46" s="58" t="s">
        <v>72</v>
      </c>
      <c r="H46" s="45">
        <v>7.0000000000000001E-3</v>
      </c>
      <c r="I46" s="45">
        <v>2.4759999999999999E-3</v>
      </c>
      <c r="J46" s="45">
        <v>4.5240000000000002E-3</v>
      </c>
    </row>
    <row r="47" spans="1:10" s="34" customFormat="1" ht="30" customHeight="1" x14ac:dyDescent="0.25">
      <c r="A47" s="33"/>
      <c r="B47" s="43" t="s">
        <v>1916</v>
      </c>
      <c r="C47" s="43" t="s">
        <v>1916</v>
      </c>
      <c r="D47" s="58" t="s">
        <v>860</v>
      </c>
      <c r="E47" s="43">
        <v>608.27</v>
      </c>
      <c r="F47" s="43">
        <v>608.27</v>
      </c>
      <c r="G47" s="58" t="s">
        <v>81</v>
      </c>
      <c r="H47" s="45">
        <v>7.7999999999999999E-4</v>
      </c>
      <c r="I47" s="45">
        <v>7.7999999999999999E-4</v>
      </c>
      <c r="J47" s="45">
        <v>0</v>
      </c>
    </row>
    <row r="48" spans="1:10" s="34" customFormat="1" ht="30" customHeight="1" x14ac:dyDescent="0.25">
      <c r="A48" s="33"/>
      <c r="B48" s="43" t="s">
        <v>1916</v>
      </c>
      <c r="C48" s="43" t="s">
        <v>1916</v>
      </c>
      <c r="D48" s="58" t="s">
        <v>854</v>
      </c>
      <c r="E48" s="43">
        <v>608.27</v>
      </c>
      <c r="F48" s="43">
        <v>608.27</v>
      </c>
      <c r="G48" s="58" t="s">
        <v>855</v>
      </c>
      <c r="H48" s="45">
        <v>1.853E-3</v>
      </c>
      <c r="I48" s="45">
        <v>1.853E-3</v>
      </c>
      <c r="J48" s="45">
        <v>0</v>
      </c>
    </row>
    <row r="49" spans="1:10" s="35" customFormat="1" ht="30" customHeight="1" x14ac:dyDescent="0.25">
      <c r="A49" s="15"/>
      <c r="B49" s="43" t="s">
        <v>1916</v>
      </c>
      <c r="C49" s="43" t="s">
        <v>1916</v>
      </c>
      <c r="D49" s="60" t="s">
        <v>856</v>
      </c>
      <c r="E49" s="66">
        <v>608.27</v>
      </c>
      <c r="F49" s="66">
        <v>608.27</v>
      </c>
      <c r="G49" s="60" t="s">
        <v>855</v>
      </c>
      <c r="H49" s="67">
        <v>6.1079999999999997E-3</v>
      </c>
      <c r="I49" s="67">
        <v>6.1079999999999997E-3</v>
      </c>
      <c r="J49" s="67">
        <v>0</v>
      </c>
    </row>
    <row r="50" spans="1:10" s="34" customFormat="1" ht="30" customHeight="1" x14ac:dyDescent="0.25">
      <c r="A50" s="33"/>
      <c r="B50" s="43" t="s">
        <v>1916</v>
      </c>
      <c r="C50" s="43" t="s">
        <v>1916</v>
      </c>
      <c r="D50" s="58" t="s">
        <v>852</v>
      </c>
      <c r="E50" s="43">
        <v>608.27</v>
      </c>
      <c r="F50" s="43">
        <v>608.27</v>
      </c>
      <c r="G50" s="58" t="s">
        <v>77</v>
      </c>
      <c r="H50" s="45">
        <v>3.0000000000000001E-3</v>
      </c>
      <c r="I50" s="45">
        <v>3.2530000000000002E-3</v>
      </c>
      <c r="J50" s="45">
        <v>-2.5300000000000013E-4</v>
      </c>
    </row>
    <row r="51" spans="1:10" s="34" customFormat="1" ht="30" customHeight="1" x14ac:dyDescent="0.25">
      <c r="A51" s="33"/>
      <c r="B51" s="43" t="s">
        <v>1916</v>
      </c>
      <c r="C51" s="43" t="s">
        <v>1916</v>
      </c>
      <c r="D51" s="58" t="s">
        <v>858</v>
      </c>
      <c r="E51" s="43">
        <v>608.27</v>
      </c>
      <c r="F51" s="43">
        <v>608.27</v>
      </c>
      <c r="G51" s="58" t="s">
        <v>80</v>
      </c>
      <c r="H51" s="45">
        <v>2.2000000000000001E-3</v>
      </c>
      <c r="I51" s="45">
        <v>1.9139999999999999E-3</v>
      </c>
      <c r="J51" s="45">
        <v>2.8600000000000023E-4</v>
      </c>
    </row>
    <row r="52" spans="1:10" s="34" customFormat="1" ht="30" customHeight="1" x14ac:dyDescent="0.25">
      <c r="A52" s="33"/>
      <c r="B52" s="43" t="s">
        <v>1916</v>
      </c>
      <c r="C52" s="43" t="s">
        <v>1916</v>
      </c>
      <c r="D52" s="58" t="s">
        <v>853</v>
      </c>
      <c r="E52" s="43">
        <v>608.27</v>
      </c>
      <c r="F52" s="43">
        <v>608.27</v>
      </c>
      <c r="G52" s="58" t="s">
        <v>78</v>
      </c>
      <c r="H52" s="45">
        <v>1.8E-3</v>
      </c>
      <c r="I52" s="45">
        <v>4.4799999999999999E-4</v>
      </c>
      <c r="J52" s="45">
        <v>1.3520000000000001E-3</v>
      </c>
    </row>
    <row r="53" spans="1:10" s="34" customFormat="1" ht="30" customHeight="1" x14ac:dyDescent="0.25">
      <c r="A53" s="33"/>
      <c r="B53" s="43" t="s">
        <v>1916</v>
      </c>
      <c r="C53" s="43" t="s">
        <v>1916</v>
      </c>
      <c r="D53" s="58" t="s">
        <v>862</v>
      </c>
      <c r="E53" s="43">
        <v>630.49</v>
      </c>
      <c r="F53" s="43">
        <v>630.49</v>
      </c>
      <c r="G53" s="58" t="s">
        <v>724</v>
      </c>
      <c r="H53" s="45">
        <v>1.08E-4</v>
      </c>
      <c r="I53" s="45">
        <v>1.08E-4</v>
      </c>
      <c r="J53" s="45">
        <v>0</v>
      </c>
    </row>
    <row r="54" spans="1:10" s="34" customFormat="1" ht="30" customHeight="1" x14ac:dyDescent="0.25">
      <c r="A54" s="33"/>
      <c r="B54" s="43" t="s">
        <v>1916</v>
      </c>
      <c r="C54" s="43" t="s">
        <v>1916</v>
      </c>
      <c r="D54" s="58" t="s">
        <v>863</v>
      </c>
      <c r="E54" s="43">
        <v>608.27</v>
      </c>
      <c r="F54" s="43">
        <v>608.27</v>
      </c>
      <c r="G54" s="58" t="s">
        <v>724</v>
      </c>
      <c r="H54" s="45">
        <v>1.168E-3</v>
      </c>
      <c r="I54" s="45">
        <v>1.168E-3</v>
      </c>
      <c r="J54" s="45">
        <v>0</v>
      </c>
    </row>
    <row r="55" spans="1:10" s="34" customFormat="1" ht="30" customHeight="1" x14ac:dyDescent="0.25">
      <c r="A55" s="33"/>
      <c r="B55" s="43" t="s">
        <v>1916</v>
      </c>
      <c r="C55" s="43" t="s">
        <v>1916</v>
      </c>
      <c r="D55" s="58" t="s">
        <v>859</v>
      </c>
      <c r="E55" s="43">
        <v>630.49</v>
      </c>
      <c r="F55" s="43">
        <v>630.49</v>
      </c>
      <c r="G55" s="58" t="s">
        <v>723</v>
      </c>
      <c r="H55" s="45">
        <v>3.5E-4</v>
      </c>
      <c r="I55" s="45">
        <v>5.3999999999999998E-5</v>
      </c>
      <c r="J55" s="45">
        <v>2.9599999999999998E-4</v>
      </c>
    </row>
    <row r="56" spans="1:10" s="37" customFormat="1" ht="30" customHeight="1" x14ac:dyDescent="0.25">
      <c r="A56" s="65"/>
      <c r="B56" s="44"/>
      <c r="C56" s="44" t="s">
        <v>865</v>
      </c>
      <c r="D56" s="59"/>
      <c r="E56" s="44"/>
      <c r="F56" s="44"/>
      <c r="G56" s="59"/>
      <c r="H56" s="46">
        <f>SUM(H38:H55)</f>
        <v>0.12925</v>
      </c>
      <c r="I56" s="46">
        <f t="shared" ref="I56:J56" si="2">SUM(I38:I55)</f>
        <v>6.7780000000000021E-2</v>
      </c>
      <c r="J56" s="46">
        <f t="shared" si="2"/>
        <v>6.1469999999999997E-2</v>
      </c>
    </row>
    <row r="57" spans="1:10" s="34" customFormat="1" ht="30" customHeight="1" x14ac:dyDescent="0.25">
      <c r="A57" s="33"/>
      <c r="B57" s="43" t="s">
        <v>1917</v>
      </c>
      <c r="C57" s="43" t="s">
        <v>1917</v>
      </c>
      <c r="D57" s="58" t="s">
        <v>873</v>
      </c>
      <c r="E57" s="43">
        <v>608.27</v>
      </c>
      <c r="F57" s="43">
        <v>608.27</v>
      </c>
      <c r="G57" s="58" t="s">
        <v>89</v>
      </c>
      <c r="H57" s="45">
        <v>2.0000000000000001E-4</v>
      </c>
      <c r="I57" s="45">
        <v>2.0000000000000001E-4</v>
      </c>
      <c r="J57" s="45">
        <v>0</v>
      </c>
    </row>
    <row r="58" spans="1:10" s="34" customFormat="1" ht="30" customHeight="1" x14ac:dyDescent="0.25">
      <c r="A58" s="33"/>
      <c r="B58" s="43" t="s">
        <v>1917</v>
      </c>
      <c r="C58" s="43" t="s">
        <v>1917</v>
      </c>
      <c r="D58" s="58" t="s">
        <v>875</v>
      </c>
      <c r="E58" s="43">
        <v>366.74</v>
      </c>
      <c r="F58" s="43">
        <v>366.74</v>
      </c>
      <c r="G58" s="58" t="s">
        <v>876</v>
      </c>
      <c r="H58" s="45">
        <v>8.5999999999999993E-2</v>
      </c>
      <c r="I58" s="45">
        <v>9.8801E-2</v>
      </c>
      <c r="J58" s="45">
        <v>-1.2801000000000002E-2</v>
      </c>
    </row>
    <row r="59" spans="1:10" s="34" customFormat="1" ht="30" customHeight="1" x14ac:dyDescent="0.25">
      <c r="A59" s="33"/>
      <c r="B59" s="43" t="s">
        <v>1917</v>
      </c>
      <c r="C59" s="43" t="s">
        <v>1917</v>
      </c>
      <c r="D59" s="58" t="s">
        <v>873</v>
      </c>
      <c r="E59" s="43">
        <v>608.27</v>
      </c>
      <c r="F59" s="43">
        <v>608.27</v>
      </c>
      <c r="G59" s="58" t="s">
        <v>89</v>
      </c>
      <c r="H59" s="45">
        <v>6.9999999999999999E-4</v>
      </c>
      <c r="I59" s="45">
        <v>4.7899999999999999E-4</v>
      </c>
      <c r="J59" s="45">
        <v>2.2099999999999998E-4</v>
      </c>
    </row>
    <row r="60" spans="1:10" s="34" customFormat="1" ht="30" customHeight="1" x14ac:dyDescent="0.25">
      <c r="A60" s="33"/>
      <c r="B60" s="43" t="s">
        <v>1917</v>
      </c>
      <c r="C60" s="43" t="s">
        <v>1917</v>
      </c>
      <c r="D60" s="58" t="s">
        <v>1883</v>
      </c>
      <c r="E60" s="43">
        <v>630.49</v>
      </c>
      <c r="F60" s="43">
        <v>630.49</v>
      </c>
      <c r="G60" s="58" t="s">
        <v>922</v>
      </c>
      <c r="H60" s="45">
        <v>7.0000000000000007E-5</v>
      </c>
      <c r="I60" s="45">
        <v>5.8E-5</v>
      </c>
      <c r="J60" s="45">
        <v>1.2000000000000004E-5</v>
      </c>
    </row>
    <row r="61" spans="1:10" s="34" customFormat="1" ht="30" customHeight="1" x14ac:dyDescent="0.25">
      <c r="A61" s="33"/>
      <c r="B61" s="43" t="s">
        <v>1917</v>
      </c>
      <c r="C61" s="43" t="s">
        <v>1917</v>
      </c>
      <c r="D61" s="58" t="s">
        <v>866</v>
      </c>
      <c r="E61" s="43">
        <v>505.63</v>
      </c>
      <c r="F61" s="43">
        <v>505.63</v>
      </c>
      <c r="G61" s="58" t="s">
        <v>118</v>
      </c>
      <c r="H61" s="45">
        <v>5.2615000000000002E-2</v>
      </c>
      <c r="I61" s="45">
        <v>5.2615000000000002E-2</v>
      </c>
      <c r="J61" s="45">
        <v>0</v>
      </c>
    </row>
    <row r="62" spans="1:10" s="34" customFormat="1" ht="30" customHeight="1" x14ac:dyDescent="0.25">
      <c r="A62" s="33"/>
      <c r="B62" s="43" t="s">
        <v>1917</v>
      </c>
      <c r="C62" s="43" t="s">
        <v>1917</v>
      </c>
      <c r="D62" s="58" t="s">
        <v>867</v>
      </c>
      <c r="E62" s="43">
        <v>550.12</v>
      </c>
      <c r="F62" s="43">
        <v>550.12</v>
      </c>
      <c r="G62" s="58" t="s">
        <v>118</v>
      </c>
      <c r="H62" s="45">
        <v>9.4549999999999999E-3</v>
      </c>
      <c r="I62" s="45">
        <v>9.4549999999999999E-3</v>
      </c>
      <c r="J62" s="45">
        <v>0</v>
      </c>
    </row>
    <row r="63" spans="1:10" s="34" customFormat="1" ht="30" customHeight="1" x14ac:dyDescent="0.25">
      <c r="A63" s="33"/>
      <c r="B63" s="43" t="s">
        <v>1917</v>
      </c>
      <c r="C63" s="43" t="s">
        <v>1917</v>
      </c>
      <c r="D63" s="58" t="s">
        <v>877</v>
      </c>
      <c r="E63" s="43">
        <v>505.63</v>
      </c>
      <c r="F63" s="43">
        <v>505.63</v>
      </c>
      <c r="G63" s="58" t="s">
        <v>90</v>
      </c>
      <c r="H63" s="45">
        <v>0.14000000000000001</v>
      </c>
      <c r="I63" s="45">
        <v>0.12198000000000001</v>
      </c>
      <c r="J63" s="45">
        <v>1.8019999999999994E-2</v>
      </c>
    </row>
    <row r="64" spans="1:10" s="34" customFormat="1" ht="30" customHeight="1" x14ac:dyDescent="0.25">
      <c r="A64" s="33"/>
      <c r="B64" s="43" t="s">
        <v>1917</v>
      </c>
      <c r="C64" s="43" t="s">
        <v>1917</v>
      </c>
      <c r="D64" s="58" t="s">
        <v>870</v>
      </c>
      <c r="E64" s="43">
        <v>550.12</v>
      </c>
      <c r="F64" s="43">
        <v>550.12</v>
      </c>
      <c r="G64" s="58" t="s">
        <v>86</v>
      </c>
      <c r="H64" s="45">
        <v>3.0000000000000001E-3</v>
      </c>
      <c r="I64" s="45">
        <v>9.4899999999999997E-4</v>
      </c>
      <c r="J64" s="45">
        <v>2.0510000000000003E-3</v>
      </c>
    </row>
    <row r="65" spans="1:10" s="34" customFormat="1" ht="30" customHeight="1" x14ac:dyDescent="0.25">
      <c r="A65" s="33"/>
      <c r="B65" s="43" t="s">
        <v>1917</v>
      </c>
      <c r="C65" s="43" t="s">
        <v>1917</v>
      </c>
      <c r="D65" s="58" t="s">
        <v>1884</v>
      </c>
      <c r="E65" s="43">
        <v>608.27</v>
      </c>
      <c r="F65" s="43">
        <v>608.27</v>
      </c>
      <c r="G65" s="58" t="s">
        <v>1885</v>
      </c>
      <c r="H65" s="45">
        <v>1.882E-3</v>
      </c>
      <c r="I65" s="45">
        <v>1.882E-3</v>
      </c>
      <c r="J65" s="45">
        <v>0</v>
      </c>
    </row>
    <row r="66" spans="1:10" s="34" customFormat="1" ht="30" customHeight="1" x14ac:dyDescent="0.25">
      <c r="A66" s="33"/>
      <c r="B66" s="43" t="s">
        <v>1917</v>
      </c>
      <c r="C66" s="43" t="s">
        <v>1917</v>
      </c>
      <c r="D66" s="58" t="s">
        <v>881</v>
      </c>
      <c r="E66" s="43">
        <v>550.12</v>
      </c>
      <c r="F66" s="43">
        <v>550.12</v>
      </c>
      <c r="G66" s="58" t="s">
        <v>726</v>
      </c>
      <c r="H66" s="45">
        <v>3.0000000000000001E-3</v>
      </c>
      <c r="I66" s="45">
        <v>4.7699999999999999E-3</v>
      </c>
      <c r="J66" s="45">
        <v>-1.7699999999999997E-3</v>
      </c>
    </row>
    <row r="67" spans="1:10" s="34" customFormat="1" ht="30" customHeight="1" x14ac:dyDescent="0.25">
      <c r="A67" s="33"/>
      <c r="B67" s="43" t="s">
        <v>1917</v>
      </c>
      <c r="C67" s="43" t="s">
        <v>1917</v>
      </c>
      <c r="D67" s="58" t="s">
        <v>880</v>
      </c>
      <c r="E67" s="43">
        <v>608.27</v>
      </c>
      <c r="F67" s="43">
        <v>608.27</v>
      </c>
      <c r="G67" s="58" t="s">
        <v>93</v>
      </c>
      <c r="H67" s="45">
        <v>5.0000000000000001E-4</v>
      </c>
      <c r="I67" s="45">
        <v>4.15E-4</v>
      </c>
      <c r="J67" s="45">
        <v>8.500000000000002E-5</v>
      </c>
    </row>
    <row r="68" spans="1:10" s="34" customFormat="1" ht="30" customHeight="1" x14ac:dyDescent="0.25">
      <c r="A68" s="33"/>
      <c r="B68" s="43" t="s">
        <v>1917</v>
      </c>
      <c r="C68" s="43" t="s">
        <v>1917</v>
      </c>
      <c r="D68" s="58" t="s">
        <v>878</v>
      </c>
      <c r="E68" s="43">
        <v>608.27</v>
      </c>
      <c r="F68" s="43">
        <v>608.27</v>
      </c>
      <c r="G68" s="58" t="s">
        <v>91</v>
      </c>
      <c r="H68" s="45">
        <v>1.1000000000000001E-3</v>
      </c>
      <c r="I68" s="45">
        <v>1.3800000000000002E-4</v>
      </c>
      <c r="J68" s="45">
        <v>9.6200000000000007E-4</v>
      </c>
    </row>
    <row r="69" spans="1:10" s="34" customFormat="1" ht="30" customHeight="1" x14ac:dyDescent="0.25">
      <c r="A69" s="33"/>
      <c r="B69" s="43" t="s">
        <v>1917</v>
      </c>
      <c r="C69" s="43" t="s">
        <v>1917</v>
      </c>
      <c r="D69" s="58" t="s">
        <v>882</v>
      </c>
      <c r="E69" s="43">
        <v>505.63</v>
      </c>
      <c r="F69" s="43">
        <v>505.63</v>
      </c>
      <c r="G69" s="58" t="s">
        <v>94</v>
      </c>
      <c r="H69" s="45">
        <v>0.155</v>
      </c>
      <c r="I69" s="45">
        <v>0.189661</v>
      </c>
      <c r="J69" s="45">
        <v>-3.4661000000000004E-2</v>
      </c>
    </row>
    <row r="70" spans="1:10" s="34" customFormat="1" ht="30" customHeight="1" x14ac:dyDescent="0.25">
      <c r="A70" s="33"/>
      <c r="B70" s="43" t="s">
        <v>1917</v>
      </c>
      <c r="C70" s="43" t="s">
        <v>1917</v>
      </c>
      <c r="D70" s="58" t="s">
        <v>884</v>
      </c>
      <c r="E70" s="43">
        <v>550.12</v>
      </c>
      <c r="F70" s="43">
        <v>550.12</v>
      </c>
      <c r="G70" s="58" t="s">
        <v>96</v>
      </c>
      <c r="H70" s="45">
        <v>5.0000000000000001E-3</v>
      </c>
      <c r="I70" s="45">
        <v>1.601E-3</v>
      </c>
      <c r="J70" s="45">
        <v>3.3990000000000001E-3</v>
      </c>
    </row>
    <row r="71" spans="1:10" s="34" customFormat="1" ht="30" customHeight="1" x14ac:dyDescent="0.25">
      <c r="A71" s="33"/>
      <c r="B71" s="43" t="s">
        <v>1917</v>
      </c>
      <c r="C71" s="43" t="s">
        <v>1917</v>
      </c>
      <c r="D71" s="58" t="s">
        <v>879</v>
      </c>
      <c r="E71" s="43">
        <v>608.27</v>
      </c>
      <c r="F71" s="43">
        <v>608.27</v>
      </c>
      <c r="G71" s="58" t="s">
        <v>92</v>
      </c>
      <c r="H71" s="45">
        <v>1E-4</v>
      </c>
      <c r="I71" s="45">
        <v>1.06E-4</v>
      </c>
      <c r="J71" s="45">
        <v>-5.9999999999999917E-6</v>
      </c>
    </row>
    <row r="72" spans="1:10" s="34" customFormat="1" ht="30" customHeight="1" x14ac:dyDescent="0.25">
      <c r="A72" s="33"/>
      <c r="B72" s="43" t="s">
        <v>1917</v>
      </c>
      <c r="C72" s="43" t="s">
        <v>1917</v>
      </c>
      <c r="D72" s="58" t="s">
        <v>871</v>
      </c>
      <c r="E72" s="43">
        <v>550.12</v>
      </c>
      <c r="F72" s="43">
        <v>550.12</v>
      </c>
      <c r="G72" s="58" t="s">
        <v>87</v>
      </c>
      <c r="H72" s="45">
        <v>1.72E-2</v>
      </c>
      <c r="I72" s="45">
        <v>3.3309999999999998E-3</v>
      </c>
      <c r="J72" s="45">
        <v>1.3868999999999999E-2</v>
      </c>
    </row>
    <row r="73" spans="1:10" s="34" customFormat="1" ht="30" customHeight="1" x14ac:dyDescent="0.25">
      <c r="A73" s="33"/>
      <c r="B73" s="43" t="s">
        <v>1917</v>
      </c>
      <c r="C73" s="43" t="s">
        <v>1917</v>
      </c>
      <c r="D73" s="58" t="s">
        <v>868</v>
      </c>
      <c r="E73" s="43">
        <v>550.12</v>
      </c>
      <c r="F73" s="43">
        <v>550.12</v>
      </c>
      <c r="G73" s="58" t="s">
        <v>84</v>
      </c>
      <c r="H73" s="45">
        <v>0.02</v>
      </c>
      <c r="I73" s="45">
        <v>3.3860000000000001E-3</v>
      </c>
      <c r="J73" s="45">
        <v>1.6614E-2</v>
      </c>
    </row>
    <row r="74" spans="1:10" s="37" customFormat="1" ht="30" customHeight="1" x14ac:dyDescent="0.25">
      <c r="A74" s="65"/>
      <c r="B74" s="43" t="s">
        <v>1917</v>
      </c>
      <c r="C74" s="43" t="s">
        <v>1917</v>
      </c>
      <c r="D74" s="58" t="s">
        <v>872</v>
      </c>
      <c r="E74" s="43">
        <v>608.27</v>
      </c>
      <c r="F74" s="43">
        <v>608.27</v>
      </c>
      <c r="G74" s="58" t="s">
        <v>88</v>
      </c>
      <c r="H74" s="45">
        <v>5.6150000000000002E-3</v>
      </c>
      <c r="I74" s="45">
        <v>5.6150000000000002E-3</v>
      </c>
      <c r="J74" s="45">
        <v>0</v>
      </c>
    </row>
    <row r="75" spans="1:10" s="34" customFormat="1" ht="30" customHeight="1" x14ac:dyDescent="0.25">
      <c r="A75" s="33"/>
      <c r="B75" s="43" t="s">
        <v>1917</v>
      </c>
      <c r="C75" s="43" t="s">
        <v>1917</v>
      </c>
      <c r="D75" s="58" t="s">
        <v>869</v>
      </c>
      <c r="E75" s="43">
        <v>550.12</v>
      </c>
      <c r="F75" s="43">
        <v>550.12</v>
      </c>
      <c r="G75" s="58" t="s">
        <v>85</v>
      </c>
      <c r="H75" s="45">
        <v>0.01</v>
      </c>
      <c r="I75" s="45">
        <v>3.408E-3</v>
      </c>
      <c r="J75" s="45">
        <v>6.5920000000000006E-3</v>
      </c>
    </row>
    <row r="76" spans="1:10" s="34" customFormat="1" ht="30" customHeight="1" x14ac:dyDescent="0.25">
      <c r="A76" s="33"/>
      <c r="B76" s="43" t="s">
        <v>1917</v>
      </c>
      <c r="C76" s="43" t="s">
        <v>1917</v>
      </c>
      <c r="D76" s="58" t="s">
        <v>874</v>
      </c>
      <c r="E76" s="43">
        <v>550.12</v>
      </c>
      <c r="F76" s="43">
        <v>550.12</v>
      </c>
      <c r="G76" s="58" t="s">
        <v>1831</v>
      </c>
      <c r="H76" s="45">
        <v>7.0210000000000003E-3</v>
      </c>
      <c r="I76" s="45">
        <v>7.0210000000000003E-3</v>
      </c>
      <c r="J76" s="45">
        <v>0</v>
      </c>
    </row>
    <row r="77" spans="1:10" s="34" customFormat="1" ht="30" customHeight="1" x14ac:dyDescent="0.25">
      <c r="A77" s="33"/>
      <c r="B77" s="43" t="s">
        <v>1917</v>
      </c>
      <c r="C77" s="43" t="s">
        <v>1917</v>
      </c>
      <c r="D77" s="58" t="s">
        <v>883</v>
      </c>
      <c r="E77" s="43">
        <v>550.12</v>
      </c>
      <c r="F77" s="43">
        <v>550.12</v>
      </c>
      <c r="G77" s="58" t="s">
        <v>95</v>
      </c>
      <c r="H77" s="45">
        <v>2.1999999999999999E-2</v>
      </c>
      <c r="I77" s="45">
        <v>1.5283E-2</v>
      </c>
      <c r="J77" s="45">
        <v>6.7170000000000007E-3</v>
      </c>
    </row>
    <row r="78" spans="1:10" s="35" customFormat="1" ht="30" customHeight="1" x14ac:dyDescent="0.25">
      <c r="A78" s="15"/>
      <c r="B78" s="44"/>
      <c r="C78" s="44" t="s">
        <v>885</v>
      </c>
      <c r="D78" s="59"/>
      <c r="E78" s="44"/>
      <c r="F78" s="44"/>
      <c r="G78" s="59"/>
      <c r="H78" s="46">
        <f>SUM(H57:H77)</f>
        <v>0.5404580000000001</v>
      </c>
      <c r="I78" s="46">
        <f t="shared" ref="I78:J78" si="3">SUM(I57:I77)</f>
        <v>0.52115400000000012</v>
      </c>
      <c r="J78" s="46">
        <f t="shared" si="3"/>
        <v>1.9303999999999991E-2</v>
      </c>
    </row>
    <row r="79" spans="1:10" s="34" customFormat="1" ht="30" customHeight="1" x14ac:dyDescent="0.25">
      <c r="A79" s="33"/>
      <c r="B79" s="43" t="s">
        <v>1918</v>
      </c>
      <c r="C79" s="43" t="s">
        <v>1918</v>
      </c>
      <c r="D79" s="58" t="s">
        <v>892</v>
      </c>
      <c r="E79" s="43">
        <v>608.27</v>
      </c>
      <c r="F79" s="43">
        <v>608.27</v>
      </c>
      <c r="G79" s="58" t="s">
        <v>101</v>
      </c>
      <c r="H79" s="45">
        <v>1E-3</v>
      </c>
      <c r="I79" s="45">
        <v>5.5600000000000007E-4</v>
      </c>
      <c r="J79" s="45">
        <v>4.4399999999999995E-4</v>
      </c>
    </row>
    <row r="80" spans="1:10" s="34" customFormat="1" ht="30" customHeight="1" x14ac:dyDescent="0.25">
      <c r="A80" s="33"/>
      <c r="B80" s="43" t="s">
        <v>1918</v>
      </c>
      <c r="C80" s="43" t="s">
        <v>1918</v>
      </c>
      <c r="D80" s="58" t="s">
        <v>891</v>
      </c>
      <c r="E80" s="43">
        <v>366.74</v>
      </c>
      <c r="F80" s="43">
        <v>366.74</v>
      </c>
      <c r="G80" s="58" t="s">
        <v>100</v>
      </c>
      <c r="H80" s="45">
        <v>0.5</v>
      </c>
      <c r="I80" s="45">
        <v>0.632938</v>
      </c>
      <c r="J80" s="45">
        <v>-0.132938</v>
      </c>
    </row>
    <row r="81" spans="1:10" s="34" customFormat="1" ht="30" customHeight="1" x14ac:dyDescent="0.25">
      <c r="A81" s="33"/>
      <c r="B81" s="43" t="s">
        <v>1918</v>
      </c>
      <c r="C81" s="43" t="s">
        <v>1918</v>
      </c>
      <c r="D81" s="58" t="s">
        <v>895</v>
      </c>
      <c r="E81" s="43">
        <v>608.27</v>
      </c>
      <c r="F81" s="43">
        <v>608.27</v>
      </c>
      <c r="G81" s="58" t="s">
        <v>104</v>
      </c>
      <c r="H81" s="45">
        <v>1E-3</v>
      </c>
      <c r="I81" s="45">
        <v>4.15E-4</v>
      </c>
      <c r="J81" s="45">
        <v>5.8500000000000002E-4</v>
      </c>
    </row>
    <row r="82" spans="1:10" s="34" customFormat="1" ht="30" customHeight="1" x14ac:dyDescent="0.25">
      <c r="A82" s="33"/>
      <c r="B82" s="43" t="s">
        <v>1918</v>
      </c>
      <c r="C82" s="43" t="s">
        <v>1918</v>
      </c>
      <c r="D82" s="58" t="s">
        <v>899</v>
      </c>
      <c r="E82" s="43">
        <v>630.49</v>
      </c>
      <c r="F82" s="43">
        <v>630.49</v>
      </c>
      <c r="G82" s="58" t="s">
        <v>108</v>
      </c>
      <c r="H82" s="45">
        <v>1E-4</v>
      </c>
      <c r="I82" s="45">
        <v>3.4E-5</v>
      </c>
      <c r="J82" s="45">
        <v>6.6000000000000005E-5</v>
      </c>
    </row>
    <row r="83" spans="1:10" s="34" customFormat="1" ht="30" customHeight="1" x14ac:dyDescent="0.25">
      <c r="A83" s="33"/>
      <c r="B83" s="43" t="s">
        <v>1918</v>
      </c>
      <c r="C83" s="43" t="s">
        <v>1918</v>
      </c>
      <c r="D83" s="58" t="s">
        <v>894</v>
      </c>
      <c r="E83" s="43">
        <v>608.27</v>
      </c>
      <c r="F83" s="43">
        <v>608.27</v>
      </c>
      <c r="G83" s="58" t="s">
        <v>103</v>
      </c>
      <c r="H83" s="45">
        <v>1.3440000000000001E-3</v>
      </c>
      <c r="I83" s="45">
        <v>1.3440000000000001E-3</v>
      </c>
      <c r="J83" s="45">
        <v>0</v>
      </c>
    </row>
    <row r="84" spans="1:10" s="34" customFormat="1" ht="30" customHeight="1" x14ac:dyDescent="0.25">
      <c r="A84" s="33"/>
      <c r="B84" s="43" t="s">
        <v>1918</v>
      </c>
      <c r="C84" s="43" t="s">
        <v>1918</v>
      </c>
      <c r="D84" s="58" t="s">
        <v>893</v>
      </c>
      <c r="E84" s="43">
        <v>608.27</v>
      </c>
      <c r="F84" s="43">
        <v>608.27</v>
      </c>
      <c r="G84" s="58" t="s">
        <v>102</v>
      </c>
      <c r="H84" s="45">
        <v>5.0000000000000002E-5</v>
      </c>
      <c r="I84" s="45">
        <v>1.25E-4</v>
      </c>
      <c r="J84" s="45">
        <v>-7.4999999999999993E-5</v>
      </c>
    </row>
    <row r="85" spans="1:10" s="34" customFormat="1" ht="30" customHeight="1" x14ac:dyDescent="0.25">
      <c r="A85" s="33"/>
      <c r="B85" s="43" t="s">
        <v>1918</v>
      </c>
      <c r="C85" s="43" t="s">
        <v>1918</v>
      </c>
      <c r="D85" s="58" t="s">
        <v>886</v>
      </c>
      <c r="E85" s="43">
        <v>550.12</v>
      </c>
      <c r="F85" s="43">
        <v>550.12</v>
      </c>
      <c r="G85" s="58" t="s">
        <v>97</v>
      </c>
      <c r="H85" s="45">
        <v>8.9999999999999993E-3</v>
      </c>
      <c r="I85" s="45">
        <v>6.6540000000000002E-3</v>
      </c>
      <c r="J85" s="45">
        <v>2.346E-3</v>
      </c>
    </row>
    <row r="86" spans="1:10" s="34" customFormat="1" ht="30" customHeight="1" x14ac:dyDescent="0.25">
      <c r="A86" s="33"/>
      <c r="B86" s="43" t="s">
        <v>1918</v>
      </c>
      <c r="C86" s="43" t="s">
        <v>1918</v>
      </c>
      <c r="D86" s="58" t="s">
        <v>900</v>
      </c>
      <c r="E86" s="43">
        <v>550.12</v>
      </c>
      <c r="F86" s="43">
        <v>550.12</v>
      </c>
      <c r="G86" s="58" t="s">
        <v>562</v>
      </c>
      <c r="H86" s="45">
        <v>6.4840000000000002E-3</v>
      </c>
      <c r="I86" s="45">
        <v>6.4840000000000002E-3</v>
      </c>
      <c r="J86" s="45">
        <v>0</v>
      </c>
    </row>
    <row r="87" spans="1:10" s="34" customFormat="1" ht="30" customHeight="1" x14ac:dyDescent="0.25">
      <c r="A87" s="33"/>
      <c r="B87" s="43" t="s">
        <v>1918</v>
      </c>
      <c r="C87" s="43" t="s">
        <v>1918</v>
      </c>
      <c r="D87" s="58" t="s">
        <v>901</v>
      </c>
      <c r="E87" s="43">
        <v>505.63</v>
      </c>
      <c r="F87" s="43">
        <v>505.63</v>
      </c>
      <c r="G87" s="58" t="s">
        <v>562</v>
      </c>
      <c r="H87" s="45">
        <v>0.184367</v>
      </c>
      <c r="I87" s="45">
        <v>0.184367</v>
      </c>
      <c r="J87" s="45">
        <v>0</v>
      </c>
    </row>
    <row r="88" spans="1:10" s="34" customFormat="1" ht="30" customHeight="1" x14ac:dyDescent="0.25">
      <c r="A88" s="33"/>
      <c r="B88" s="43" t="s">
        <v>1918</v>
      </c>
      <c r="C88" s="43" t="s">
        <v>1918</v>
      </c>
      <c r="D88" s="58" t="s">
        <v>888</v>
      </c>
      <c r="E88" s="43">
        <v>630.49</v>
      </c>
      <c r="F88" s="43">
        <v>630.49</v>
      </c>
      <c r="G88" s="58" t="s">
        <v>99</v>
      </c>
      <c r="H88" s="45">
        <v>2.9999999999999997E-5</v>
      </c>
      <c r="I88" s="45">
        <v>5.1E-5</v>
      </c>
      <c r="J88" s="45">
        <v>-2.0999999999999999E-5</v>
      </c>
    </row>
    <row r="89" spans="1:10" s="34" customFormat="1" ht="30" customHeight="1" x14ac:dyDescent="0.25">
      <c r="A89" s="33"/>
      <c r="B89" s="43" t="s">
        <v>1918</v>
      </c>
      <c r="C89" s="43" t="s">
        <v>1918</v>
      </c>
      <c r="D89" s="58" t="s">
        <v>898</v>
      </c>
      <c r="E89" s="43">
        <v>608.27</v>
      </c>
      <c r="F89" s="43">
        <v>608.27</v>
      </c>
      <c r="G89" s="58" t="s">
        <v>107</v>
      </c>
      <c r="H89" s="45">
        <v>2.0000000000000001E-4</v>
      </c>
      <c r="I89" s="45">
        <v>6.9399999999999996E-4</v>
      </c>
      <c r="J89" s="45">
        <v>-4.9399999999999997E-4</v>
      </c>
    </row>
    <row r="90" spans="1:10" s="34" customFormat="1" ht="30" customHeight="1" x14ac:dyDescent="0.25">
      <c r="A90" s="33"/>
      <c r="B90" s="43" t="s">
        <v>1918</v>
      </c>
      <c r="C90" s="43" t="s">
        <v>1918</v>
      </c>
      <c r="D90" s="58" t="s">
        <v>903</v>
      </c>
      <c r="E90" s="43">
        <v>630.49</v>
      </c>
      <c r="F90" s="43">
        <v>630.49</v>
      </c>
      <c r="G90" s="58" t="s">
        <v>109</v>
      </c>
      <c r="H90" s="45">
        <v>1.7999999999999998E-4</v>
      </c>
      <c r="I90" s="45">
        <v>1.8099999999999998E-4</v>
      </c>
      <c r="J90" s="45">
        <v>-1.0000000000000008E-6</v>
      </c>
    </row>
    <row r="91" spans="1:10" s="34" customFormat="1" ht="30" customHeight="1" x14ac:dyDescent="0.25">
      <c r="A91" s="33"/>
      <c r="B91" s="43" t="s">
        <v>1918</v>
      </c>
      <c r="C91" s="43" t="s">
        <v>1918</v>
      </c>
      <c r="D91" s="58" t="s">
        <v>902</v>
      </c>
      <c r="E91" s="43">
        <v>550.12</v>
      </c>
      <c r="F91" s="43">
        <v>550.12</v>
      </c>
      <c r="G91" s="58" t="s">
        <v>562</v>
      </c>
      <c r="H91" s="45">
        <v>3.5000000000000003E-2</v>
      </c>
      <c r="I91" s="45">
        <v>1.4378E-2</v>
      </c>
      <c r="J91" s="45">
        <v>2.0622000000000001E-2</v>
      </c>
    </row>
    <row r="92" spans="1:10" s="34" customFormat="1" ht="30" customHeight="1" x14ac:dyDescent="0.25">
      <c r="A92" s="33"/>
      <c r="B92" s="43" t="s">
        <v>1918</v>
      </c>
      <c r="C92" s="43" t="s">
        <v>1918</v>
      </c>
      <c r="D92" s="58" t="s">
        <v>896</v>
      </c>
      <c r="E92" s="43">
        <v>550.12</v>
      </c>
      <c r="F92" s="43">
        <v>550.12</v>
      </c>
      <c r="G92" s="58" t="s">
        <v>105</v>
      </c>
      <c r="H92" s="45">
        <v>0.01</v>
      </c>
      <c r="I92" s="45">
        <v>6.803E-3</v>
      </c>
      <c r="J92" s="45">
        <v>3.1970000000000002E-3</v>
      </c>
    </row>
    <row r="93" spans="1:10" s="34" customFormat="1" ht="30" customHeight="1" x14ac:dyDescent="0.25">
      <c r="A93" s="33"/>
      <c r="B93" s="43" t="s">
        <v>1918</v>
      </c>
      <c r="C93" s="43" t="s">
        <v>1918</v>
      </c>
      <c r="D93" s="58" t="s">
        <v>897</v>
      </c>
      <c r="E93" s="43">
        <v>550.12</v>
      </c>
      <c r="F93" s="43">
        <v>550.12</v>
      </c>
      <c r="G93" s="58" t="s">
        <v>106</v>
      </c>
      <c r="H93" s="45">
        <v>4.1000000000000002E-2</v>
      </c>
      <c r="I93" s="45">
        <v>1.0378999999999999E-2</v>
      </c>
      <c r="J93" s="45">
        <v>3.0621000000000002E-2</v>
      </c>
    </row>
    <row r="94" spans="1:10" s="34" customFormat="1" ht="30" customHeight="1" x14ac:dyDescent="0.25">
      <c r="A94" s="33"/>
      <c r="B94" s="43" t="s">
        <v>1918</v>
      </c>
      <c r="C94" s="43" t="s">
        <v>1918</v>
      </c>
      <c r="D94" s="58" t="s">
        <v>887</v>
      </c>
      <c r="E94" s="43">
        <v>550.12</v>
      </c>
      <c r="F94" s="43">
        <v>550.12</v>
      </c>
      <c r="G94" s="58" t="s">
        <v>98</v>
      </c>
      <c r="H94" s="45">
        <v>9.8000000000000014E-3</v>
      </c>
      <c r="I94" s="45">
        <v>1.928E-3</v>
      </c>
      <c r="J94" s="45">
        <v>7.8720000000000005E-3</v>
      </c>
    </row>
    <row r="95" spans="1:10" s="34" customFormat="1" ht="30" customHeight="1" x14ac:dyDescent="0.25">
      <c r="A95" s="33"/>
      <c r="B95" s="43" t="s">
        <v>1918</v>
      </c>
      <c r="C95" s="43" t="s">
        <v>1918</v>
      </c>
      <c r="D95" s="58" t="s">
        <v>889</v>
      </c>
      <c r="E95" s="43">
        <v>505.63</v>
      </c>
      <c r="F95" s="43">
        <v>505.63</v>
      </c>
      <c r="G95" s="58" t="s">
        <v>1821</v>
      </c>
      <c r="H95" s="45">
        <v>0.05</v>
      </c>
      <c r="I95" s="45">
        <v>2.7859000000000002E-2</v>
      </c>
      <c r="J95" s="45">
        <v>2.2140999999999997E-2</v>
      </c>
    </row>
    <row r="96" spans="1:10" s="34" customFormat="1" ht="30" customHeight="1" x14ac:dyDescent="0.25">
      <c r="A96" s="33"/>
      <c r="B96" s="43" t="s">
        <v>1918</v>
      </c>
      <c r="C96" s="43" t="s">
        <v>1918</v>
      </c>
      <c r="D96" s="58" t="s">
        <v>890</v>
      </c>
      <c r="E96" s="43">
        <v>505.63</v>
      </c>
      <c r="F96" s="43">
        <v>505.63</v>
      </c>
      <c r="G96" s="58" t="s">
        <v>1821</v>
      </c>
      <c r="H96" s="45">
        <v>2.4E-2</v>
      </c>
      <c r="I96" s="45">
        <v>1.3701000000000001E-2</v>
      </c>
      <c r="J96" s="45">
        <v>1.0298999999999999E-2</v>
      </c>
    </row>
    <row r="97" spans="1:10" s="37" customFormat="1" ht="30" customHeight="1" x14ac:dyDescent="0.25">
      <c r="A97" s="65"/>
      <c r="B97" s="44"/>
      <c r="C97" s="44" t="s">
        <v>904</v>
      </c>
      <c r="D97" s="59"/>
      <c r="E97" s="44"/>
      <c r="F97" s="44"/>
      <c r="G97" s="59"/>
      <c r="H97" s="46">
        <f>SUM(H79:H96)</f>
        <v>0.87355500000000019</v>
      </c>
      <c r="I97" s="46">
        <f t="shared" ref="I97:J97" si="4">SUM(I79:I96)</f>
        <v>0.90889100000000012</v>
      </c>
      <c r="J97" s="46">
        <f t="shared" si="4"/>
        <v>-3.5335999999999965E-2</v>
      </c>
    </row>
    <row r="98" spans="1:10" s="34" customFormat="1" ht="30" customHeight="1" x14ac:dyDescent="0.25">
      <c r="A98" s="33"/>
      <c r="B98" s="43" t="s">
        <v>1919</v>
      </c>
      <c r="C98" s="43" t="s">
        <v>1919</v>
      </c>
      <c r="D98" s="58" t="s">
        <v>915</v>
      </c>
      <c r="E98" s="43">
        <v>550.12</v>
      </c>
      <c r="F98" s="43">
        <v>550.12</v>
      </c>
      <c r="G98" s="58" t="s">
        <v>116</v>
      </c>
      <c r="H98" s="45">
        <v>2.5000000000000001E-2</v>
      </c>
      <c r="I98" s="45">
        <v>2.4486000000000001E-2</v>
      </c>
      <c r="J98" s="45">
        <v>5.1399999999999937E-4</v>
      </c>
    </row>
    <row r="99" spans="1:10" s="34" customFormat="1" ht="30" customHeight="1" x14ac:dyDescent="0.25">
      <c r="A99" s="33"/>
      <c r="B99" s="43" t="s">
        <v>1919</v>
      </c>
      <c r="C99" s="43" t="s">
        <v>1919</v>
      </c>
      <c r="D99" s="58" t="s">
        <v>914</v>
      </c>
      <c r="E99" s="43">
        <v>608.27</v>
      </c>
      <c r="F99" s="43">
        <v>608.27</v>
      </c>
      <c r="G99" s="58" t="s">
        <v>728</v>
      </c>
      <c r="H99" s="45">
        <v>1E-3</v>
      </c>
      <c r="I99" s="45">
        <v>4.4050000000000001E-3</v>
      </c>
      <c r="J99" s="45">
        <v>-3.405E-3</v>
      </c>
    </row>
    <row r="100" spans="1:10" s="34" customFormat="1" ht="30" customHeight="1" x14ac:dyDescent="0.25">
      <c r="A100" s="33"/>
      <c r="B100" s="43" t="s">
        <v>1919</v>
      </c>
      <c r="C100" s="43" t="s">
        <v>1919</v>
      </c>
      <c r="D100" s="58" t="s">
        <v>912</v>
      </c>
      <c r="E100" s="43">
        <v>608.27</v>
      </c>
      <c r="F100" s="43">
        <v>608.27</v>
      </c>
      <c r="G100" s="58" t="s">
        <v>114</v>
      </c>
      <c r="H100" s="45">
        <v>2.9999999999999997E-4</v>
      </c>
      <c r="I100" s="45">
        <v>9.6599999999999995E-4</v>
      </c>
      <c r="J100" s="45">
        <v>-6.6599999999999993E-4</v>
      </c>
    </row>
    <row r="101" spans="1:10" s="34" customFormat="1" ht="30" customHeight="1" x14ac:dyDescent="0.25">
      <c r="A101" s="33"/>
      <c r="B101" s="43" t="s">
        <v>1919</v>
      </c>
      <c r="C101" s="43" t="s">
        <v>1919</v>
      </c>
      <c r="D101" s="58" t="s">
        <v>906</v>
      </c>
      <c r="E101" s="43">
        <v>505.63</v>
      </c>
      <c r="F101" s="43">
        <v>505.63</v>
      </c>
      <c r="G101" s="58" t="s">
        <v>1832</v>
      </c>
      <c r="H101" s="45">
        <v>3.9729999999999994E-2</v>
      </c>
      <c r="I101" s="45">
        <v>3.9729999999999994E-2</v>
      </c>
      <c r="J101" s="45">
        <v>0</v>
      </c>
    </row>
    <row r="102" spans="1:10" s="34" customFormat="1" ht="30" customHeight="1" x14ac:dyDescent="0.25">
      <c r="A102" s="33"/>
      <c r="B102" s="43" t="s">
        <v>1919</v>
      </c>
      <c r="C102" s="43" t="s">
        <v>1919</v>
      </c>
      <c r="D102" s="58" t="s">
        <v>908</v>
      </c>
      <c r="E102" s="43">
        <v>550.12</v>
      </c>
      <c r="F102" s="43">
        <v>550.12</v>
      </c>
      <c r="G102" s="58" t="s">
        <v>111</v>
      </c>
      <c r="H102" s="45">
        <v>2.5000000000000001E-2</v>
      </c>
      <c r="I102" s="45">
        <v>2.0097E-2</v>
      </c>
      <c r="J102" s="45">
        <v>4.9029999999999985E-3</v>
      </c>
    </row>
    <row r="103" spans="1:10" s="34" customFormat="1" ht="30" customHeight="1" x14ac:dyDescent="0.25">
      <c r="A103" s="33"/>
      <c r="B103" s="43" t="s">
        <v>1919</v>
      </c>
      <c r="C103" s="43" t="s">
        <v>1919</v>
      </c>
      <c r="D103" s="58" t="s">
        <v>911</v>
      </c>
      <c r="E103" s="43">
        <v>505.63</v>
      </c>
      <c r="F103" s="43">
        <v>505.63</v>
      </c>
      <c r="G103" s="58" t="s">
        <v>113</v>
      </c>
      <c r="H103" s="45">
        <v>0.10277299999999999</v>
      </c>
      <c r="I103" s="45">
        <v>0.10277299999999999</v>
      </c>
      <c r="J103" s="45">
        <v>0</v>
      </c>
    </row>
    <row r="104" spans="1:10" s="34" customFormat="1" ht="30" customHeight="1" x14ac:dyDescent="0.25">
      <c r="A104" s="33"/>
      <c r="B104" s="43" t="s">
        <v>1919</v>
      </c>
      <c r="C104" s="43" t="s">
        <v>1919</v>
      </c>
      <c r="D104" s="58" t="s">
        <v>912</v>
      </c>
      <c r="E104" s="43">
        <v>608.27</v>
      </c>
      <c r="F104" s="43">
        <v>608.27</v>
      </c>
      <c r="G104" s="58" t="s">
        <v>114</v>
      </c>
      <c r="H104" s="45">
        <v>2.9999999999999997E-4</v>
      </c>
      <c r="I104" s="45">
        <v>2.9999999999999997E-4</v>
      </c>
      <c r="J104" s="45">
        <v>0</v>
      </c>
    </row>
    <row r="105" spans="1:10" s="34" customFormat="1" ht="30" customHeight="1" x14ac:dyDescent="0.25">
      <c r="A105" s="33"/>
      <c r="B105" s="43" t="s">
        <v>1919</v>
      </c>
      <c r="C105" s="43" t="s">
        <v>1919</v>
      </c>
      <c r="D105" s="58" t="s">
        <v>907</v>
      </c>
      <c r="E105" s="43">
        <v>550.12</v>
      </c>
      <c r="F105" s="43">
        <v>550.12</v>
      </c>
      <c r="G105" s="58" t="s">
        <v>1832</v>
      </c>
      <c r="H105" s="45">
        <v>4.7910000000000001E-3</v>
      </c>
      <c r="I105" s="45">
        <v>4.7910000000000001E-3</v>
      </c>
      <c r="J105" s="45">
        <v>0</v>
      </c>
    </row>
    <row r="106" spans="1:10" s="34" customFormat="1" ht="30" customHeight="1" x14ac:dyDescent="0.25">
      <c r="A106" s="33"/>
      <c r="B106" s="43" t="s">
        <v>1919</v>
      </c>
      <c r="C106" s="43" t="s">
        <v>1919</v>
      </c>
      <c r="D106" s="58" t="s">
        <v>916</v>
      </c>
      <c r="E106" s="43">
        <v>608.27</v>
      </c>
      <c r="F106" s="43">
        <v>608.27</v>
      </c>
      <c r="G106" s="58" t="s">
        <v>117</v>
      </c>
      <c r="H106" s="45">
        <v>6.7000000000000002E-4</v>
      </c>
      <c r="I106" s="45">
        <v>5.4300000000000008E-4</v>
      </c>
      <c r="J106" s="45">
        <v>1.27E-4</v>
      </c>
    </row>
    <row r="107" spans="1:10" s="35" customFormat="1" ht="30" customHeight="1" x14ac:dyDescent="0.25">
      <c r="A107" s="15"/>
      <c r="B107" s="43" t="s">
        <v>1919</v>
      </c>
      <c r="C107" s="43" t="s">
        <v>1919</v>
      </c>
      <c r="D107" s="60" t="s">
        <v>905</v>
      </c>
      <c r="E107" s="66">
        <v>505.63</v>
      </c>
      <c r="F107" s="66">
        <v>505.63</v>
      </c>
      <c r="G107" s="60" t="s">
        <v>110</v>
      </c>
      <c r="H107" s="67">
        <v>0.04</v>
      </c>
      <c r="I107" s="67">
        <v>7.0442999999999992E-2</v>
      </c>
      <c r="J107" s="67">
        <v>-3.0442999999999998E-2</v>
      </c>
    </row>
    <row r="108" spans="1:10" s="34" customFormat="1" ht="30" customHeight="1" x14ac:dyDescent="0.25">
      <c r="A108" s="33"/>
      <c r="B108" s="43" t="s">
        <v>1919</v>
      </c>
      <c r="C108" s="43" t="s">
        <v>1919</v>
      </c>
      <c r="D108" s="58" t="s">
        <v>909</v>
      </c>
      <c r="E108" s="43">
        <v>630.49</v>
      </c>
      <c r="F108" s="43">
        <v>630.49</v>
      </c>
      <c r="G108" s="58" t="s">
        <v>112</v>
      </c>
      <c r="H108" s="45">
        <v>5.0000000000000001E-4</v>
      </c>
      <c r="I108" s="45">
        <v>5.2000000000000006E-4</v>
      </c>
      <c r="J108" s="45">
        <v>-2.0000000000000019E-5</v>
      </c>
    </row>
    <row r="109" spans="1:10" s="34" customFormat="1" ht="30" customHeight="1" x14ac:dyDescent="0.25">
      <c r="A109" s="33"/>
      <c r="B109" s="43" t="s">
        <v>1919</v>
      </c>
      <c r="C109" s="43" t="s">
        <v>1919</v>
      </c>
      <c r="D109" s="58" t="s">
        <v>913</v>
      </c>
      <c r="E109" s="43">
        <v>608.27</v>
      </c>
      <c r="F109" s="43">
        <v>608.27</v>
      </c>
      <c r="G109" s="58" t="s">
        <v>115</v>
      </c>
      <c r="H109" s="45">
        <v>1E-3</v>
      </c>
      <c r="I109" s="45">
        <v>1.0499999999999999E-4</v>
      </c>
      <c r="J109" s="45">
        <v>8.9500000000000007E-4</v>
      </c>
    </row>
    <row r="110" spans="1:10" s="35" customFormat="1" ht="30" customHeight="1" x14ac:dyDescent="0.25">
      <c r="A110" s="15"/>
      <c r="B110" s="43" t="s">
        <v>1919</v>
      </c>
      <c r="C110" s="43" t="s">
        <v>1919</v>
      </c>
      <c r="D110" s="58" t="s">
        <v>910</v>
      </c>
      <c r="E110" s="43">
        <v>505.63</v>
      </c>
      <c r="F110" s="43">
        <v>505.63</v>
      </c>
      <c r="G110" s="58" t="s">
        <v>1831</v>
      </c>
      <c r="H110" s="45">
        <v>2.6409999999999999E-2</v>
      </c>
      <c r="I110" s="45">
        <v>2.6409999999999999E-2</v>
      </c>
      <c r="J110" s="45">
        <v>0</v>
      </c>
    </row>
    <row r="111" spans="1:10" s="37" customFormat="1" ht="30" customHeight="1" x14ac:dyDescent="0.25">
      <c r="A111" s="65"/>
      <c r="B111" s="44"/>
      <c r="C111" s="44" t="s">
        <v>917</v>
      </c>
      <c r="D111" s="59"/>
      <c r="E111" s="44"/>
      <c r="F111" s="44"/>
      <c r="G111" s="59"/>
      <c r="H111" s="46">
        <f>SUM(H98:H110)</f>
        <v>0.26747399999999999</v>
      </c>
      <c r="I111" s="46">
        <f t="shared" ref="I111:J111" si="5">SUM(I98:I110)</f>
        <v>0.29556899999999997</v>
      </c>
      <c r="J111" s="46">
        <f t="shared" si="5"/>
        <v>-2.8094999999999998E-2</v>
      </c>
    </row>
    <row r="112" spans="1:10" s="34" customFormat="1" ht="30" customHeight="1" x14ac:dyDescent="0.25">
      <c r="A112" s="33"/>
      <c r="B112" s="43" t="s">
        <v>1920</v>
      </c>
      <c r="C112" s="43" t="s">
        <v>1920</v>
      </c>
      <c r="D112" s="58" t="s">
        <v>923</v>
      </c>
      <c r="E112" s="43">
        <v>505.63</v>
      </c>
      <c r="F112" s="43">
        <v>505.63</v>
      </c>
      <c r="G112" s="58" t="s">
        <v>120</v>
      </c>
      <c r="H112" s="45">
        <v>0.10299999999999999</v>
      </c>
      <c r="I112" s="45">
        <v>0.10299999999999999</v>
      </c>
      <c r="J112" s="45">
        <v>0</v>
      </c>
    </row>
    <row r="113" spans="1:10" s="34" customFormat="1" ht="30" customHeight="1" x14ac:dyDescent="0.25">
      <c r="A113" s="33"/>
      <c r="B113" s="43" t="s">
        <v>1920</v>
      </c>
      <c r="C113" s="43" t="s">
        <v>1920</v>
      </c>
      <c r="D113" s="58" t="s">
        <v>968</v>
      </c>
      <c r="E113" s="43">
        <v>608.27</v>
      </c>
      <c r="F113" s="43">
        <v>608.27</v>
      </c>
      <c r="G113" s="58" t="s">
        <v>730</v>
      </c>
      <c r="H113" s="45">
        <v>2.0000000000000001E-4</v>
      </c>
      <c r="I113" s="45">
        <v>5.1500000000000005E-4</v>
      </c>
      <c r="J113" s="45">
        <v>-3.1500000000000001E-4</v>
      </c>
    </row>
    <row r="114" spans="1:10" s="34" customFormat="1" ht="30" customHeight="1" x14ac:dyDescent="0.25">
      <c r="A114" s="33"/>
      <c r="B114" s="43" t="s">
        <v>1920</v>
      </c>
      <c r="C114" s="43" t="s">
        <v>1920</v>
      </c>
      <c r="D114" s="58" t="s">
        <v>965</v>
      </c>
      <c r="E114" s="43">
        <v>608.27</v>
      </c>
      <c r="F114" s="43">
        <v>608.27</v>
      </c>
      <c r="G114" s="58" t="s">
        <v>145</v>
      </c>
      <c r="H114" s="45">
        <v>8.0000000000000004E-4</v>
      </c>
      <c r="I114" s="45">
        <v>3.6400000000000001E-4</v>
      </c>
      <c r="J114" s="45">
        <v>4.3600000000000008E-4</v>
      </c>
    </row>
    <row r="115" spans="1:10" s="34" customFormat="1" ht="30" customHeight="1" x14ac:dyDescent="0.25">
      <c r="A115" s="33"/>
      <c r="B115" s="43" t="s">
        <v>1920</v>
      </c>
      <c r="C115" s="43" t="s">
        <v>1920</v>
      </c>
      <c r="D115" s="58" t="s">
        <v>958</v>
      </c>
      <c r="E115" s="43">
        <v>550.12</v>
      </c>
      <c r="F115" s="43">
        <v>550.12</v>
      </c>
      <c r="G115" s="58" t="s">
        <v>141</v>
      </c>
      <c r="H115" s="45">
        <v>5.0000000000000001E-3</v>
      </c>
      <c r="I115" s="45">
        <v>3.6219999999999998E-3</v>
      </c>
      <c r="J115" s="45">
        <v>1.3780000000000001E-3</v>
      </c>
    </row>
    <row r="116" spans="1:10" s="34" customFormat="1" ht="30" customHeight="1" x14ac:dyDescent="0.25">
      <c r="A116" s="33"/>
      <c r="B116" s="43" t="s">
        <v>1920</v>
      </c>
      <c r="C116" s="43" t="s">
        <v>1920</v>
      </c>
      <c r="D116" s="58" t="s">
        <v>969</v>
      </c>
      <c r="E116" s="43">
        <v>630.49</v>
      </c>
      <c r="F116" s="43">
        <v>630.49</v>
      </c>
      <c r="G116" s="58" t="s">
        <v>731</v>
      </c>
      <c r="H116" s="45">
        <v>5.0000000000000002E-5</v>
      </c>
      <c r="I116" s="45">
        <v>7.9999999999999996E-6</v>
      </c>
      <c r="J116" s="45">
        <v>4.2000000000000004E-5</v>
      </c>
    </row>
    <row r="117" spans="1:10" s="34" customFormat="1" ht="30" customHeight="1" x14ac:dyDescent="0.25">
      <c r="A117" s="33"/>
      <c r="B117" s="43" t="s">
        <v>1920</v>
      </c>
      <c r="C117" s="43" t="s">
        <v>1920</v>
      </c>
      <c r="D117" s="58" t="s">
        <v>928</v>
      </c>
      <c r="E117" s="43">
        <v>608.27</v>
      </c>
      <c r="F117" s="43">
        <v>608.27</v>
      </c>
      <c r="G117" s="58" t="s">
        <v>1835</v>
      </c>
      <c r="H117" s="45">
        <v>3.6700000000000001E-3</v>
      </c>
      <c r="I117" s="45">
        <v>3.2000000000000002E-3</v>
      </c>
      <c r="J117" s="45">
        <v>4.6999999999999977E-4</v>
      </c>
    </row>
    <row r="118" spans="1:10" s="34" customFormat="1" ht="30" customHeight="1" x14ac:dyDescent="0.25">
      <c r="A118" s="33"/>
      <c r="B118" s="43" t="s">
        <v>1920</v>
      </c>
      <c r="C118" s="43" t="s">
        <v>1920</v>
      </c>
      <c r="D118" s="58" t="s">
        <v>928</v>
      </c>
      <c r="E118" s="43">
        <v>608.27</v>
      </c>
      <c r="F118" s="43">
        <v>608.27</v>
      </c>
      <c r="G118" s="58" t="s">
        <v>689</v>
      </c>
      <c r="H118" s="45">
        <v>3.6700000000000001E-3</v>
      </c>
      <c r="I118" s="45">
        <v>3.2000000000000002E-3</v>
      </c>
      <c r="J118" s="45">
        <v>4.6999999999999977E-4</v>
      </c>
    </row>
    <row r="119" spans="1:10" s="34" customFormat="1" ht="30" customHeight="1" x14ac:dyDescent="0.25">
      <c r="A119" s="33"/>
      <c r="B119" s="43" t="s">
        <v>1920</v>
      </c>
      <c r="C119" s="43" t="s">
        <v>1920</v>
      </c>
      <c r="D119" s="58" t="s">
        <v>964</v>
      </c>
      <c r="E119" s="43">
        <v>608.27</v>
      </c>
      <c r="F119" s="43">
        <v>608.27</v>
      </c>
      <c r="G119" s="58" t="s">
        <v>144</v>
      </c>
      <c r="H119" s="45">
        <v>2.9999999999999997E-4</v>
      </c>
      <c r="I119" s="45">
        <v>5.3800000000000007E-4</v>
      </c>
      <c r="J119" s="45">
        <v>-2.3800000000000004E-4</v>
      </c>
    </row>
    <row r="120" spans="1:10" s="34" customFormat="1" ht="30" customHeight="1" x14ac:dyDescent="0.25">
      <c r="A120" s="33"/>
      <c r="B120" s="43" t="s">
        <v>1920</v>
      </c>
      <c r="C120" s="43" t="s">
        <v>1920</v>
      </c>
      <c r="D120" s="58" t="s">
        <v>926</v>
      </c>
      <c r="E120" s="43">
        <v>608.27</v>
      </c>
      <c r="F120" s="43">
        <v>608.27</v>
      </c>
      <c r="G120" s="58" t="s">
        <v>123</v>
      </c>
      <c r="H120" s="45">
        <v>6.0999999999999997E-4</v>
      </c>
      <c r="I120" s="45">
        <v>9.8999999999999999E-4</v>
      </c>
      <c r="J120" s="45">
        <v>-3.8000000000000002E-4</v>
      </c>
    </row>
    <row r="121" spans="1:10" s="34" customFormat="1" ht="30" customHeight="1" x14ac:dyDescent="0.25">
      <c r="A121" s="33"/>
      <c r="B121" s="43" t="s">
        <v>1920</v>
      </c>
      <c r="C121" s="43" t="s">
        <v>1920</v>
      </c>
      <c r="D121" s="58" t="s">
        <v>925</v>
      </c>
      <c r="E121" s="43">
        <v>630.49</v>
      </c>
      <c r="F121" s="43">
        <v>630.49</v>
      </c>
      <c r="G121" s="58" t="s">
        <v>122</v>
      </c>
      <c r="H121" s="45">
        <v>1E-4</v>
      </c>
      <c r="I121" s="45">
        <v>1.07E-4</v>
      </c>
      <c r="J121" s="45">
        <v>-6.9999999999999923E-6</v>
      </c>
    </row>
    <row r="122" spans="1:10" s="34" customFormat="1" ht="30" customHeight="1" x14ac:dyDescent="0.25">
      <c r="A122" s="33"/>
      <c r="B122" s="43" t="s">
        <v>1920</v>
      </c>
      <c r="C122" s="43" t="s">
        <v>1920</v>
      </c>
      <c r="D122" s="58" t="s">
        <v>932</v>
      </c>
      <c r="E122" s="43">
        <v>608.27</v>
      </c>
      <c r="F122" s="43">
        <v>608.27</v>
      </c>
      <c r="G122" s="58" t="s">
        <v>125</v>
      </c>
      <c r="H122" s="45">
        <v>1E-4</v>
      </c>
      <c r="I122" s="45">
        <v>1E-4</v>
      </c>
      <c r="J122" s="45">
        <v>0</v>
      </c>
    </row>
    <row r="123" spans="1:10" s="34" customFormat="1" ht="44.25" customHeight="1" x14ac:dyDescent="0.25">
      <c r="A123" s="33"/>
      <c r="B123" s="43" t="s">
        <v>1920</v>
      </c>
      <c r="C123" s="43" t="s">
        <v>1920</v>
      </c>
      <c r="D123" s="58" t="s">
        <v>967</v>
      </c>
      <c r="E123" s="43">
        <v>608.27</v>
      </c>
      <c r="F123" s="43">
        <v>608.27</v>
      </c>
      <c r="G123" s="58" t="s">
        <v>147</v>
      </c>
      <c r="H123" s="45">
        <v>8.9999999999999998E-4</v>
      </c>
      <c r="I123" s="45">
        <v>1.5840000000000001E-3</v>
      </c>
      <c r="J123" s="45">
        <v>-6.8400000000000004E-4</v>
      </c>
    </row>
    <row r="124" spans="1:10" s="34" customFormat="1" ht="30" customHeight="1" x14ac:dyDescent="0.25">
      <c r="A124" s="33"/>
      <c r="B124" s="43" t="s">
        <v>1920</v>
      </c>
      <c r="C124" s="43" t="s">
        <v>1920</v>
      </c>
      <c r="D124" s="58" t="s">
        <v>952</v>
      </c>
      <c r="E124" s="43">
        <v>550.12</v>
      </c>
      <c r="F124" s="43">
        <v>550.12</v>
      </c>
      <c r="G124" s="58" t="s">
        <v>136</v>
      </c>
      <c r="H124" s="45">
        <v>5.0000000000000001E-3</v>
      </c>
      <c r="I124" s="45">
        <v>1.0962999999999999E-2</v>
      </c>
      <c r="J124" s="45">
        <v>-5.9629999999999996E-3</v>
      </c>
    </row>
    <row r="125" spans="1:10" s="34" customFormat="1" ht="30" customHeight="1" x14ac:dyDescent="0.25">
      <c r="A125" s="33"/>
      <c r="B125" s="43" t="s">
        <v>1920</v>
      </c>
      <c r="C125" s="43" t="s">
        <v>1920</v>
      </c>
      <c r="D125" s="58" t="s">
        <v>941</v>
      </c>
      <c r="E125" s="43">
        <v>366.74</v>
      </c>
      <c r="F125" s="43">
        <v>366.74</v>
      </c>
      <c r="G125" s="58" t="s">
        <v>1823</v>
      </c>
      <c r="H125" s="45">
        <v>1.0988830000000001</v>
      </c>
      <c r="I125" s="45">
        <v>1.0988830000000001</v>
      </c>
      <c r="J125" s="45">
        <v>0</v>
      </c>
    </row>
    <row r="126" spans="1:10" s="34" customFormat="1" ht="30" customHeight="1" x14ac:dyDescent="0.25">
      <c r="A126" s="33"/>
      <c r="B126" s="43" t="s">
        <v>1920</v>
      </c>
      <c r="C126" s="43" t="s">
        <v>1920</v>
      </c>
      <c r="D126" s="58" t="s">
        <v>942</v>
      </c>
      <c r="E126" s="43">
        <v>505.63</v>
      </c>
      <c r="F126" s="43">
        <v>505.63</v>
      </c>
      <c r="G126" s="58" t="s">
        <v>1823</v>
      </c>
      <c r="H126" s="45">
        <v>6.8478999999999998E-2</v>
      </c>
      <c r="I126" s="45">
        <v>6.8478999999999998E-2</v>
      </c>
      <c r="J126" s="45">
        <v>0</v>
      </c>
    </row>
    <row r="127" spans="1:10" s="34" customFormat="1" ht="30" customHeight="1" x14ac:dyDescent="0.25">
      <c r="A127" s="33"/>
      <c r="B127" s="43" t="s">
        <v>1920</v>
      </c>
      <c r="C127" s="43" t="s">
        <v>1920</v>
      </c>
      <c r="D127" s="58" t="s">
        <v>943</v>
      </c>
      <c r="E127" s="43">
        <v>550.12</v>
      </c>
      <c r="F127" s="43">
        <v>550.12</v>
      </c>
      <c r="G127" s="58" t="s">
        <v>1823</v>
      </c>
      <c r="H127" s="45">
        <v>2.8909999999999999E-3</v>
      </c>
      <c r="I127" s="45">
        <v>2.8909999999999999E-3</v>
      </c>
      <c r="J127" s="45">
        <v>0</v>
      </c>
    </row>
    <row r="128" spans="1:10" s="34" customFormat="1" ht="30" customHeight="1" x14ac:dyDescent="0.25">
      <c r="A128" s="33"/>
      <c r="B128" s="43" t="s">
        <v>1920</v>
      </c>
      <c r="C128" s="43" t="s">
        <v>1920</v>
      </c>
      <c r="D128" s="58" t="s">
        <v>939</v>
      </c>
      <c r="E128" s="43">
        <v>505.63</v>
      </c>
      <c r="F128" s="43">
        <v>505.63</v>
      </c>
      <c r="G128" s="58" t="s">
        <v>129</v>
      </c>
      <c r="H128" s="45">
        <v>0.13</v>
      </c>
      <c r="I128" s="45">
        <v>0.11690300000000001</v>
      </c>
      <c r="J128" s="45">
        <v>1.3096999999999994E-2</v>
      </c>
    </row>
    <row r="129" spans="1:10" s="34" customFormat="1" ht="30" customHeight="1" x14ac:dyDescent="0.25">
      <c r="A129" s="33"/>
      <c r="B129" s="43" t="s">
        <v>1920</v>
      </c>
      <c r="C129" s="43" t="s">
        <v>1920</v>
      </c>
      <c r="D129" s="58" t="s">
        <v>921</v>
      </c>
      <c r="E129" s="43">
        <v>608.27</v>
      </c>
      <c r="F129" s="43">
        <v>608.27</v>
      </c>
      <c r="G129" s="58" t="s">
        <v>922</v>
      </c>
      <c r="H129" s="45">
        <v>1.4999999999999999E-4</v>
      </c>
      <c r="I129" s="45">
        <v>1.4000000000000001E-4</v>
      </c>
      <c r="J129" s="45">
        <v>9.9999999999999805E-6</v>
      </c>
    </row>
    <row r="130" spans="1:10" s="34" customFormat="1" ht="30" customHeight="1" x14ac:dyDescent="0.25">
      <c r="A130" s="33"/>
      <c r="B130" s="43" t="s">
        <v>1920</v>
      </c>
      <c r="C130" s="43" t="s">
        <v>1920</v>
      </c>
      <c r="D130" s="58" t="s">
        <v>972</v>
      </c>
      <c r="E130" s="43">
        <v>608.27</v>
      </c>
      <c r="F130" s="43">
        <v>608.27</v>
      </c>
      <c r="G130" s="58" t="s">
        <v>148</v>
      </c>
      <c r="H130" s="45">
        <v>1E-3</v>
      </c>
      <c r="I130" s="45">
        <v>8.9999999999999992E-5</v>
      </c>
      <c r="J130" s="45">
        <v>9.1E-4</v>
      </c>
    </row>
    <row r="131" spans="1:10" s="34" customFormat="1" ht="37.5" customHeight="1" x14ac:dyDescent="0.25">
      <c r="A131" s="33"/>
      <c r="B131" s="43" t="s">
        <v>1920</v>
      </c>
      <c r="C131" s="43" t="s">
        <v>1920</v>
      </c>
      <c r="D131" s="58" t="s">
        <v>919</v>
      </c>
      <c r="E131" s="43">
        <v>505.63</v>
      </c>
      <c r="F131" s="43">
        <v>505.63</v>
      </c>
      <c r="G131" s="58" t="s">
        <v>118</v>
      </c>
      <c r="H131" s="45">
        <v>0.04</v>
      </c>
      <c r="I131" s="45">
        <v>4.3829E-2</v>
      </c>
      <c r="J131" s="45">
        <v>-3.8290000000000008E-3</v>
      </c>
    </row>
    <row r="132" spans="1:10" s="34" customFormat="1" ht="33.75" customHeight="1" x14ac:dyDescent="0.25">
      <c r="A132" s="33"/>
      <c r="B132" s="43" t="s">
        <v>1920</v>
      </c>
      <c r="C132" s="43" t="s">
        <v>1920</v>
      </c>
      <c r="D132" s="58" t="s">
        <v>944</v>
      </c>
      <c r="E132" s="43">
        <v>505.63</v>
      </c>
      <c r="F132" s="43">
        <v>505.63</v>
      </c>
      <c r="G132" s="58" t="s">
        <v>1831</v>
      </c>
      <c r="H132" s="45">
        <v>5.8438000000000004E-2</v>
      </c>
      <c r="I132" s="45">
        <v>5.8438000000000004E-2</v>
      </c>
      <c r="J132" s="45">
        <v>0</v>
      </c>
    </row>
    <row r="133" spans="1:10" s="34" customFormat="1" ht="30" customHeight="1" x14ac:dyDescent="0.25">
      <c r="A133" s="33"/>
      <c r="B133" s="43" t="s">
        <v>1920</v>
      </c>
      <c r="C133" s="43" t="s">
        <v>1920</v>
      </c>
      <c r="D133" s="58" t="s">
        <v>923</v>
      </c>
      <c r="E133" s="43">
        <v>505.63</v>
      </c>
      <c r="F133" s="43">
        <v>505.63</v>
      </c>
      <c r="G133" s="58" t="s">
        <v>120</v>
      </c>
      <c r="H133" s="45">
        <v>3.6999999999999998E-2</v>
      </c>
      <c r="I133" s="45">
        <v>3.5999999999999997E-2</v>
      </c>
      <c r="J133" s="45">
        <v>1E-3</v>
      </c>
    </row>
    <row r="134" spans="1:10" s="35" customFormat="1" ht="30" customHeight="1" x14ac:dyDescent="0.25">
      <c r="A134" s="15"/>
      <c r="B134" s="66" t="s">
        <v>1920</v>
      </c>
      <c r="C134" s="66" t="s">
        <v>1920</v>
      </c>
      <c r="D134" s="60" t="s">
        <v>929</v>
      </c>
      <c r="E134" s="66">
        <v>608.27</v>
      </c>
      <c r="F134" s="66">
        <v>608.27</v>
      </c>
      <c r="G134" s="60" t="s">
        <v>1835</v>
      </c>
      <c r="H134" s="67">
        <v>4.9600000000000002E-4</v>
      </c>
      <c r="I134" s="67">
        <v>4.9600000000000002E-4</v>
      </c>
      <c r="J134" s="67">
        <v>0</v>
      </c>
    </row>
    <row r="135" spans="1:10" s="35" customFormat="1" ht="30" customHeight="1" x14ac:dyDescent="0.25">
      <c r="A135" s="15"/>
      <c r="B135" s="43" t="s">
        <v>1920</v>
      </c>
      <c r="C135" s="43" t="s">
        <v>1920</v>
      </c>
      <c r="D135" s="58" t="s">
        <v>930</v>
      </c>
      <c r="E135" s="43">
        <v>608.27</v>
      </c>
      <c r="F135" s="43">
        <v>608.27</v>
      </c>
      <c r="G135" s="58" t="s">
        <v>1835</v>
      </c>
      <c r="H135" s="45">
        <v>1.8599999999999999E-4</v>
      </c>
      <c r="I135" s="45">
        <v>1.8599999999999999E-4</v>
      </c>
      <c r="J135" s="45">
        <v>0</v>
      </c>
    </row>
    <row r="136" spans="1:10" s="34" customFormat="1" ht="30" customHeight="1" x14ac:dyDescent="0.25">
      <c r="A136" s="33"/>
      <c r="B136" s="43" t="s">
        <v>1920</v>
      </c>
      <c r="C136" s="43" t="s">
        <v>1920</v>
      </c>
      <c r="D136" s="58" t="s">
        <v>931</v>
      </c>
      <c r="E136" s="43">
        <v>608.27</v>
      </c>
      <c r="F136" s="43">
        <v>608.27</v>
      </c>
      <c r="G136" s="58" t="s">
        <v>1835</v>
      </c>
      <c r="H136" s="45">
        <v>4.9600000000000002E-4</v>
      </c>
      <c r="I136" s="45">
        <v>4.9600000000000002E-4</v>
      </c>
      <c r="J136" s="45">
        <v>0</v>
      </c>
    </row>
    <row r="137" spans="1:10" s="34" customFormat="1" ht="30" customHeight="1" x14ac:dyDescent="0.25">
      <c r="A137" s="33"/>
      <c r="B137" s="43" t="s">
        <v>1920</v>
      </c>
      <c r="C137" s="43" t="s">
        <v>1920</v>
      </c>
      <c r="D137" s="58" t="s">
        <v>934</v>
      </c>
      <c r="E137" s="43">
        <v>608.27</v>
      </c>
      <c r="F137" s="43">
        <v>608.27</v>
      </c>
      <c r="G137" s="58" t="s">
        <v>689</v>
      </c>
      <c r="H137" s="45">
        <v>1.5E-3</v>
      </c>
      <c r="I137" s="45">
        <v>5.8E-4</v>
      </c>
      <c r="J137" s="45">
        <v>9.2000000000000003E-4</v>
      </c>
    </row>
    <row r="138" spans="1:10" s="34" customFormat="1" ht="30" customHeight="1" x14ac:dyDescent="0.25">
      <c r="A138" s="33"/>
      <c r="B138" s="43" t="s">
        <v>1920</v>
      </c>
      <c r="C138" s="43" t="s">
        <v>1920</v>
      </c>
      <c r="D138" s="58" t="s">
        <v>1886</v>
      </c>
      <c r="E138" s="43">
        <v>630.49</v>
      </c>
      <c r="F138" s="43">
        <v>630.49</v>
      </c>
      <c r="G138" s="58" t="s">
        <v>1887</v>
      </c>
      <c r="H138" s="45">
        <v>2.3699999999999999E-4</v>
      </c>
      <c r="I138" s="45">
        <v>2.3699999999999999E-4</v>
      </c>
      <c r="J138" s="45">
        <v>0</v>
      </c>
    </row>
    <row r="139" spans="1:10" s="34" customFormat="1" ht="30" customHeight="1" x14ac:dyDescent="0.25">
      <c r="A139" s="33"/>
      <c r="B139" s="43" t="s">
        <v>1920</v>
      </c>
      <c r="C139" s="43" t="s">
        <v>1920</v>
      </c>
      <c r="D139" s="58" t="s">
        <v>963</v>
      </c>
      <c r="E139" s="43">
        <v>550.12</v>
      </c>
      <c r="F139" s="43">
        <v>550.12</v>
      </c>
      <c r="G139" s="58" t="s">
        <v>143</v>
      </c>
      <c r="H139" s="45">
        <v>3.0000000000000001E-3</v>
      </c>
      <c r="I139" s="45">
        <v>1.629E-3</v>
      </c>
      <c r="J139" s="45">
        <v>1.371E-3</v>
      </c>
    </row>
    <row r="140" spans="1:10" s="34" customFormat="1" ht="30" customHeight="1" x14ac:dyDescent="0.25">
      <c r="A140" s="33"/>
      <c r="B140" s="43" t="s">
        <v>1920</v>
      </c>
      <c r="C140" s="43" t="s">
        <v>1920</v>
      </c>
      <c r="D140" s="58" t="s">
        <v>953</v>
      </c>
      <c r="E140" s="43">
        <v>608.27</v>
      </c>
      <c r="F140" s="43">
        <v>608.27</v>
      </c>
      <c r="G140" s="58" t="s">
        <v>137</v>
      </c>
      <c r="H140" s="45">
        <v>5.0000000000000002E-5</v>
      </c>
      <c r="I140" s="45">
        <v>4.2000000000000004E-5</v>
      </c>
      <c r="J140" s="45">
        <v>7.9999999999999996E-6</v>
      </c>
    </row>
    <row r="141" spans="1:10" s="34" customFormat="1" ht="30" customHeight="1" x14ac:dyDescent="0.25">
      <c r="A141" s="33"/>
      <c r="B141" s="43" t="s">
        <v>1920</v>
      </c>
      <c r="C141" s="43" t="s">
        <v>1920</v>
      </c>
      <c r="D141" s="58" t="s">
        <v>950</v>
      </c>
      <c r="E141" s="43">
        <v>608.27</v>
      </c>
      <c r="F141" s="43">
        <v>608.27</v>
      </c>
      <c r="G141" s="58" t="s">
        <v>134</v>
      </c>
      <c r="H141" s="45">
        <v>5.0000000000000001E-4</v>
      </c>
      <c r="I141" s="45">
        <v>7.7400000000000006E-4</v>
      </c>
      <c r="J141" s="45">
        <v>-2.7400000000000005E-4</v>
      </c>
    </row>
    <row r="142" spans="1:10" s="34" customFormat="1" ht="30" customHeight="1" x14ac:dyDescent="0.25">
      <c r="A142" s="33"/>
      <c r="B142" s="43" t="s">
        <v>1920</v>
      </c>
      <c r="C142" s="43" t="s">
        <v>1920</v>
      </c>
      <c r="D142" s="58" t="s">
        <v>937</v>
      </c>
      <c r="E142" s="43">
        <v>630.49</v>
      </c>
      <c r="F142" s="43">
        <v>630.49</v>
      </c>
      <c r="G142" s="58" t="s">
        <v>127</v>
      </c>
      <c r="H142" s="45">
        <v>1E-4</v>
      </c>
      <c r="I142" s="45">
        <v>1E-4</v>
      </c>
      <c r="J142" s="45">
        <v>0</v>
      </c>
    </row>
    <row r="143" spans="1:10" s="34" customFormat="1" ht="30" customHeight="1" x14ac:dyDescent="0.25">
      <c r="A143" s="33"/>
      <c r="B143" s="43" t="s">
        <v>1920</v>
      </c>
      <c r="C143" s="43" t="s">
        <v>1920</v>
      </c>
      <c r="D143" s="58" t="s">
        <v>954</v>
      </c>
      <c r="E143" s="43">
        <v>608.27</v>
      </c>
      <c r="F143" s="43">
        <v>608.27</v>
      </c>
      <c r="G143" s="58" t="s">
        <v>138</v>
      </c>
      <c r="H143" s="45">
        <v>5.9999999999999995E-4</v>
      </c>
      <c r="I143" s="45">
        <v>2.5500000000000002E-4</v>
      </c>
      <c r="J143" s="45">
        <v>3.4499999999999998E-4</v>
      </c>
    </row>
    <row r="144" spans="1:10" s="34" customFormat="1" ht="30" customHeight="1" x14ac:dyDescent="0.25">
      <c r="A144" s="33"/>
      <c r="B144" s="43" t="s">
        <v>1920</v>
      </c>
      <c r="C144" s="43" t="s">
        <v>1920</v>
      </c>
      <c r="D144" s="58" t="s">
        <v>961</v>
      </c>
      <c r="E144" s="43">
        <v>630.49</v>
      </c>
      <c r="F144" s="43">
        <v>630.49</v>
      </c>
      <c r="G144" s="58" t="s">
        <v>62</v>
      </c>
      <c r="H144" s="45">
        <v>3.4E-5</v>
      </c>
      <c r="I144" s="45">
        <v>3.4E-5</v>
      </c>
      <c r="J144" s="45">
        <v>0</v>
      </c>
    </row>
    <row r="145" spans="1:10" s="34" customFormat="1" ht="30" customHeight="1" x14ac:dyDescent="0.25">
      <c r="A145" s="33"/>
      <c r="B145" s="43" t="s">
        <v>1920</v>
      </c>
      <c r="C145" s="43" t="s">
        <v>1920</v>
      </c>
      <c r="D145" s="58" t="s">
        <v>924</v>
      </c>
      <c r="E145" s="43">
        <v>550.12</v>
      </c>
      <c r="F145" s="43">
        <v>550.12</v>
      </c>
      <c r="G145" s="58" t="s">
        <v>121</v>
      </c>
      <c r="H145" s="45">
        <v>5.0000000000000001E-3</v>
      </c>
      <c r="I145" s="45">
        <v>4.6689999999999995E-3</v>
      </c>
      <c r="J145" s="45">
        <v>3.310000000000004E-4</v>
      </c>
    </row>
    <row r="146" spans="1:10" s="34" customFormat="1" ht="30" customHeight="1" x14ac:dyDescent="0.25">
      <c r="A146" s="33"/>
      <c r="B146" s="43" t="s">
        <v>1920</v>
      </c>
      <c r="C146" s="43" t="s">
        <v>1920</v>
      </c>
      <c r="D146" s="58" t="s">
        <v>951</v>
      </c>
      <c r="E146" s="43">
        <v>608.27</v>
      </c>
      <c r="F146" s="43">
        <v>608.27</v>
      </c>
      <c r="G146" s="58" t="s">
        <v>135</v>
      </c>
      <c r="H146" s="45">
        <v>5.0000000000000001E-4</v>
      </c>
      <c r="I146" s="45">
        <v>1E-4</v>
      </c>
      <c r="J146" s="45">
        <v>4.0000000000000002E-4</v>
      </c>
    </row>
    <row r="147" spans="1:10" s="34" customFormat="1" ht="30" customHeight="1" x14ac:dyDescent="0.25">
      <c r="A147" s="33"/>
      <c r="B147" s="43" t="s">
        <v>1920</v>
      </c>
      <c r="C147" s="43" t="s">
        <v>1920</v>
      </c>
      <c r="D147" s="58" t="s">
        <v>966</v>
      </c>
      <c r="E147" s="43">
        <v>550.12</v>
      </c>
      <c r="F147" s="43">
        <v>550.12</v>
      </c>
      <c r="G147" s="58" t="s">
        <v>146</v>
      </c>
      <c r="H147" s="45">
        <v>0.02</v>
      </c>
      <c r="I147" s="45">
        <v>2.2376E-2</v>
      </c>
      <c r="J147" s="45">
        <v>-2.3760000000000014E-3</v>
      </c>
    </row>
    <row r="148" spans="1:10" s="34" customFormat="1" ht="30" customHeight="1" x14ac:dyDescent="0.25">
      <c r="A148" s="33"/>
      <c r="B148" s="43" t="s">
        <v>1920</v>
      </c>
      <c r="C148" s="43" t="s">
        <v>1920</v>
      </c>
      <c r="D148" s="58" t="s">
        <v>938</v>
      </c>
      <c r="E148" s="43">
        <v>608.27</v>
      </c>
      <c r="F148" s="43">
        <v>608.27</v>
      </c>
      <c r="G148" s="58" t="s">
        <v>128</v>
      </c>
      <c r="H148" s="45">
        <v>1E-4</v>
      </c>
      <c r="I148" s="45">
        <v>9.1000000000000003E-5</v>
      </c>
      <c r="J148" s="45">
        <v>9.0000000000000087E-6</v>
      </c>
    </row>
    <row r="149" spans="1:10" s="34" customFormat="1" ht="30" customHeight="1" x14ac:dyDescent="0.25">
      <c r="A149" s="33"/>
      <c r="B149" s="43" t="s">
        <v>1920</v>
      </c>
      <c r="C149" s="43" t="s">
        <v>1920</v>
      </c>
      <c r="D149" s="58" t="s">
        <v>933</v>
      </c>
      <c r="E149" s="43">
        <v>630.49</v>
      </c>
      <c r="F149" s="43">
        <v>630.49</v>
      </c>
      <c r="G149" s="58" t="s">
        <v>126</v>
      </c>
      <c r="H149" s="45">
        <v>2.9999999999999997E-5</v>
      </c>
      <c r="I149" s="45">
        <v>1.5999999999999999E-5</v>
      </c>
      <c r="J149" s="45">
        <v>1.3999999999999998E-5</v>
      </c>
    </row>
    <row r="150" spans="1:10" s="34" customFormat="1" ht="30" customHeight="1" x14ac:dyDescent="0.25">
      <c r="A150" s="33"/>
      <c r="B150" s="43" t="s">
        <v>1920</v>
      </c>
      <c r="C150" s="43" t="s">
        <v>1920</v>
      </c>
      <c r="D150" s="58" t="s">
        <v>949</v>
      </c>
      <c r="E150" s="43">
        <v>608.27</v>
      </c>
      <c r="F150" s="43">
        <v>608.27</v>
      </c>
      <c r="G150" s="58" t="s">
        <v>133</v>
      </c>
      <c r="H150" s="45">
        <v>8.0000000000000004E-4</v>
      </c>
      <c r="I150" s="45">
        <v>2.0729999999999998E-3</v>
      </c>
      <c r="J150" s="45">
        <v>-1.2729999999999998E-3</v>
      </c>
    </row>
    <row r="151" spans="1:10" s="34" customFormat="1" ht="30" customHeight="1" x14ac:dyDescent="0.25">
      <c r="A151" s="33"/>
      <c r="B151" s="43" t="s">
        <v>1920</v>
      </c>
      <c r="C151" s="43" t="s">
        <v>1920</v>
      </c>
      <c r="D151" s="58" t="s">
        <v>927</v>
      </c>
      <c r="E151" s="43">
        <v>608.27</v>
      </c>
      <c r="F151" s="43">
        <v>608.27</v>
      </c>
      <c r="G151" s="58" t="s">
        <v>124</v>
      </c>
      <c r="H151" s="45">
        <v>1E-3</v>
      </c>
      <c r="I151" s="45">
        <v>5.1E-5</v>
      </c>
      <c r="J151" s="45">
        <v>9.4899999999999997E-4</v>
      </c>
    </row>
    <row r="152" spans="1:10" s="34" customFormat="1" ht="30" customHeight="1" x14ac:dyDescent="0.25">
      <c r="A152" s="33"/>
      <c r="B152" s="43" t="s">
        <v>1920</v>
      </c>
      <c r="C152" s="43" t="s">
        <v>1920</v>
      </c>
      <c r="D152" s="58" t="s">
        <v>962</v>
      </c>
      <c r="E152" s="43">
        <v>608.27</v>
      </c>
      <c r="F152" s="43">
        <v>608.27</v>
      </c>
      <c r="G152" s="58" t="s">
        <v>142</v>
      </c>
      <c r="H152" s="45">
        <v>2.0000000000000001E-4</v>
      </c>
      <c r="I152" s="45">
        <v>3.2000000000000003E-4</v>
      </c>
      <c r="J152" s="45">
        <v>-1.1999999999999999E-4</v>
      </c>
    </row>
    <row r="153" spans="1:10" s="35" customFormat="1" ht="30" customHeight="1" x14ac:dyDescent="0.25">
      <c r="A153" s="15"/>
      <c r="B153" s="66" t="s">
        <v>1920</v>
      </c>
      <c r="C153" s="66" t="s">
        <v>1920</v>
      </c>
      <c r="D153" s="60" t="s">
        <v>935</v>
      </c>
      <c r="E153" s="66">
        <v>550.12</v>
      </c>
      <c r="F153" s="66">
        <v>550.12</v>
      </c>
      <c r="G153" s="60" t="s">
        <v>1822</v>
      </c>
      <c r="H153" s="67">
        <v>4.3550000000000004E-3</v>
      </c>
      <c r="I153" s="67">
        <v>4.3550000000000004E-3</v>
      </c>
      <c r="J153" s="67">
        <v>0</v>
      </c>
    </row>
    <row r="154" spans="1:10" s="34" customFormat="1" ht="48" customHeight="1" x14ac:dyDescent="0.25">
      <c r="A154" s="33"/>
      <c r="B154" s="43" t="s">
        <v>1920</v>
      </c>
      <c r="C154" s="43" t="s">
        <v>1920</v>
      </c>
      <c r="D154" s="58" t="s">
        <v>936</v>
      </c>
      <c r="E154" s="43">
        <v>608.27</v>
      </c>
      <c r="F154" s="43">
        <v>608.27</v>
      </c>
      <c r="G154" s="58" t="s">
        <v>1822</v>
      </c>
      <c r="H154" s="45">
        <v>4.6000000000000001E-4</v>
      </c>
      <c r="I154" s="45">
        <v>4.6000000000000001E-4</v>
      </c>
      <c r="J154" s="45">
        <v>0</v>
      </c>
    </row>
    <row r="155" spans="1:10" s="35" customFormat="1" ht="30" customHeight="1" x14ac:dyDescent="0.25">
      <c r="A155" s="15"/>
      <c r="B155" s="43" t="s">
        <v>1920</v>
      </c>
      <c r="C155" s="43" t="s">
        <v>1920</v>
      </c>
      <c r="D155" s="58" t="s">
        <v>1833</v>
      </c>
      <c r="E155" s="43">
        <v>630.49</v>
      </c>
      <c r="F155" s="43">
        <v>630.49</v>
      </c>
      <c r="G155" s="58" t="s">
        <v>1834</v>
      </c>
      <c r="H155" s="45">
        <v>1E-4</v>
      </c>
      <c r="I155" s="45">
        <v>6.3E-5</v>
      </c>
      <c r="J155" s="45">
        <v>3.7000000000000005E-5</v>
      </c>
    </row>
    <row r="156" spans="1:10" s="34" customFormat="1" ht="30" customHeight="1" x14ac:dyDescent="0.25">
      <c r="A156" s="33"/>
      <c r="B156" s="43" t="s">
        <v>1920</v>
      </c>
      <c r="C156" s="43" t="s">
        <v>1920</v>
      </c>
      <c r="D156" s="58" t="s">
        <v>945</v>
      </c>
      <c r="E156" s="43">
        <v>550.12</v>
      </c>
      <c r="F156" s="43">
        <v>550.12</v>
      </c>
      <c r="G156" s="58" t="s">
        <v>131</v>
      </c>
      <c r="H156" s="45">
        <v>0.05</v>
      </c>
      <c r="I156" s="45">
        <v>2.2595000000000001E-2</v>
      </c>
      <c r="J156" s="45">
        <v>2.7405000000000002E-2</v>
      </c>
    </row>
    <row r="157" spans="1:10" s="34" customFormat="1" ht="50.25" customHeight="1" x14ac:dyDescent="0.25">
      <c r="A157" s="33"/>
      <c r="B157" s="43" t="s">
        <v>1920</v>
      </c>
      <c r="C157" s="43" t="s">
        <v>1920</v>
      </c>
      <c r="D157" s="58" t="s">
        <v>920</v>
      </c>
      <c r="E157" s="43">
        <v>608.27</v>
      </c>
      <c r="F157" s="43">
        <v>608.27</v>
      </c>
      <c r="G157" s="58" t="s">
        <v>119</v>
      </c>
      <c r="H157" s="45">
        <v>2.9599999999999998E-4</v>
      </c>
      <c r="I157" s="45">
        <v>5.1999999999999997E-5</v>
      </c>
      <c r="J157" s="45">
        <v>2.4399999999999999E-4</v>
      </c>
    </row>
    <row r="158" spans="1:10" s="34" customFormat="1" ht="30" customHeight="1" x14ac:dyDescent="0.25">
      <c r="A158" s="33"/>
      <c r="B158" s="43" t="s">
        <v>1920</v>
      </c>
      <c r="C158" s="43" t="s">
        <v>1920</v>
      </c>
      <c r="D158" s="58" t="s">
        <v>955</v>
      </c>
      <c r="E158" s="43">
        <v>550.12</v>
      </c>
      <c r="F158" s="43">
        <v>550.12</v>
      </c>
      <c r="G158" s="58" t="s">
        <v>139</v>
      </c>
      <c r="H158" s="45">
        <v>5.0000000000000001E-3</v>
      </c>
      <c r="I158" s="45">
        <v>3.2320000000000001E-3</v>
      </c>
      <c r="J158" s="45">
        <v>1.7679999999999998E-3</v>
      </c>
    </row>
    <row r="159" spans="1:10" s="34" customFormat="1" ht="30" customHeight="1" x14ac:dyDescent="0.25">
      <c r="A159" s="33"/>
      <c r="B159" s="43" t="s">
        <v>1920</v>
      </c>
      <c r="C159" s="43" t="s">
        <v>1920</v>
      </c>
      <c r="D159" s="58" t="s">
        <v>940</v>
      </c>
      <c r="E159" s="43">
        <v>550.12</v>
      </c>
      <c r="F159" s="43">
        <v>550.12</v>
      </c>
      <c r="G159" s="58" t="s">
        <v>130</v>
      </c>
      <c r="H159" s="45">
        <v>0.01</v>
      </c>
      <c r="I159" s="45">
        <v>3.7749999999999997E-3</v>
      </c>
      <c r="J159" s="45">
        <v>6.2249999999999996E-3</v>
      </c>
    </row>
    <row r="160" spans="1:10" s="34" customFormat="1" ht="30" customHeight="1" x14ac:dyDescent="0.25">
      <c r="A160" s="33"/>
      <c r="B160" s="43" t="s">
        <v>1920</v>
      </c>
      <c r="C160" s="43" t="s">
        <v>1920</v>
      </c>
      <c r="D160" s="58" t="s">
        <v>956</v>
      </c>
      <c r="E160" s="43">
        <v>608.27</v>
      </c>
      <c r="F160" s="43">
        <v>608.27</v>
      </c>
      <c r="G160" s="58" t="s">
        <v>140</v>
      </c>
      <c r="H160" s="45">
        <v>6.9999999999999999E-4</v>
      </c>
      <c r="I160" s="45">
        <v>1.74E-4</v>
      </c>
      <c r="J160" s="45">
        <v>5.2599999999999999E-4</v>
      </c>
    </row>
    <row r="161" spans="1:10" s="34" customFormat="1" ht="30" customHeight="1" x14ac:dyDescent="0.25">
      <c r="A161" s="33"/>
      <c r="B161" s="43" t="s">
        <v>1920</v>
      </c>
      <c r="C161" s="43" t="s">
        <v>1920</v>
      </c>
      <c r="D161" s="58" t="s">
        <v>959</v>
      </c>
      <c r="E161" s="43">
        <v>608.27</v>
      </c>
      <c r="F161" s="43">
        <v>608.27</v>
      </c>
      <c r="G161" s="58" t="s">
        <v>1836</v>
      </c>
      <c r="H161" s="45">
        <v>2.4899999999999998E-4</v>
      </c>
      <c r="I161" s="45">
        <v>2.4899999999999998E-4</v>
      </c>
      <c r="J161" s="45">
        <v>0</v>
      </c>
    </row>
    <row r="162" spans="1:10" s="34" customFormat="1" ht="30" customHeight="1" x14ac:dyDescent="0.25">
      <c r="A162" s="33"/>
      <c r="B162" s="43" t="s">
        <v>1920</v>
      </c>
      <c r="C162" s="43" t="s">
        <v>1920</v>
      </c>
      <c r="D162" s="58" t="s">
        <v>960</v>
      </c>
      <c r="E162" s="43">
        <v>608.27</v>
      </c>
      <c r="F162" s="43">
        <v>608.27</v>
      </c>
      <c r="G162" s="58" t="s">
        <v>1836</v>
      </c>
      <c r="H162" s="45">
        <v>6.29E-4</v>
      </c>
      <c r="I162" s="45">
        <v>6.29E-4</v>
      </c>
      <c r="J162" s="45">
        <v>0</v>
      </c>
    </row>
    <row r="163" spans="1:10" s="34" customFormat="1" ht="30" customHeight="1" x14ac:dyDescent="0.25">
      <c r="A163" s="33"/>
      <c r="B163" s="43" t="s">
        <v>1920</v>
      </c>
      <c r="C163" s="43" t="s">
        <v>1920</v>
      </c>
      <c r="D163" s="58" t="s">
        <v>948</v>
      </c>
      <c r="E163" s="43">
        <v>608.27</v>
      </c>
      <c r="F163" s="43">
        <v>608.27</v>
      </c>
      <c r="G163" s="58" t="s">
        <v>132</v>
      </c>
      <c r="H163" s="45">
        <v>3.0000000000000001E-3</v>
      </c>
      <c r="I163" s="45">
        <v>1.8060000000000001E-3</v>
      </c>
      <c r="J163" s="45">
        <v>1.194E-3</v>
      </c>
    </row>
    <row r="164" spans="1:10" s="34" customFormat="1" ht="30" customHeight="1" x14ac:dyDescent="0.25">
      <c r="A164" s="33"/>
      <c r="B164" s="43" t="s">
        <v>1920</v>
      </c>
      <c r="C164" s="43" t="s">
        <v>1920</v>
      </c>
      <c r="D164" s="58" t="s">
        <v>957</v>
      </c>
      <c r="E164" s="43">
        <v>608.27</v>
      </c>
      <c r="F164" s="43">
        <v>608.27</v>
      </c>
      <c r="G164" s="58" t="s">
        <v>729</v>
      </c>
      <c r="H164" s="45">
        <v>2E-3</v>
      </c>
      <c r="I164" s="45">
        <v>2.2700000000000002E-4</v>
      </c>
      <c r="J164" s="45">
        <v>1.7729999999999998E-3</v>
      </c>
    </row>
    <row r="165" spans="1:10" s="34" customFormat="1" ht="30" customHeight="1" x14ac:dyDescent="0.25">
      <c r="A165" s="33"/>
      <c r="B165" s="43" t="s">
        <v>1920</v>
      </c>
      <c r="C165" s="43" t="s">
        <v>1920</v>
      </c>
      <c r="D165" s="58" t="s">
        <v>946</v>
      </c>
      <c r="E165" s="43">
        <v>608.27</v>
      </c>
      <c r="F165" s="43">
        <v>608.27</v>
      </c>
      <c r="G165" s="58" t="s">
        <v>947</v>
      </c>
      <c r="H165" s="45">
        <v>1E-3</v>
      </c>
      <c r="I165" s="45">
        <v>3.79E-4</v>
      </c>
      <c r="J165" s="45">
        <v>6.2100000000000002E-4</v>
      </c>
    </row>
    <row r="166" spans="1:10" s="34" customFormat="1" ht="62.25" customHeight="1" x14ac:dyDescent="0.25">
      <c r="A166" s="33"/>
      <c r="B166" s="43" t="s">
        <v>1920</v>
      </c>
      <c r="C166" s="43" t="s">
        <v>1920</v>
      </c>
      <c r="D166" s="58" t="s">
        <v>970</v>
      </c>
      <c r="E166" s="43">
        <v>608.27</v>
      </c>
      <c r="F166" s="43">
        <v>608.27</v>
      </c>
      <c r="G166" s="58" t="s">
        <v>971</v>
      </c>
      <c r="H166" s="45">
        <v>8.9999999999999998E-4</v>
      </c>
      <c r="I166" s="45">
        <v>8.9999999999999998E-4</v>
      </c>
      <c r="J166" s="45">
        <v>0</v>
      </c>
    </row>
    <row r="167" spans="1:10" s="37" customFormat="1" ht="37.5" customHeight="1" x14ac:dyDescent="0.25">
      <c r="A167" s="65"/>
      <c r="B167" s="44"/>
      <c r="C167" s="44" t="s">
        <v>690</v>
      </c>
      <c r="D167" s="59"/>
      <c r="E167" s="44"/>
      <c r="F167" s="44"/>
      <c r="G167" s="59"/>
      <c r="H167" s="46">
        <f>SUM(H112:H166)</f>
        <v>1.6737589999999991</v>
      </c>
      <c r="I167" s="46">
        <f t="shared" ref="I167:J167" si="6">SUM(I112:I166)</f>
        <v>1.6272649999999997</v>
      </c>
      <c r="J167" s="46">
        <f t="shared" si="6"/>
        <v>4.6493999999999994E-2</v>
      </c>
    </row>
    <row r="168" spans="1:10" s="34" customFormat="1" ht="40.5" customHeight="1" x14ac:dyDescent="0.25">
      <c r="A168" s="33"/>
      <c r="B168" s="43" t="s">
        <v>1921</v>
      </c>
      <c r="C168" s="43" t="s">
        <v>1921</v>
      </c>
      <c r="D168" s="58" t="s">
        <v>992</v>
      </c>
      <c r="E168" s="43">
        <v>505.63</v>
      </c>
      <c r="F168" s="43">
        <v>505.63</v>
      </c>
      <c r="G168" s="58" t="s">
        <v>164</v>
      </c>
      <c r="H168" s="45">
        <v>0.08</v>
      </c>
      <c r="I168" s="45">
        <v>0.08</v>
      </c>
      <c r="J168" s="45">
        <v>0</v>
      </c>
    </row>
    <row r="169" spans="1:10" s="34" customFormat="1" ht="47.25" customHeight="1" x14ac:dyDescent="0.25">
      <c r="A169" s="33"/>
      <c r="B169" s="43" t="s">
        <v>1921</v>
      </c>
      <c r="C169" s="43" t="s">
        <v>1921</v>
      </c>
      <c r="D169" s="58" t="s">
        <v>976</v>
      </c>
      <c r="E169" s="43">
        <v>505.63</v>
      </c>
      <c r="F169" s="43">
        <v>505.63</v>
      </c>
      <c r="G169" s="58" t="s">
        <v>152</v>
      </c>
      <c r="H169" s="45">
        <v>0.14000000000000001</v>
      </c>
      <c r="I169" s="45">
        <v>0.104917</v>
      </c>
      <c r="J169" s="45">
        <v>3.5082999999999996E-2</v>
      </c>
    </row>
    <row r="170" spans="1:10" s="34" customFormat="1" ht="42.75" customHeight="1" x14ac:dyDescent="0.25">
      <c r="A170" s="33"/>
      <c r="B170" s="43" t="s">
        <v>1921</v>
      </c>
      <c r="C170" s="43" t="s">
        <v>1921</v>
      </c>
      <c r="D170" s="58" t="s">
        <v>986</v>
      </c>
      <c r="E170" s="43">
        <v>505.63</v>
      </c>
      <c r="F170" s="43">
        <v>505.63</v>
      </c>
      <c r="G170" s="58" t="s">
        <v>160</v>
      </c>
      <c r="H170" s="45">
        <v>0.108</v>
      </c>
      <c r="I170" s="45">
        <v>0.10132200000000001</v>
      </c>
      <c r="J170" s="45">
        <v>6.6779999999999973E-3</v>
      </c>
    </row>
    <row r="171" spans="1:10" s="34" customFormat="1" ht="30" customHeight="1" x14ac:dyDescent="0.25">
      <c r="A171" s="33"/>
      <c r="B171" s="43" t="s">
        <v>1921</v>
      </c>
      <c r="C171" s="43" t="s">
        <v>1921</v>
      </c>
      <c r="D171" s="58" t="s">
        <v>993</v>
      </c>
      <c r="E171" s="43">
        <v>505.63</v>
      </c>
      <c r="F171" s="43">
        <v>505.63</v>
      </c>
      <c r="G171" s="58" t="s">
        <v>165</v>
      </c>
      <c r="H171" s="45">
        <v>0.2</v>
      </c>
      <c r="I171" s="45">
        <v>0.12662899999999999</v>
      </c>
      <c r="J171" s="45">
        <v>7.3370999999999992E-2</v>
      </c>
    </row>
    <row r="172" spans="1:10" s="34" customFormat="1" ht="30" customHeight="1" x14ac:dyDescent="0.25">
      <c r="A172" s="33"/>
      <c r="B172" s="43" t="s">
        <v>1921</v>
      </c>
      <c r="C172" s="43" t="s">
        <v>1921</v>
      </c>
      <c r="D172" s="58" t="s">
        <v>979</v>
      </c>
      <c r="E172" s="43">
        <v>550.12</v>
      </c>
      <c r="F172" s="43">
        <v>550.12</v>
      </c>
      <c r="G172" s="58" t="s">
        <v>153</v>
      </c>
      <c r="H172" s="45">
        <v>6.0000000000000001E-3</v>
      </c>
      <c r="I172" s="45">
        <v>9.1500000000000001E-4</v>
      </c>
      <c r="J172" s="45">
        <v>5.0850000000000001E-3</v>
      </c>
    </row>
    <row r="173" spans="1:10" s="34" customFormat="1" ht="30" customHeight="1" x14ac:dyDescent="0.25">
      <c r="A173" s="33"/>
      <c r="B173" s="43" t="s">
        <v>1921</v>
      </c>
      <c r="C173" s="43" t="s">
        <v>1921</v>
      </c>
      <c r="D173" s="58" t="s">
        <v>981</v>
      </c>
      <c r="E173" s="43">
        <v>550.12</v>
      </c>
      <c r="F173" s="43">
        <v>550.12</v>
      </c>
      <c r="G173" s="58" t="s">
        <v>155</v>
      </c>
      <c r="H173" s="45">
        <v>7.0000000000000007E-2</v>
      </c>
      <c r="I173" s="45">
        <v>9.5438000000000009E-2</v>
      </c>
      <c r="J173" s="45">
        <v>-2.5438000000000002E-2</v>
      </c>
    </row>
    <row r="174" spans="1:10" s="34" customFormat="1" ht="30" customHeight="1" x14ac:dyDescent="0.25">
      <c r="A174" s="33"/>
      <c r="B174" s="43" t="s">
        <v>1921</v>
      </c>
      <c r="C174" s="43" t="s">
        <v>1921</v>
      </c>
      <c r="D174" s="58" t="s">
        <v>980</v>
      </c>
      <c r="E174" s="43">
        <v>608.27</v>
      </c>
      <c r="F174" s="43">
        <v>608.27</v>
      </c>
      <c r="G174" s="58" t="s">
        <v>154</v>
      </c>
      <c r="H174" s="45">
        <v>4.0000000000000002E-4</v>
      </c>
      <c r="I174" s="45">
        <v>5.1100000000000006E-4</v>
      </c>
      <c r="J174" s="45">
        <v>-1.1099999999999999E-4</v>
      </c>
    </row>
    <row r="175" spans="1:10" s="34" customFormat="1" ht="30" customHeight="1" x14ac:dyDescent="0.25">
      <c r="A175" s="33"/>
      <c r="B175" s="43" t="s">
        <v>1921</v>
      </c>
      <c r="C175" s="43" t="s">
        <v>1921</v>
      </c>
      <c r="D175" s="58" t="s">
        <v>983</v>
      </c>
      <c r="E175" s="43">
        <v>608.27</v>
      </c>
      <c r="F175" s="43">
        <v>608.27</v>
      </c>
      <c r="G175" s="58" t="s">
        <v>157</v>
      </c>
      <c r="H175" s="45">
        <v>1E-3</v>
      </c>
      <c r="I175" s="45">
        <v>2.0590000000000001E-3</v>
      </c>
      <c r="J175" s="45">
        <v>-1.0590000000000003E-3</v>
      </c>
    </row>
    <row r="176" spans="1:10" s="34" customFormat="1" ht="30" customHeight="1" x14ac:dyDescent="0.25">
      <c r="A176" s="33"/>
      <c r="B176" s="43" t="s">
        <v>1921</v>
      </c>
      <c r="C176" s="43" t="s">
        <v>1921</v>
      </c>
      <c r="D176" s="58" t="s">
        <v>998</v>
      </c>
      <c r="E176" s="43">
        <v>608.27</v>
      </c>
      <c r="F176" s="43">
        <v>608.27</v>
      </c>
      <c r="G176" s="58" t="s">
        <v>171</v>
      </c>
      <c r="H176" s="45">
        <v>5.0000000000000001E-4</v>
      </c>
      <c r="I176" s="45">
        <v>1.188E-3</v>
      </c>
      <c r="J176" s="45">
        <v>-6.8799999999999992E-4</v>
      </c>
    </row>
    <row r="177" spans="1:10" s="34" customFormat="1" ht="30" customHeight="1" x14ac:dyDescent="0.25">
      <c r="A177" s="33"/>
      <c r="B177" s="43" t="s">
        <v>1921</v>
      </c>
      <c r="C177" s="43" t="s">
        <v>1921</v>
      </c>
      <c r="D177" s="58" t="s">
        <v>977</v>
      </c>
      <c r="E177" s="43">
        <v>366.74</v>
      </c>
      <c r="F177" s="43">
        <v>366.74</v>
      </c>
      <c r="G177" s="58" t="s">
        <v>1823</v>
      </c>
      <c r="H177" s="45">
        <v>0.302232</v>
      </c>
      <c r="I177" s="45">
        <v>0.302232</v>
      </c>
      <c r="J177" s="45">
        <v>0</v>
      </c>
    </row>
    <row r="178" spans="1:10" s="34" customFormat="1" ht="30" customHeight="1" x14ac:dyDescent="0.25">
      <c r="A178" s="33"/>
      <c r="B178" s="43" t="s">
        <v>1921</v>
      </c>
      <c r="C178" s="43" t="s">
        <v>1921</v>
      </c>
      <c r="D178" s="58" t="s">
        <v>978</v>
      </c>
      <c r="E178" s="43">
        <v>608.27</v>
      </c>
      <c r="F178" s="43">
        <v>608.27</v>
      </c>
      <c r="G178" s="58" t="s">
        <v>1823</v>
      </c>
      <c r="H178" s="45">
        <v>1.4959999999999999E-3</v>
      </c>
      <c r="I178" s="45">
        <v>1.4959999999999999E-3</v>
      </c>
      <c r="J178" s="45">
        <v>0</v>
      </c>
    </row>
    <row r="179" spans="1:10" s="34" customFormat="1" ht="30" customHeight="1" x14ac:dyDescent="0.25">
      <c r="A179" s="33"/>
      <c r="B179" s="43" t="s">
        <v>1921</v>
      </c>
      <c r="C179" s="43" t="s">
        <v>1921</v>
      </c>
      <c r="D179" s="58" t="s">
        <v>994</v>
      </c>
      <c r="E179" s="43">
        <v>550.12</v>
      </c>
      <c r="F179" s="43">
        <v>550.12</v>
      </c>
      <c r="G179" s="58" t="s">
        <v>166</v>
      </c>
      <c r="H179" s="45">
        <v>0.01</v>
      </c>
      <c r="I179" s="45">
        <v>9.3859999999999985E-3</v>
      </c>
      <c r="J179" s="45">
        <v>6.1400000000000072E-4</v>
      </c>
    </row>
    <row r="180" spans="1:10" s="34" customFormat="1" ht="30" customHeight="1" x14ac:dyDescent="0.25">
      <c r="A180" s="33"/>
      <c r="B180" s="43" t="s">
        <v>1921</v>
      </c>
      <c r="C180" s="43" t="s">
        <v>1921</v>
      </c>
      <c r="D180" s="58" t="s">
        <v>992</v>
      </c>
      <c r="E180" s="43">
        <v>505.63</v>
      </c>
      <c r="F180" s="43">
        <v>505.63</v>
      </c>
      <c r="G180" s="58" t="s">
        <v>164</v>
      </c>
      <c r="H180" s="45">
        <v>7.0000000000000007E-2</v>
      </c>
      <c r="I180" s="45">
        <v>3.882E-2</v>
      </c>
      <c r="J180" s="45">
        <v>3.1179999999999999E-2</v>
      </c>
    </row>
    <row r="181" spans="1:10" s="34" customFormat="1" ht="30" customHeight="1" x14ac:dyDescent="0.25">
      <c r="A181" s="33"/>
      <c r="B181" s="43" t="s">
        <v>1921</v>
      </c>
      <c r="C181" s="43" t="s">
        <v>1921</v>
      </c>
      <c r="D181" s="58" t="s">
        <v>986</v>
      </c>
      <c r="E181" s="43">
        <v>505.63</v>
      </c>
      <c r="F181" s="43">
        <v>505.63</v>
      </c>
      <c r="G181" s="58" t="s">
        <v>160</v>
      </c>
      <c r="H181" s="45">
        <v>0.04</v>
      </c>
      <c r="I181" s="45">
        <v>6.0000000000000002E-6</v>
      </c>
      <c r="J181" s="45">
        <v>3.9994000000000002E-2</v>
      </c>
    </row>
    <row r="182" spans="1:10" s="34" customFormat="1" ht="30" customHeight="1" x14ac:dyDescent="0.25">
      <c r="A182" s="33"/>
      <c r="B182" s="43" t="s">
        <v>1921</v>
      </c>
      <c r="C182" s="43" t="s">
        <v>1921</v>
      </c>
      <c r="D182" s="58" t="s">
        <v>996</v>
      </c>
      <c r="E182" s="43">
        <v>550.12</v>
      </c>
      <c r="F182" s="43">
        <v>550.12</v>
      </c>
      <c r="G182" s="58" t="s">
        <v>168</v>
      </c>
      <c r="H182" s="45">
        <v>0.03</v>
      </c>
      <c r="I182" s="45">
        <v>2.6159999999999999E-2</v>
      </c>
      <c r="J182" s="45">
        <v>3.8399999999999997E-3</v>
      </c>
    </row>
    <row r="183" spans="1:10" s="34" customFormat="1" ht="30" customHeight="1" x14ac:dyDescent="0.25">
      <c r="A183" s="33"/>
      <c r="B183" s="43" t="s">
        <v>1921</v>
      </c>
      <c r="C183" s="43" t="s">
        <v>1921</v>
      </c>
      <c r="D183" s="58" t="s">
        <v>990</v>
      </c>
      <c r="E183" s="43">
        <v>366.74</v>
      </c>
      <c r="F183" s="43">
        <v>366.74</v>
      </c>
      <c r="G183" s="58" t="s">
        <v>1837</v>
      </c>
      <c r="H183" s="45">
        <v>1.7673000000000001</v>
      </c>
      <c r="I183" s="45">
        <v>1.7673000000000001</v>
      </c>
      <c r="J183" s="45">
        <v>0</v>
      </c>
    </row>
    <row r="184" spans="1:10" s="34" customFormat="1" ht="30" customHeight="1" x14ac:dyDescent="0.25">
      <c r="A184" s="33"/>
      <c r="B184" s="43" t="s">
        <v>1921</v>
      </c>
      <c r="C184" s="43" t="s">
        <v>1921</v>
      </c>
      <c r="D184" s="58" t="s">
        <v>1838</v>
      </c>
      <c r="E184" s="43">
        <v>366.74</v>
      </c>
      <c r="F184" s="43">
        <v>366.74</v>
      </c>
      <c r="G184" s="58" t="s">
        <v>1837</v>
      </c>
      <c r="H184" s="45">
        <v>0.5091</v>
      </c>
      <c r="I184" s="45">
        <v>0.5091</v>
      </c>
      <c r="J184" s="45">
        <v>0</v>
      </c>
    </row>
    <row r="185" spans="1:10" s="34" customFormat="1" ht="30" customHeight="1" x14ac:dyDescent="0.25">
      <c r="A185" s="33"/>
      <c r="B185" s="43" t="s">
        <v>1921</v>
      </c>
      <c r="C185" s="43" t="s">
        <v>1921</v>
      </c>
      <c r="D185" s="58" t="s">
        <v>988</v>
      </c>
      <c r="E185" s="43">
        <v>550.12</v>
      </c>
      <c r="F185" s="43">
        <v>550.12</v>
      </c>
      <c r="G185" s="58" t="s">
        <v>162</v>
      </c>
      <c r="H185" s="45">
        <v>2E-3</v>
      </c>
      <c r="I185" s="45">
        <v>5.7399999999999997E-4</v>
      </c>
      <c r="J185" s="45">
        <v>1.4260000000000002E-3</v>
      </c>
    </row>
    <row r="186" spans="1:10" s="34" customFormat="1" ht="30" customHeight="1" x14ac:dyDescent="0.25">
      <c r="A186" s="33"/>
      <c r="B186" s="43" t="s">
        <v>1921</v>
      </c>
      <c r="C186" s="43" t="s">
        <v>1921</v>
      </c>
      <c r="D186" s="58" t="s">
        <v>993</v>
      </c>
      <c r="E186" s="43">
        <v>608.27</v>
      </c>
      <c r="F186" s="43">
        <v>608.27</v>
      </c>
      <c r="G186" s="58" t="s">
        <v>170</v>
      </c>
      <c r="H186" s="45">
        <v>5.9999999999999995E-4</v>
      </c>
      <c r="I186" s="45">
        <v>5.9999999999999995E-4</v>
      </c>
      <c r="J186" s="45">
        <v>0</v>
      </c>
    </row>
    <row r="187" spans="1:10" s="34" customFormat="1" ht="30" customHeight="1" x14ac:dyDescent="0.25">
      <c r="A187" s="33"/>
      <c r="B187" s="43" t="s">
        <v>1921</v>
      </c>
      <c r="C187" s="43" t="s">
        <v>1921</v>
      </c>
      <c r="D187" s="58" t="s">
        <v>997</v>
      </c>
      <c r="E187" s="43">
        <v>550.12</v>
      </c>
      <c r="F187" s="43">
        <v>550.12</v>
      </c>
      <c r="G187" s="58" t="s">
        <v>169</v>
      </c>
      <c r="H187" s="45">
        <v>0.05</v>
      </c>
      <c r="I187" s="45">
        <v>3.7005999999999997E-2</v>
      </c>
      <c r="J187" s="45">
        <v>1.2994E-2</v>
      </c>
    </row>
    <row r="188" spans="1:10" s="34" customFormat="1" ht="30" customHeight="1" x14ac:dyDescent="0.25">
      <c r="A188" s="33"/>
      <c r="B188" s="43" t="s">
        <v>1921</v>
      </c>
      <c r="C188" s="43" t="s">
        <v>1921</v>
      </c>
      <c r="D188" s="58" t="s">
        <v>989</v>
      </c>
      <c r="E188" s="43">
        <v>608.27</v>
      </c>
      <c r="F188" s="43">
        <v>608.27</v>
      </c>
      <c r="G188" s="58" t="s">
        <v>163</v>
      </c>
      <c r="H188" s="45">
        <v>5.0000000000000001E-4</v>
      </c>
      <c r="I188" s="45">
        <v>5.0000000000000001E-4</v>
      </c>
      <c r="J188" s="45">
        <v>0</v>
      </c>
    </row>
    <row r="189" spans="1:10" s="34" customFormat="1" ht="30" customHeight="1" x14ac:dyDescent="0.25">
      <c r="A189" s="33"/>
      <c r="B189" s="43" t="s">
        <v>1921</v>
      </c>
      <c r="C189" s="43" t="s">
        <v>1921</v>
      </c>
      <c r="D189" s="58" t="s">
        <v>995</v>
      </c>
      <c r="E189" s="43">
        <v>608.27</v>
      </c>
      <c r="F189" s="43">
        <v>608.27</v>
      </c>
      <c r="G189" s="58" t="s">
        <v>167</v>
      </c>
      <c r="H189" s="45">
        <v>5.0000000000000001E-4</v>
      </c>
      <c r="I189" s="45">
        <v>8.2399999999999997E-4</v>
      </c>
      <c r="J189" s="45">
        <v>-3.2399999999999996E-4</v>
      </c>
    </row>
    <row r="190" spans="1:10" s="34" customFormat="1" ht="51.75" customHeight="1" x14ac:dyDescent="0.25">
      <c r="A190" s="33"/>
      <c r="B190" s="43" t="s">
        <v>1921</v>
      </c>
      <c r="C190" s="43" t="s">
        <v>1921</v>
      </c>
      <c r="D190" s="58" t="s">
        <v>991</v>
      </c>
      <c r="E190" s="43">
        <v>608.27</v>
      </c>
      <c r="F190" s="43">
        <v>608.27</v>
      </c>
      <c r="G190" s="58" t="s">
        <v>62</v>
      </c>
      <c r="H190" s="45">
        <v>1.07E-4</v>
      </c>
      <c r="I190" s="45">
        <v>1.07E-4</v>
      </c>
      <c r="J190" s="45">
        <v>0</v>
      </c>
    </row>
    <row r="191" spans="1:10" s="34" customFormat="1" ht="52.5" customHeight="1" x14ac:dyDescent="0.25">
      <c r="A191" s="33"/>
      <c r="B191" s="43" t="s">
        <v>1921</v>
      </c>
      <c r="C191" s="43" t="s">
        <v>1921</v>
      </c>
      <c r="D191" s="58" t="s">
        <v>974</v>
      </c>
      <c r="E191" s="43">
        <v>550.12</v>
      </c>
      <c r="F191" s="43">
        <v>550.12</v>
      </c>
      <c r="G191" s="58" t="s">
        <v>150</v>
      </c>
      <c r="H191" s="45">
        <v>3.0999999999999999E-3</v>
      </c>
      <c r="I191" s="45">
        <v>3.0999999999999999E-3</v>
      </c>
      <c r="J191" s="45">
        <v>0</v>
      </c>
    </row>
    <row r="192" spans="1:10" s="34" customFormat="1" ht="57" customHeight="1" x14ac:dyDescent="0.25">
      <c r="A192" s="33"/>
      <c r="B192" s="43" t="s">
        <v>1921</v>
      </c>
      <c r="C192" s="43" t="s">
        <v>1921</v>
      </c>
      <c r="D192" s="58" t="s">
        <v>987</v>
      </c>
      <c r="E192" s="43">
        <v>550.12</v>
      </c>
      <c r="F192" s="43">
        <v>550.12</v>
      </c>
      <c r="G192" s="58" t="s">
        <v>161</v>
      </c>
      <c r="H192" s="45">
        <v>0.01</v>
      </c>
      <c r="I192" s="45">
        <v>2.9449999999999997E-3</v>
      </c>
      <c r="J192" s="45">
        <v>7.0549999999999996E-3</v>
      </c>
    </row>
    <row r="193" spans="1:10" s="34" customFormat="1" ht="82.5" customHeight="1" x14ac:dyDescent="0.25">
      <c r="A193" s="33"/>
      <c r="B193" s="43" t="s">
        <v>1921</v>
      </c>
      <c r="C193" s="43" t="s">
        <v>1921</v>
      </c>
      <c r="D193" s="58" t="s">
        <v>984</v>
      </c>
      <c r="E193" s="43">
        <v>608.27</v>
      </c>
      <c r="F193" s="43">
        <v>608.27</v>
      </c>
      <c r="G193" s="58" t="s">
        <v>158</v>
      </c>
      <c r="H193" s="45">
        <v>2.63E-4</v>
      </c>
      <c r="I193" s="45">
        <v>2.63E-4</v>
      </c>
      <c r="J193" s="45">
        <v>0</v>
      </c>
    </row>
    <row r="194" spans="1:10" s="34" customFormat="1" ht="63" customHeight="1" x14ac:dyDescent="0.25">
      <c r="A194" s="33"/>
      <c r="B194" s="43" t="s">
        <v>1921</v>
      </c>
      <c r="C194" s="43" t="s">
        <v>1921</v>
      </c>
      <c r="D194" s="58" t="s">
        <v>973</v>
      </c>
      <c r="E194" s="43">
        <v>550.12</v>
      </c>
      <c r="F194" s="43">
        <v>550.12</v>
      </c>
      <c r="G194" s="58" t="s">
        <v>149</v>
      </c>
      <c r="H194" s="45">
        <v>5.0000000000000001E-4</v>
      </c>
      <c r="I194" s="45">
        <v>1.0049999999999998E-3</v>
      </c>
      <c r="J194" s="45">
        <v>-5.0499999999999992E-4</v>
      </c>
    </row>
    <row r="195" spans="1:10" s="34" customFormat="1" ht="72" customHeight="1" x14ac:dyDescent="0.25">
      <c r="A195" s="33"/>
      <c r="B195" s="43" t="s">
        <v>1921</v>
      </c>
      <c r="C195" s="43" t="s">
        <v>1921</v>
      </c>
      <c r="D195" s="58" t="s">
        <v>982</v>
      </c>
      <c r="E195" s="43">
        <v>608.27</v>
      </c>
      <c r="F195" s="43">
        <v>608.27</v>
      </c>
      <c r="G195" s="58" t="s">
        <v>156</v>
      </c>
      <c r="H195" s="45">
        <v>2.0000000000000001E-4</v>
      </c>
      <c r="I195" s="45">
        <v>2.4600000000000002E-4</v>
      </c>
      <c r="J195" s="45">
        <v>-4.5999999999999986E-5</v>
      </c>
    </row>
    <row r="196" spans="1:10" s="34" customFormat="1" ht="55.5" customHeight="1" x14ac:dyDescent="0.25">
      <c r="A196" s="33"/>
      <c r="B196" s="43" t="s">
        <v>1921</v>
      </c>
      <c r="C196" s="43" t="s">
        <v>1921</v>
      </c>
      <c r="D196" s="58" t="s">
        <v>975</v>
      </c>
      <c r="E196" s="43">
        <v>550.12</v>
      </c>
      <c r="F196" s="43">
        <v>550.12</v>
      </c>
      <c r="G196" s="58" t="s">
        <v>151</v>
      </c>
      <c r="H196" s="45">
        <v>2.5000000000000001E-3</v>
      </c>
      <c r="I196" s="45">
        <v>3.3580000000000003E-3</v>
      </c>
      <c r="J196" s="45">
        <v>-8.5800000000000015E-4</v>
      </c>
    </row>
    <row r="197" spans="1:10" s="34" customFormat="1" ht="62.25" customHeight="1" x14ac:dyDescent="0.25">
      <c r="A197" s="33"/>
      <c r="B197" s="43" t="s">
        <v>1921</v>
      </c>
      <c r="C197" s="43" t="s">
        <v>1921</v>
      </c>
      <c r="D197" s="58" t="s">
        <v>985</v>
      </c>
      <c r="E197" s="43">
        <v>550.12</v>
      </c>
      <c r="F197" s="43">
        <v>550.12</v>
      </c>
      <c r="G197" s="58" t="s">
        <v>159</v>
      </c>
      <c r="H197" s="45">
        <v>0.02</v>
      </c>
      <c r="I197" s="45">
        <v>1.2759E-2</v>
      </c>
      <c r="J197" s="45">
        <v>7.241E-3</v>
      </c>
    </row>
    <row r="198" spans="1:10" s="37" customFormat="1" ht="66.75" customHeight="1" x14ac:dyDescent="0.25">
      <c r="A198" s="65"/>
      <c r="B198" s="44"/>
      <c r="C198" s="44" t="s">
        <v>25</v>
      </c>
      <c r="D198" s="59"/>
      <c r="E198" s="44"/>
      <c r="F198" s="44"/>
      <c r="G198" s="59"/>
      <c r="H198" s="46">
        <f>SUM(H168:H197)</f>
        <v>3.4262979999999996</v>
      </c>
      <c r="I198" s="46">
        <f t="shared" ref="I198:J198" si="7">SUM(I168:I197)</f>
        <v>3.230766</v>
      </c>
      <c r="J198" s="46">
        <f t="shared" si="7"/>
        <v>0.19553200000000004</v>
      </c>
    </row>
    <row r="199" spans="1:10" s="34" customFormat="1" ht="52.5" customHeight="1" x14ac:dyDescent="0.25">
      <c r="A199" s="33"/>
      <c r="B199" s="43" t="s">
        <v>733</v>
      </c>
      <c r="C199" s="43" t="s">
        <v>733</v>
      </c>
      <c r="D199" s="58" t="s">
        <v>1000</v>
      </c>
      <c r="E199" s="43">
        <v>505.63</v>
      </c>
      <c r="F199" s="43">
        <v>505.63</v>
      </c>
      <c r="G199" s="58" t="s">
        <v>173</v>
      </c>
      <c r="H199" s="45">
        <v>0.56999999999999995</v>
      </c>
      <c r="I199" s="45">
        <v>0.59079999999999999</v>
      </c>
      <c r="J199" s="45">
        <v>-2.0799999999999954E-2</v>
      </c>
    </row>
    <row r="200" spans="1:10" s="34" customFormat="1" ht="57.75" customHeight="1" x14ac:dyDescent="0.25">
      <c r="A200" s="33"/>
      <c r="B200" s="43" t="s">
        <v>733</v>
      </c>
      <c r="C200" s="43" t="s">
        <v>733</v>
      </c>
      <c r="D200" s="58" t="s">
        <v>1012</v>
      </c>
      <c r="E200" s="43">
        <v>608.27</v>
      </c>
      <c r="F200" s="43">
        <v>608.27</v>
      </c>
      <c r="G200" s="58" t="s">
        <v>734</v>
      </c>
      <c r="H200" s="45">
        <v>4.0000000000000002E-4</v>
      </c>
      <c r="I200" s="45">
        <v>5.3499999999999999E-4</v>
      </c>
      <c r="J200" s="45">
        <v>-1.35E-4</v>
      </c>
    </row>
    <row r="201" spans="1:10" s="34" customFormat="1" ht="58.5" customHeight="1" x14ac:dyDescent="0.25">
      <c r="A201" s="33"/>
      <c r="B201" s="43" t="s">
        <v>733</v>
      </c>
      <c r="C201" s="43" t="s">
        <v>733</v>
      </c>
      <c r="D201" s="58" t="s">
        <v>1010</v>
      </c>
      <c r="E201" s="43">
        <v>550.12</v>
      </c>
      <c r="F201" s="43">
        <v>550.12</v>
      </c>
      <c r="G201" s="58" t="s">
        <v>181</v>
      </c>
      <c r="H201" s="45">
        <v>2E-3</v>
      </c>
      <c r="I201" s="45">
        <v>2.3730000000000001E-3</v>
      </c>
      <c r="J201" s="45">
        <v>-3.7300000000000023E-4</v>
      </c>
    </row>
    <row r="202" spans="1:10" s="34" customFormat="1" ht="39.75" customHeight="1" x14ac:dyDescent="0.25">
      <c r="A202" s="33"/>
      <c r="B202" s="43" t="s">
        <v>733</v>
      </c>
      <c r="C202" s="43" t="s">
        <v>733</v>
      </c>
      <c r="D202" s="58" t="s">
        <v>1009</v>
      </c>
      <c r="E202" s="43">
        <v>505.63</v>
      </c>
      <c r="F202" s="43">
        <v>505.63</v>
      </c>
      <c r="G202" s="58" t="s">
        <v>180</v>
      </c>
      <c r="H202" s="45">
        <v>1.4E-2</v>
      </c>
      <c r="I202" s="45">
        <v>1.4E-2</v>
      </c>
      <c r="J202" s="45">
        <v>0</v>
      </c>
    </row>
    <row r="203" spans="1:10" s="34" customFormat="1" ht="71.25" customHeight="1" x14ac:dyDescent="0.25">
      <c r="A203" s="33"/>
      <c r="B203" s="43" t="s">
        <v>733</v>
      </c>
      <c r="C203" s="43" t="s">
        <v>733</v>
      </c>
      <c r="D203" s="58" t="s">
        <v>1004</v>
      </c>
      <c r="E203" s="43">
        <v>505.63</v>
      </c>
      <c r="F203" s="43">
        <v>505.63</v>
      </c>
      <c r="G203" s="58" t="s">
        <v>1839</v>
      </c>
      <c r="H203" s="45">
        <v>1.2527E-2</v>
      </c>
      <c r="I203" s="45">
        <v>1.2527E-2</v>
      </c>
      <c r="J203" s="45">
        <v>0</v>
      </c>
    </row>
    <row r="204" spans="1:10" s="34" customFormat="1" ht="63.75" customHeight="1" x14ac:dyDescent="0.25">
      <c r="A204" s="33"/>
      <c r="B204" s="43" t="s">
        <v>733</v>
      </c>
      <c r="C204" s="43" t="s">
        <v>733</v>
      </c>
      <c r="D204" s="58" t="s">
        <v>1002</v>
      </c>
      <c r="E204" s="43">
        <v>550.12</v>
      </c>
      <c r="F204" s="43">
        <v>550.12</v>
      </c>
      <c r="G204" s="58" t="s">
        <v>712</v>
      </c>
      <c r="H204" s="45">
        <v>4.0000000000000001E-3</v>
      </c>
      <c r="I204" s="45">
        <v>2.6349999999999998E-3</v>
      </c>
      <c r="J204" s="45">
        <v>1.3650000000000001E-3</v>
      </c>
    </row>
    <row r="205" spans="1:10" s="34" customFormat="1" ht="43.5" customHeight="1" x14ac:dyDescent="0.25">
      <c r="A205" s="33"/>
      <c r="B205" s="43" t="s">
        <v>733</v>
      </c>
      <c r="C205" s="43" t="s">
        <v>733</v>
      </c>
      <c r="D205" s="58" t="s">
        <v>1010</v>
      </c>
      <c r="E205" s="43">
        <v>550.12</v>
      </c>
      <c r="F205" s="43">
        <v>550.12</v>
      </c>
      <c r="G205" s="58" t="s">
        <v>181</v>
      </c>
      <c r="H205" s="45">
        <v>1E-3</v>
      </c>
      <c r="I205" s="45">
        <v>1E-3</v>
      </c>
      <c r="J205" s="45">
        <v>0</v>
      </c>
    </row>
    <row r="206" spans="1:10" s="34" customFormat="1" ht="59.25" customHeight="1" x14ac:dyDescent="0.25">
      <c r="A206" s="33"/>
      <c r="B206" s="43" t="s">
        <v>733</v>
      </c>
      <c r="C206" s="43" t="s">
        <v>733</v>
      </c>
      <c r="D206" s="58" t="s">
        <v>1009</v>
      </c>
      <c r="E206" s="43">
        <v>505.63</v>
      </c>
      <c r="F206" s="43">
        <v>505.63</v>
      </c>
      <c r="G206" s="58" t="s">
        <v>180</v>
      </c>
      <c r="H206" s="45">
        <v>6.2E-2</v>
      </c>
      <c r="I206" s="45">
        <v>8.5221000000000005E-2</v>
      </c>
      <c r="J206" s="45">
        <v>-2.3221000000000002E-2</v>
      </c>
    </row>
    <row r="207" spans="1:10" s="34" customFormat="1" ht="52.5" customHeight="1" x14ac:dyDescent="0.25">
      <c r="A207" s="33"/>
      <c r="B207" s="43" t="s">
        <v>733</v>
      </c>
      <c r="C207" s="43" t="s">
        <v>733</v>
      </c>
      <c r="D207" s="58" t="s">
        <v>1007</v>
      </c>
      <c r="E207" s="43">
        <v>550.12</v>
      </c>
      <c r="F207" s="43">
        <v>550.12</v>
      </c>
      <c r="G207" s="58" t="s">
        <v>177</v>
      </c>
      <c r="H207" s="45">
        <v>2.5000000000000001E-2</v>
      </c>
      <c r="I207" s="45">
        <v>1.9859000000000002E-2</v>
      </c>
      <c r="J207" s="45">
        <v>5.140999999999998E-3</v>
      </c>
    </row>
    <row r="208" spans="1:10" s="34" customFormat="1" ht="44.25" customHeight="1" x14ac:dyDescent="0.25">
      <c r="A208" s="33"/>
      <c r="B208" s="43" t="s">
        <v>733</v>
      </c>
      <c r="C208" s="43" t="s">
        <v>733</v>
      </c>
      <c r="D208" s="58" t="s">
        <v>1008</v>
      </c>
      <c r="E208" s="43">
        <v>608.27</v>
      </c>
      <c r="F208" s="43">
        <v>608.27</v>
      </c>
      <c r="G208" s="58" t="s">
        <v>178</v>
      </c>
      <c r="H208" s="45">
        <v>1E-3</v>
      </c>
      <c r="I208" s="45">
        <v>4.0000000000000002E-4</v>
      </c>
      <c r="J208" s="45">
        <v>5.9999999999999995E-4</v>
      </c>
    </row>
    <row r="209" spans="1:10" s="34" customFormat="1" ht="39.75" customHeight="1" x14ac:dyDescent="0.25">
      <c r="A209" s="33"/>
      <c r="B209" s="43" t="s">
        <v>733</v>
      </c>
      <c r="C209" s="43" t="s">
        <v>733</v>
      </c>
      <c r="D209" s="58" t="s">
        <v>1001</v>
      </c>
      <c r="E209" s="43">
        <v>550.12</v>
      </c>
      <c r="F209" s="43">
        <v>550.12</v>
      </c>
      <c r="G209" s="58" t="s">
        <v>175</v>
      </c>
      <c r="H209" s="45">
        <v>1.4999999999999999E-2</v>
      </c>
      <c r="I209" s="45">
        <v>1.0643000000000001E-2</v>
      </c>
      <c r="J209" s="45">
        <v>4.3569999999999989E-3</v>
      </c>
    </row>
    <row r="210" spans="1:10" s="34" customFormat="1" ht="30" customHeight="1" x14ac:dyDescent="0.25">
      <c r="A210" s="33"/>
      <c r="B210" s="43" t="s">
        <v>733</v>
      </c>
      <c r="C210" s="43" t="s">
        <v>733</v>
      </c>
      <c r="D210" s="58" t="s">
        <v>1013</v>
      </c>
      <c r="E210" s="43">
        <v>608.27</v>
      </c>
      <c r="F210" s="43">
        <v>608.27</v>
      </c>
      <c r="G210" s="58" t="s">
        <v>183</v>
      </c>
      <c r="H210" s="45">
        <v>3.5000000000000001E-3</v>
      </c>
      <c r="I210" s="45">
        <v>1.2549999999999998E-3</v>
      </c>
      <c r="J210" s="45">
        <v>2.245E-3</v>
      </c>
    </row>
    <row r="211" spans="1:10" s="34" customFormat="1" ht="30" customHeight="1" x14ac:dyDescent="0.25">
      <c r="A211" s="33"/>
      <c r="B211" s="43" t="s">
        <v>733</v>
      </c>
      <c r="C211" s="43" t="s">
        <v>733</v>
      </c>
      <c r="D211" s="58" t="s">
        <v>1005</v>
      </c>
      <c r="E211" s="43">
        <v>608.27</v>
      </c>
      <c r="F211" s="43">
        <v>608.27</v>
      </c>
      <c r="G211" s="58" t="s">
        <v>176</v>
      </c>
      <c r="H211" s="45">
        <v>1E-3</v>
      </c>
      <c r="I211" s="45">
        <v>3.2200000000000002E-4</v>
      </c>
      <c r="J211" s="45">
        <v>6.7799999999999989E-4</v>
      </c>
    </row>
    <row r="212" spans="1:10" s="34" customFormat="1" ht="30" customHeight="1" x14ac:dyDescent="0.25">
      <c r="A212" s="33"/>
      <c r="B212" s="43" t="s">
        <v>733</v>
      </c>
      <c r="C212" s="43" t="s">
        <v>733</v>
      </c>
      <c r="D212" s="58" t="s">
        <v>999</v>
      </c>
      <c r="E212" s="43">
        <v>608.27</v>
      </c>
      <c r="F212" s="43">
        <v>608.27</v>
      </c>
      <c r="G212" s="58" t="s">
        <v>172</v>
      </c>
      <c r="H212" s="45">
        <v>2.9999999999999997E-4</v>
      </c>
      <c r="I212" s="45">
        <v>2.6499999999999999E-4</v>
      </c>
      <c r="J212" s="45">
        <v>3.4999999999999977E-5</v>
      </c>
    </row>
    <row r="213" spans="1:10" s="34" customFormat="1" ht="30" customHeight="1" x14ac:dyDescent="0.25">
      <c r="A213" s="33"/>
      <c r="B213" s="43" t="s">
        <v>733</v>
      </c>
      <c r="C213" s="43" t="s">
        <v>733</v>
      </c>
      <c r="D213" s="58" t="s">
        <v>1011</v>
      </c>
      <c r="E213" s="43">
        <v>608.27</v>
      </c>
      <c r="F213" s="43">
        <v>608.27</v>
      </c>
      <c r="G213" s="58" t="s">
        <v>182</v>
      </c>
      <c r="H213" s="45">
        <v>2.0000000000000001E-4</v>
      </c>
      <c r="I213" s="45">
        <v>1.94E-4</v>
      </c>
      <c r="J213" s="45">
        <v>6.0000000000000052E-6</v>
      </c>
    </row>
    <row r="214" spans="1:10" s="34" customFormat="1" ht="30" customHeight="1" x14ac:dyDescent="0.25">
      <c r="A214" s="33"/>
      <c r="B214" s="43" t="s">
        <v>733</v>
      </c>
      <c r="C214" s="43" t="s">
        <v>733</v>
      </c>
      <c r="D214" s="58" t="s">
        <v>1003</v>
      </c>
      <c r="E214" s="43">
        <v>608.27</v>
      </c>
      <c r="F214" s="43">
        <v>608.27</v>
      </c>
      <c r="G214" s="58" t="s">
        <v>691</v>
      </c>
      <c r="H214" s="45">
        <v>1.5149999999999999E-3</v>
      </c>
      <c r="I214" s="45">
        <v>1.1000000000000001E-3</v>
      </c>
      <c r="J214" s="45">
        <v>4.1499999999999979E-4</v>
      </c>
    </row>
    <row r="215" spans="1:10" s="34" customFormat="1" ht="30" customHeight="1" x14ac:dyDescent="0.25">
      <c r="A215" s="33"/>
      <c r="B215" s="43" t="s">
        <v>733</v>
      </c>
      <c r="C215" s="43" t="s">
        <v>733</v>
      </c>
      <c r="D215" s="58" t="s">
        <v>1006</v>
      </c>
      <c r="E215" s="43">
        <v>608.27</v>
      </c>
      <c r="F215" s="43">
        <v>608.27</v>
      </c>
      <c r="G215" s="58" t="s">
        <v>713</v>
      </c>
      <c r="H215" s="45">
        <v>5.0000000000000001E-3</v>
      </c>
      <c r="I215" s="45">
        <v>4.9960000000000004E-3</v>
      </c>
      <c r="J215" s="45">
        <v>3.9999999999995594E-6</v>
      </c>
    </row>
    <row r="216" spans="1:10" s="37" customFormat="1" ht="30" customHeight="1" x14ac:dyDescent="0.25">
      <c r="A216" s="65"/>
      <c r="B216" s="44"/>
      <c r="C216" s="44" t="s">
        <v>184</v>
      </c>
      <c r="D216" s="59"/>
      <c r="E216" s="44"/>
      <c r="F216" s="44"/>
      <c r="G216" s="59"/>
      <c r="H216" s="46">
        <f>SUM(H199:H215)</f>
        <v>0.71844199999999991</v>
      </c>
      <c r="I216" s="46">
        <f t="shared" ref="I216:J216" si="8">SUM(I199:I215)</f>
        <v>0.74812499999999982</v>
      </c>
      <c r="J216" s="46">
        <f t="shared" si="8"/>
        <v>-2.9682999999999949E-2</v>
      </c>
    </row>
    <row r="217" spans="1:10" s="34" customFormat="1" ht="30" customHeight="1" x14ac:dyDescent="0.25">
      <c r="A217" s="33"/>
      <c r="B217" s="43" t="s">
        <v>1923</v>
      </c>
      <c r="C217" s="43" t="s">
        <v>1923</v>
      </c>
      <c r="D217" s="58" t="s">
        <v>1014</v>
      </c>
      <c r="E217" s="43">
        <v>608.27</v>
      </c>
      <c r="F217" s="43">
        <v>608.27</v>
      </c>
      <c r="G217" s="58" t="s">
        <v>185</v>
      </c>
      <c r="H217" s="45">
        <v>5.0000000000000001E-4</v>
      </c>
      <c r="I217" s="45">
        <v>6.7100000000000005E-4</v>
      </c>
      <c r="J217" s="45">
        <v>-1.7100000000000004E-4</v>
      </c>
    </row>
    <row r="218" spans="1:10" s="34" customFormat="1" ht="30" customHeight="1" x14ac:dyDescent="0.25">
      <c r="A218" s="33"/>
      <c r="B218" s="43" t="s">
        <v>1923</v>
      </c>
      <c r="C218" s="43" t="s">
        <v>1923</v>
      </c>
      <c r="D218" s="58" t="s">
        <v>1017</v>
      </c>
      <c r="E218" s="43">
        <v>505.63</v>
      </c>
      <c r="F218" s="43">
        <v>505.63</v>
      </c>
      <c r="G218" s="58" t="s">
        <v>74</v>
      </c>
      <c r="H218" s="45">
        <v>9.1581999999999997E-2</v>
      </c>
      <c r="I218" s="45">
        <v>9.1581999999999997E-2</v>
      </c>
      <c r="J218" s="45">
        <v>0</v>
      </c>
    </row>
    <row r="219" spans="1:10" s="34" customFormat="1" ht="30" customHeight="1" x14ac:dyDescent="0.25">
      <c r="A219" s="33"/>
      <c r="B219" s="43" t="s">
        <v>1923</v>
      </c>
      <c r="C219" s="43" t="s">
        <v>1923</v>
      </c>
      <c r="D219" s="58" t="s">
        <v>1017</v>
      </c>
      <c r="E219" s="43">
        <v>505.63</v>
      </c>
      <c r="F219" s="43">
        <v>505.63</v>
      </c>
      <c r="G219" s="58" t="s">
        <v>74</v>
      </c>
      <c r="H219" s="45">
        <v>0.125</v>
      </c>
      <c r="I219" s="45">
        <v>0.125</v>
      </c>
      <c r="J219" s="45">
        <v>0</v>
      </c>
    </row>
    <row r="220" spans="1:10" s="34" customFormat="1" ht="30" customHeight="1" x14ac:dyDescent="0.25">
      <c r="A220" s="33"/>
      <c r="B220" s="43" t="s">
        <v>1923</v>
      </c>
      <c r="C220" s="43" t="s">
        <v>1923</v>
      </c>
      <c r="D220" s="58" t="s">
        <v>1016</v>
      </c>
      <c r="E220" s="43">
        <v>608.27</v>
      </c>
      <c r="F220" s="43">
        <v>608.27</v>
      </c>
      <c r="G220" s="58" t="s">
        <v>187</v>
      </c>
      <c r="H220" s="45">
        <v>1E-4</v>
      </c>
      <c r="I220" s="45">
        <v>2.05E-4</v>
      </c>
      <c r="J220" s="45">
        <v>-1.0499999999999998E-4</v>
      </c>
    </row>
    <row r="221" spans="1:10" s="34" customFormat="1" ht="30" customHeight="1" x14ac:dyDescent="0.25">
      <c r="A221" s="33"/>
      <c r="B221" s="43" t="s">
        <v>1923</v>
      </c>
      <c r="C221" s="43" t="s">
        <v>1923</v>
      </c>
      <c r="D221" s="58" t="s">
        <v>1019</v>
      </c>
      <c r="E221" s="43">
        <v>608.27</v>
      </c>
      <c r="F221" s="43">
        <v>608.27</v>
      </c>
      <c r="G221" s="58" t="s">
        <v>189</v>
      </c>
      <c r="H221" s="45">
        <v>3.0000000000000001E-3</v>
      </c>
      <c r="I221" s="45">
        <v>1.0612E-2</v>
      </c>
      <c r="J221" s="45">
        <v>-7.6119999999999998E-3</v>
      </c>
    </row>
    <row r="222" spans="1:10" s="34" customFormat="1" ht="30" customHeight="1" x14ac:dyDescent="0.25">
      <c r="A222" s="33"/>
      <c r="B222" s="43" t="s">
        <v>1923</v>
      </c>
      <c r="C222" s="43" t="s">
        <v>1923</v>
      </c>
      <c r="D222" s="58" t="s">
        <v>1015</v>
      </c>
      <c r="E222" s="43">
        <v>505.63</v>
      </c>
      <c r="F222" s="43">
        <v>505.63</v>
      </c>
      <c r="G222" s="58" t="s">
        <v>186</v>
      </c>
      <c r="H222" s="45">
        <v>0.05</v>
      </c>
      <c r="I222" s="45">
        <v>4.6634999999999996E-2</v>
      </c>
      <c r="J222" s="45">
        <v>3.3650000000000021E-3</v>
      </c>
    </row>
    <row r="223" spans="1:10" s="34" customFormat="1" ht="30" customHeight="1" x14ac:dyDescent="0.25">
      <c r="A223" s="33"/>
      <c r="B223" s="43" t="s">
        <v>1923</v>
      </c>
      <c r="C223" s="43" t="s">
        <v>1923</v>
      </c>
      <c r="D223" s="58" t="s">
        <v>1018</v>
      </c>
      <c r="E223" s="43">
        <v>608.27</v>
      </c>
      <c r="F223" s="43">
        <v>608.27</v>
      </c>
      <c r="G223" s="58" t="s">
        <v>188</v>
      </c>
      <c r="H223" s="45">
        <v>5.0000000000000001E-4</v>
      </c>
      <c r="I223" s="45">
        <v>4.0300000000000004E-4</v>
      </c>
      <c r="J223" s="45">
        <v>9.6999999999999973E-5</v>
      </c>
    </row>
    <row r="224" spans="1:10" s="37" customFormat="1" ht="30" customHeight="1" x14ac:dyDescent="0.25">
      <c r="A224" s="65"/>
      <c r="B224" s="44"/>
      <c r="C224" s="44" t="s">
        <v>10</v>
      </c>
      <c r="D224" s="59"/>
      <c r="E224" s="44"/>
      <c r="F224" s="44"/>
      <c r="G224" s="59"/>
      <c r="H224" s="46">
        <f>SUM(H217:H223)</f>
        <v>0.27068199999999998</v>
      </c>
      <c r="I224" s="46">
        <f t="shared" ref="I224:J224" si="9">SUM(I217:I223)</f>
        <v>0.27510800000000002</v>
      </c>
      <c r="J224" s="46">
        <f t="shared" si="9"/>
        <v>-4.4259999999999976E-3</v>
      </c>
    </row>
    <row r="225" spans="1:10" s="34" customFormat="1" ht="30" customHeight="1" x14ac:dyDescent="0.25">
      <c r="A225" s="33"/>
      <c r="B225" s="43" t="s">
        <v>1922</v>
      </c>
      <c r="C225" s="43" t="s">
        <v>1922</v>
      </c>
      <c r="D225" s="58" t="s">
        <v>1029</v>
      </c>
      <c r="E225" s="43">
        <v>550.12</v>
      </c>
      <c r="F225" s="43">
        <v>550.12</v>
      </c>
      <c r="G225" s="58" t="s">
        <v>692</v>
      </c>
      <c r="H225" s="45">
        <v>5.9999999999999995E-4</v>
      </c>
      <c r="I225" s="45">
        <v>3.1319E-2</v>
      </c>
      <c r="J225" s="45">
        <v>-3.0718999999999996E-2</v>
      </c>
    </row>
    <row r="226" spans="1:10" s="34" customFormat="1" ht="30" customHeight="1" x14ac:dyDescent="0.25">
      <c r="A226" s="33"/>
      <c r="B226" s="43" t="s">
        <v>1922</v>
      </c>
      <c r="C226" s="43" t="s">
        <v>1922</v>
      </c>
      <c r="D226" s="58" t="s">
        <v>1020</v>
      </c>
      <c r="E226" s="43">
        <v>608.27</v>
      </c>
      <c r="F226" s="43">
        <v>608.27</v>
      </c>
      <c r="G226" s="58" t="s">
        <v>190</v>
      </c>
      <c r="H226" s="45">
        <v>3.0899999999999998E-4</v>
      </c>
      <c r="I226" s="45">
        <v>3.0899999999999998E-4</v>
      </c>
      <c r="J226" s="45">
        <v>0</v>
      </c>
    </row>
    <row r="227" spans="1:10" s="34" customFormat="1" ht="30" customHeight="1" x14ac:dyDescent="0.25">
      <c r="A227" s="33"/>
      <c r="B227" s="43" t="s">
        <v>1922</v>
      </c>
      <c r="C227" s="43" t="s">
        <v>1922</v>
      </c>
      <c r="D227" s="58" t="s">
        <v>1023</v>
      </c>
      <c r="E227" s="43">
        <v>505.63</v>
      </c>
      <c r="F227" s="43">
        <v>505.63</v>
      </c>
      <c r="G227" s="58" t="s">
        <v>192</v>
      </c>
      <c r="H227" s="45">
        <v>0.36</v>
      </c>
      <c r="I227" s="45">
        <v>0.21258299999999999</v>
      </c>
      <c r="J227" s="45">
        <v>0.14741699999999999</v>
      </c>
    </row>
    <row r="228" spans="1:10" s="34" customFormat="1" ht="30" customHeight="1" x14ac:dyDescent="0.25">
      <c r="A228" s="33"/>
      <c r="B228" s="43" t="s">
        <v>1922</v>
      </c>
      <c r="C228" s="43" t="s">
        <v>1922</v>
      </c>
      <c r="D228" s="58" t="s">
        <v>1027</v>
      </c>
      <c r="E228" s="43">
        <v>366.74</v>
      </c>
      <c r="F228" s="43">
        <v>366.74</v>
      </c>
      <c r="G228" s="58" t="s">
        <v>1824</v>
      </c>
      <c r="H228" s="45">
        <v>0.78236699999999992</v>
      </c>
      <c r="I228" s="45">
        <v>0.78236699999999992</v>
      </c>
      <c r="J228" s="45">
        <v>0</v>
      </c>
    </row>
    <row r="229" spans="1:10" s="34" customFormat="1" ht="30" customHeight="1" x14ac:dyDescent="0.25">
      <c r="A229" s="33"/>
      <c r="B229" s="43" t="s">
        <v>1922</v>
      </c>
      <c r="C229" s="43" t="s">
        <v>1922</v>
      </c>
      <c r="D229" s="58" t="s">
        <v>1028</v>
      </c>
      <c r="E229" s="43">
        <v>505.63</v>
      </c>
      <c r="F229" s="43">
        <v>505.63</v>
      </c>
      <c r="G229" s="58" t="s">
        <v>1824</v>
      </c>
      <c r="H229" s="45">
        <v>6.2278E-2</v>
      </c>
      <c r="I229" s="45">
        <v>6.2278E-2</v>
      </c>
      <c r="J229" s="45">
        <v>0</v>
      </c>
    </row>
    <row r="230" spans="1:10" s="34" customFormat="1" ht="30" customHeight="1" x14ac:dyDescent="0.25">
      <c r="A230" s="33"/>
      <c r="B230" s="43" t="s">
        <v>1922</v>
      </c>
      <c r="C230" s="43" t="s">
        <v>1922</v>
      </c>
      <c r="D230" s="58" t="s">
        <v>1029</v>
      </c>
      <c r="E230" s="43">
        <v>550.12</v>
      </c>
      <c r="F230" s="43">
        <v>550.12</v>
      </c>
      <c r="G230" s="58" t="s">
        <v>692</v>
      </c>
      <c r="H230" s="45">
        <v>2.8300000000000002E-2</v>
      </c>
      <c r="I230" s="45">
        <v>2.8300000000000002E-2</v>
      </c>
      <c r="J230" s="45">
        <v>0</v>
      </c>
    </row>
    <row r="231" spans="1:10" s="34" customFormat="1" ht="30" customHeight="1" x14ac:dyDescent="0.25">
      <c r="A231" s="33"/>
      <c r="B231" s="43" t="s">
        <v>1922</v>
      </c>
      <c r="C231" s="43" t="s">
        <v>1922</v>
      </c>
      <c r="D231" s="58" t="s">
        <v>1026</v>
      </c>
      <c r="E231" s="43">
        <v>608.27</v>
      </c>
      <c r="F231" s="43">
        <v>608.27</v>
      </c>
      <c r="G231" s="58" t="s">
        <v>195</v>
      </c>
      <c r="H231" s="45">
        <v>1E-3</v>
      </c>
      <c r="I231" s="45">
        <v>3.7399999999999998E-4</v>
      </c>
      <c r="J231" s="45">
        <v>6.2600000000000004E-4</v>
      </c>
    </row>
    <row r="232" spans="1:10" s="34" customFormat="1" ht="30" customHeight="1" x14ac:dyDescent="0.25">
      <c r="A232" s="33"/>
      <c r="B232" s="43" t="s">
        <v>1922</v>
      </c>
      <c r="C232" s="43" t="s">
        <v>1922</v>
      </c>
      <c r="D232" s="58" t="s">
        <v>1021</v>
      </c>
      <c r="E232" s="43">
        <v>608.27</v>
      </c>
      <c r="F232" s="43">
        <v>608.27</v>
      </c>
      <c r="G232" s="58" t="s">
        <v>191</v>
      </c>
      <c r="H232" s="45">
        <v>1.2999999999999999E-3</v>
      </c>
      <c r="I232" s="45">
        <v>7.2599999999999997E-4</v>
      </c>
      <c r="J232" s="45">
        <v>5.7400000000000007E-4</v>
      </c>
    </row>
    <row r="233" spans="1:10" s="34" customFormat="1" ht="30" customHeight="1" x14ac:dyDescent="0.25">
      <c r="A233" s="33"/>
      <c r="B233" s="43" t="s">
        <v>1922</v>
      </c>
      <c r="C233" s="43" t="s">
        <v>1922</v>
      </c>
      <c r="D233" s="58" t="s">
        <v>1024</v>
      </c>
      <c r="E233" s="43">
        <v>608.27</v>
      </c>
      <c r="F233" s="43">
        <v>608.27</v>
      </c>
      <c r="G233" s="58" t="s">
        <v>193</v>
      </c>
      <c r="H233" s="45">
        <v>1.4499999999999999E-3</v>
      </c>
      <c r="I233" s="45">
        <v>6.1799999999999995E-4</v>
      </c>
      <c r="J233" s="45">
        <v>8.3199999999999995E-4</v>
      </c>
    </row>
    <row r="234" spans="1:10" s="34" customFormat="1" ht="30" customHeight="1" x14ac:dyDescent="0.25">
      <c r="A234" s="33"/>
      <c r="B234" s="43" t="s">
        <v>1922</v>
      </c>
      <c r="C234" s="43" t="s">
        <v>1922</v>
      </c>
      <c r="D234" s="58" t="s">
        <v>1025</v>
      </c>
      <c r="E234" s="43">
        <v>608.27</v>
      </c>
      <c r="F234" s="43">
        <v>608.27</v>
      </c>
      <c r="G234" s="58" t="s">
        <v>194</v>
      </c>
      <c r="H234" s="45">
        <v>1E-4</v>
      </c>
      <c r="I234" s="45">
        <v>2.6800000000000001E-4</v>
      </c>
      <c r="J234" s="45">
        <v>-1.6800000000000002E-4</v>
      </c>
    </row>
    <row r="235" spans="1:10" s="34" customFormat="1" ht="30" customHeight="1" x14ac:dyDescent="0.25">
      <c r="A235" s="33"/>
      <c r="B235" s="43" t="s">
        <v>1922</v>
      </c>
      <c r="C235" s="43" t="s">
        <v>1922</v>
      </c>
      <c r="D235" s="58" t="s">
        <v>1022</v>
      </c>
      <c r="E235" s="43">
        <v>550.12</v>
      </c>
      <c r="F235" s="43">
        <v>550.12</v>
      </c>
      <c r="G235" s="58" t="s">
        <v>1831</v>
      </c>
      <c r="H235" s="45">
        <v>2.6619999999999999E-3</v>
      </c>
      <c r="I235" s="45">
        <v>2.6619999999999999E-3</v>
      </c>
      <c r="J235" s="45">
        <v>0</v>
      </c>
    </row>
    <row r="236" spans="1:10" s="37" customFormat="1" ht="30" customHeight="1" x14ac:dyDescent="0.25">
      <c r="A236" s="65"/>
      <c r="B236" s="44"/>
      <c r="C236" s="44" t="s">
        <v>1030</v>
      </c>
      <c r="D236" s="59"/>
      <c r="E236" s="44"/>
      <c r="F236" s="44"/>
      <c r="G236" s="59"/>
      <c r="H236" s="46">
        <f>SUM(H225:H235)</f>
        <v>1.2403659999999999</v>
      </c>
      <c r="I236" s="46">
        <f t="shared" ref="I236:J236" si="10">SUM(I225:I235)</f>
        <v>1.121804</v>
      </c>
      <c r="J236" s="46">
        <f t="shared" si="10"/>
        <v>0.118562</v>
      </c>
    </row>
    <row r="237" spans="1:10" s="34" customFormat="1" ht="30" customHeight="1" x14ac:dyDescent="0.25">
      <c r="A237" s="33"/>
      <c r="B237" s="43" t="s">
        <v>1924</v>
      </c>
      <c r="C237" s="43" t="s">
        <v>1924</v>
      </c>
      <c r="D237" s="58" t="s">
        <v>1042</v>
      </c>
      <c r="E237" s="43">
        <v>608.27</v>
      </c>
      <c r="F237" s="43">
        <v>608.27</v>
      </c>
      <c r="G237" s="58" t="s">
        <v>206</v>
      </c>
      <c r="H237" s="45">
        <v>2.0000000000000001E-4</v>
      </c>
      <c r="I237" s="45">
        <v>8.9999999999999992E-5</v>
      </c>
      <c r="J237" s="45">
        <v>1.1000000000000002E-4</v>
      </c>
    </row>
    <row r="238" spans="1:10" s="34" customFormat="1" ht="30" customHeight="1" x14ac:dyDescent="0.25">
      <c r="A238" s="33"/>
      <c r="B238" s="43" t="s">
        <v>1924</v>
      </c>
      <c r="C238" s="43" t="s">
        <v>1924</v>
      </c>
      <c r="D238" s="58" t="s">
        <v>1038</v>
      </c>
      <c r="E238" s="43">
        <v>505.63</v>
      </c>
      <c r="F238" s="43">
        <v>505.63</v>
      </c>
      <c r="G238" s="58" t="s">
        <v>241</v>
      </c>
      <c r="H238" s="45">
        <v>1.9328999999999999E-2</v>
      </c>
      <c r="I238" s="45">
        <v>1.9328999999999999E-2</v>
      </c>
      <c r="J238" s="45">
        <v>0</v>
      </c>
    </row>
    <row r="239" spans="1:10" s="34" customFormat="1" ht="30" customHeight="1" x14ac:dyDescent="0.25">
      <c r="A239" s="33"/>
      <c r="B239" s="43" t="s">
        <v>1924</v>
      </c>
      <c r="C239" s="43" t="s">
        <v>1924</v>
      </c>
      <c r="D239" s="58" t="s">
        <v>1039</v>
      </c>
      <c r="E239" s="43">
        <v>505.63</v>
      </c>
      <c r="F239" s="43">
        <v>505.63</v>
      </c>
      <c r="G239" s="58" t="s">
        <v>241</v>
      </c>
      <c r="H239" s="45">
        <v>1.4958000000000001E-2</v>
      </c>
      <c r="I239" s="45">
        <v>1.4958000000000001E-2</v>
      </c>
      <c r="J239" s="45">
        <v>0</v>
      </c>
    </row>
    <row r="240" spans="1:10" s="34" customFormat="1" ht="44.25" customHeight="1" x14ac:dyDescent="0.25">
      <c r="A240" s="33"/>
      <c r="B240" s="43" t="s">
        <v>1924</v>
      </c>
      <c r="C240" s="43" t="s">
        <v>1924</v>
      </c>
      <c r="D240" s="58" t="s">
        <v>1036</v>
      </c>
      <c r="E240" s="43">
        <v>505.63</v>
      </c>
      <c r="F240" s="43">
        <v>505.63</v>
      </c>
      <c r="G240" s="58" t="s">
        <v>203</v>
      </c>
      <c r="H240" s="45">
        <v>0.19</v>
      </c>
      <c r="I240" s="45">
        <v>0.16462399999999999</v>
      </c>
      <c r="J240" s="45">
        <v>2.5376000000000006E-2</v>
      </c>
    </row>
    <row r="241" spans="1:10" s="34" customFormat="1" ht="30" customHeight="1" x14ac:dyDescent="0.25">
      <c r="A241" s="33"/>
      <c r="B241" s="43" t="s">
        <v>1924</v>
      </c>
      <c r="C241" s="43" t="s">
        <v>1924</v>
      </c>
      <c r="D241" s="58" t="s">
        <v>1040</v>
      </c>
      <c r="E241" s="43">
        <v>608.27</v>
      </c>
      <c r="F241" s="43">
        <v>608.27</v>
      </c>
      <c r="G241" s="58" t="s">
        <v>204</v>
      </c>
      <c r="H241" s="45">
        <v>1E-3</v>
      </c>
      <c r="I241" s="45">
        <v>8.0000000000000004E-4</v>
      </c>
      <c r="J241" s="45">
        <v>1.9999999999999996E-4</v>
      </c>
    </row>
    <row r="242" spans="1:10" s="34" customFormat="1" ht="30" customHeight="1" x14ac:dyDescent="0.25">
      <c r="A242" s="33"/>
      <c r="B242" s="43" t="s">
        <v>1924</v>
      </c>
      <c r="C242" s="43" t="s">
        <v>1924</v>
      </c>
      <c r="D242" s="58" t="s">
        <v>1037</v>
      </c>
      <c r="E242" s="43">
        <v>550.12</v>
      </c>
      <c r="F242" s="43">
        <v>550.12</v>
      </c>
      <c r="G242" s="58" t="s">
        <v>214</v>
      </c>
      <c r="H242" s="45">
        <v>1.4999999999999999E-2</v>
      </c>
      <c r="I242" s="45">
        <v>2.5000000000000001E-2</v>
      </c>
      <c r="J242" s="45">
        <v>-0.01</v>
      </c>
    </row>
    <row r="243" spans="1:10" s="34" customFormat="1" ht="73.5" customHeight="1" x14ac:dyDescent="0.25">
      <c r="A243" s="33"/>
      <c r="B243" s="43" t="s">
        <v>1924</v>
      </c>
      <c r="C243" s="43" t="s">
        <v>1924</v>
      </c>
      <c r="D243" s="58" t="s">
        <v>1031</v>
      </c>
      <c r="E243" s="43">
        <v>630.49</v>
      </c>
      <c r="F243" s="43">
        <v>630.49</v>
      </c>
      <c r="G243" s="58" t="s">
        <v>197</v>
      </c>
      <c r="H243" s="45">
        <v>2.9999999999999997E-4</v>
      </c>
      <c r="I243" s="45">
        <v>1.03E-4</v>
      </c>
      <c r="J243" s="45">
        <v>1.9700000000000002E-4</v>
      </c>
    </row>
    <row r="244" spans="1:10" s="35" customFormat="1" ht="30" customHeight="1" x14ac:dyDescent="0.25">
      <c r="A244" s="15"/>
      <c r="B244" s="66" t="s">
        <v>1924</v>
      </c>
      <c r="C244" s="66" t="s">
        <v>1924</v>
      </c>
      <c r="D244" s="60" t="s">
        <v>1041</v>
      </c>
      <c r="E244" s="66">
        <v>505.63</v>
      </c>
      <c r="F244" s="66">
        <v>505.63</v>
      </c>
      <c r="G244" s="60" t="s">
        <v>205</v>
      </c>
      <c r="H244" s="67">
        <v>0.26</v>
      </c>
      <c r="I244" s="67">
        <v>0.245501</v>
      </c>
      <c r="J244" s="67">
        <v>1.4498999999999995E-2</v>
      </c>
    </row>
    <row r="245" spans="1:10" s="34" customFormat="1" ht="30" customHeight="1" x14ac:dyDescent="0.25">
      <c r="A245" s="33"/>
      <c r="B245" s="43" t="s">
        <v>1924</v>
      </c>
      <c r="C245" s="43" t="s">
        <v>1924</v>
      </c>
      <c r="D245" s="58" t="s">
        <v>1035</v>
      </c>
      <c r="E245" s="43">
        <v>608.27</v>
      </c>
      <c r="F245" s="43">
        <v>608.27</v>
      </c>
      <c r="G245" s="58" t="s">
        <v>202</v>
      </c>
      <c r="H245" s="45">
        <v>5.0000000000000001E-4</v>
      </c>
      <c r="I245" s="45">
        <v>3.2200000000000002E-4</v>
      </c>
      <c r="J245" s="45">
        <v>1.7799999999999999E-4</v>
      </c>
    </row>
    <row r="246" spans="1:10" s="34" customFormat="1" ht="38.25" customHeight="1" x14ac:dyDescent="0.25">
      <c r="A246" s="33"/>
      <c r="B246" s="43" t="s">
        <v>1924</v>
      </c>
      <c r="C246" s="43" t="s">
        <v>1924</v>
      </c>
      <c r="D246" s="58" t="s">
        <v>1033</v>
      </c>
      <c r="E246" s="43">
        <v>608.27</v>
      </c>
      <c r="F246" s="43">
        <v>608.27</v>
      </c>
      <c r="G246" s="58" t="s">
        <v>199</v>
      </c>
      <c r="H246" s="45">
        <v>5.9999999999999995E-4</v>
      </c>
      <c r="I246" s="45">
        <v>5.9999999999999995E-4</v>
      </c>
      <c r="J246" s="45">
        <v>0</v>
      </c>
    </row>
    <row r="247" spans="1:10" s="35" customFormat="1" ht="33.75" customHeight="1" x14ac:dyDescent="0.25">
      <c r="A247" s="15"/>
      <c r="B247" s="43" t="s">
        <v>1924</v>
      </c>
      <c r="C247" s="43" t="s">
        <v>1924</v>
      </c>
      <c r="D247" s="58" t="s">
        <v>1032</v>
      </c>
      <c r="E247" s="43">
        <v>608.27</v>
      </c>
      <c r="F247" s="43">
        <v>608.27</v>
      </c>
      <c r="G247" s="58" t="s">
        <v>198</v>
      </c>
      <c r="H247" s="45">
        <v>8.9999999999999998E-4</v>
      </c>
      <c r="I247" s="45">
        <v>1E-4</v>
      </c>
      <c r="J247" s="45">
        <v>8.0000000000000004E-4</v>
      </c>
    </row>
    <row r="248" spans="1:10" s="34" customFormat="1" ht="42" customHeight="1" x14ac:dyDescent="0.25">
      <c r="A248" s="33"/>
      <c r="B248" s="43" t="s">
        <v>1924</v>
      </c>
      <c r="C248" s="43" t="s">
        <v>1924</v>
      </c>
      <c r="D248" s="58" t="s">
        <v>1034</v>
      </c>
      <c r="E248" s="43">
        <v>630.49</v>
      </c>
      <c r="F248" s="43">
        <v>630.49</v>
      </c>
      <c r="G248" s="58" t="s">
        <v>200</v>
      </c>
      <c r="H248" s="45">
        <v>2.0000000000000001E-4</v>
      </c>
      <c r="I248" s="45">
        <v>1.07E-4</v>
      </c>
      <c r="J248" s="45">
        <v>9.3000000000000011E-5</v>
      </c>
    </row>
    <row r="249" spans="1:10" s="34" customFormat="1" ht="43.5" customHeight="1" x14ac:dyDescent="0.25">
      <c r="A249" s="33"/>
      <c r="B249" s="43" t="s">
        <v>1924</v>
      </c>
      <c r="C249" s="43" t="s">
        <v>1924</v>
      </c>
      <c r="D249" s="58" t="s">
        <v>1043</v>
      </c>
      <c r="E249" s="43">
        <v>550.12</v>
      </c>
      <c r="F249" s="43">
        <v>550.12</v>
      </c>
      <c r="G249" s="58" t="s">
        <v>207</v>
      </c>
      <c r="H249" s="45">
        <v>3.0000000000000001E-3</v>
      </c>
      <c r="I249" s="45">
        <v>3.2339999999999999E-3</v>
      </c>
      <c r="J249" s="45">
        <v>-2.34E-4</v>
      </c>
    </row>
    <row r="250" spans="1:10" s="34" customFormat="1" ht="52.5" customHeight="1" x14ac:dyDescent="0.25">
      <c r="A250" s="33"/>
      <c r="B250" s="43" t="s">
        <v>1924</v>
      </c>
      <c r="C250" s="43" t="s">
        <v>1924</v>
      </c>
      <c r="D250" s="58" t="s">
        <v>1049</v>
      </c>
      <c r="E250" s="43">
        <v>550.12</v>
      </c>
      <c r="F250" s="43">
        <v>550.12</v>
      </c>
      <c r="G250" s="58" t="s">
        <v>218</v>
      </c>
      <c r="H250" s="45">
        <v>1.7999999999999999E-2</v>
      </c>
      <c r="I250" s="45">
        <v>1.9654000000000001E-2</v>
      </c>
      <c r="J250" s="45">
        <v>-1.6539999999999999E-3</v>
      </c>
    </row>
    <row r="251" spans="1:10" s="34" customFormat="1" ht="30" customHeight="1" x14ac:dyDescent="0.25">
      <c r="A251" s="33"/>
      <c r="B251" s="43" t="s">
        <v>1924</v>
      </c>
      <c r="C251" s="43" t="s">
        <v>1924</v>
      </c>
      <c r="D251" s="58" t="s">
        <v>1046</v>
      </c>
      <c r="E251" s="43">
        <v>505.63</v>
      </c>
      <c r="F251" s="43">
        <v>505.63</v>
      </c>
      <c r="G251" s="58" t="s">
        <v>210</v>
      </c>
      <c r="H251" s="45">
        <v>0.3</v>
      </c>
      <c r="I251" s="45">
        <v>0.26201100000000005</v>
      </c>
      <c r="J251" s="45">
        <v>3.7988999999999974E-2</v>
      </c>
    </row>
    <row r="252" spans="1:10" s="34" customFormat="1" ht="30" customHeight="1" x14ac:dyDescent="0.25">
      <c r="A252" s="33"/>
      <c r="B252" s="43" t="s">
        <v>1924</v>
      </c>
      <c r="C252" s="43" t="s">
        <v>1924</v>
      </c>
      <c r="D252" s="58" t="s">
        <v>1047</v>
      </c>
      <c r="E252" s="43">
        <v>630.49</v>
      </c>
      <c r="F252" s="43">
        <v>630.49</v>
      </c>
      <c r="G252" s="58" t="s">
        <v>1048</v>
      </c>
      <c r="H252" s="45">
        <v>1.9999999999999999E-6</v>
      </c>
      <c r="I252" s="45">
        <v>1.9999999999999999E-6</v>
      </c>
      <c r="J252" s="45">
        <v>0</v>
      </c>
    </row>
    <row r="253" spans="1:10" s="34" customFormat="1" ht="30" customHeight="1" x14ac:dyDescent="0.25">
      <c r="A253" s="33"/>
      <c r="B253" s="43" t="s">
        <v>1924</v>
      </c>
      <c r="C253" s="43" t="s">
        <v>1924</v>
      </c>
      <c r="D253" s="58" t="s">
        <v>1044</v>
      </c>
      <c r="E253" s="43">
        <v>630.49</v>
      </c>
      <c r="F253" s="43">
        <v>630.49</v>
      </c>
      <c r="G253" s="58" t="s">
        <v>208</v>
      </c>
      <c r="H253" s="45">
        <v>7.3999999999999996E-5</v>
      </c>
      <c r="I253" s="45">
        <v>5.0000000000000002E-5</v>
      </c>
      <c r="J253" s="45">
        <v>2.3999999999999994E-5</v>
      </c>
    </row>
    <row r="254" spans="1:10" s="34" customFormat="1" ht="30" customHeight="1" x14ac:dyDescent="0.25">
      <c r="A254" s="33"/>
      <c r="B254" s="43" t="s">
        <v>1924</v>
      </c>
      <c r="C254" s="43" t="s">
        <v>1924</v>
      </c>
      <c r="D254" s="58" t="s">
        <v>1062</v>
      </c>
      <c r="E254" s="43">
        <v>630.49</v>
      </c>
      <c r="F254" s="43">
        <v>630.49</v>
      </c>
      <c r="G254" s="58" t="s">
        <v>738</v>
      </c>
      <c r="H254" s="45">
        <v>1E-4</v>
      </c>
      <c r="I254" s="45">
        <v>6.5000000000000008E-5</v>
      </c>
      <c r="J254" s="45">
        <v>3.5000000000000004E-5</v>
      </c>
    </row>
    <row r="255" spans="1:10" s="34" customFormat="1" ht="30" customHeight="1" x14ac:dyDescent="0.25">
      <c r="A255" s="33"/>
      <c r="B255" s="43" t="s">
        <v>1924</v>
      </c>
      <c r="C255" s="43" t="s">
        <v>1924</v>
      </c>
      <c r="D255" s="58" t="s">
        <v>1051</v>
      </c>
      <c r="E255" s="43">
        <v>608.27</v>
      </c>
      <c r="F255" s="43">
        <v>608.27</v>
      </c>
      <c r="G255" s="58" t="s">
        <v>212</v>
      </c>
      <c r="H255" s="45">
        <v>2.9999999999999997E-4</v>
      </c>
      <c r="I255" s="45">
        <v>4.3100000000000001E-4</v>
      </c>
      <c r="J255" s="45">
        <v>-1.3100000000000001E-4</v>
      </c>
    </row>
    <row r="256" spans="1:10" s="34" customFormat="1" ht="30" customHeight="1" x14ac:dyDescent="0.25">
      <c r="A256" s="33"/>
      <c r="B256" s="43" t="s">
        <v>1924</v>
      </c>
      <c r="C256" s="43" t="s">
        <v>1924</v>
      </c>
      <c r="D256" s="58" t="s">
        <v>1050</v>
      </c>
      <c r="E256" s="43">
        <v>630.49</v>
      </c>
      <c r="F256" s="43">
        <v>630.49</v>
      </c>
      <c r="G256" s="58" t="s">
        <v>211</v>
      </c>
      <c r="H256" s="45">
        <v>3.9999999999999998E-6</v>
      </c>
      <c r="I256" s="45">
        <v>3.9999999999999998E-6</v>
      </c>
      <c r="J256" s="45">
        <v>0</v>
      </c>
    </row>
    <row r="257" spans="1:10" s="34" customFormat="1" ht="30" customHeight="1" x14ac:dyDescent="0.25">
      <c r="A257" s="33"/>
      <c r="B257" s="43" t="s">
        <v>1924</v>
      </c>
      <c r="C257" s="43" t="s">
        <v>1924</v>
      </c>
      <c r="D257" s="58" t="s">
        <v>1052</v>
      </c>
      <c r="E257" s="43">
        <v>630.49</v>
      </c>
      <c r="F257" s="43">
        <v>630.49</v>
      </c>
      <c r="G257" s="58" t="s">
        <v>213</v>
      </c>
      <c r="H257" s="45">
        <v>2.9999999999999997E-4</v>
      </c>
      <c r="I257" s="45">
        <v>1.84E-4</v>
      </c>
      <c r="J257" s="45">
        <v>1.1599999999999999E-4</v>
      </c>
    </row>
    <row r="258" spans="1:10" s="34" customFormat="1" ht="30" customHeight="1" x14ac:dyDescent="0.25">
      <c r="A258" s="33"/>
      <c r="B258" s="43" t="s">
        <v>1924</v>
      </c>
      <c r="C258" s="43" t="s">
        <v>1924</v>
      </c>
      <c r="D258" s="58" t="s">
        <v>1064</v>
      </c>
      <c r="E258" s="43">
        <v>630.49</v>
      </c>
      <c r="F258" s="43">
        <v>630.49</v>
      </c>
      <c r="G258" s="58" t="s">
        <v>83</v>
      </c>
      <c r="H258" s="45">
        <v>2.9999999999999997E-4</v>
      </c>
      <c r="I258" s="45">
        <v>2.9999999999999997E-4</v>
      </c>
      <c r="J258" s="45">
        <v>0</v>
      </c>
    </row>
    <row r="259" spans="1:10" s="34" customFormat="1" ht="30" customHeight="1" x14ac:dyDescent="0.25">
      <c r="A259" s="33"/>
      <c r="B259" s="43" t="s">
        <v>1924</v>
      </c>
      <c r="C259" s="43" t="s">
        <v>1924</v>
      </c>
      <c r="D259" s="58" t="s">
        <v>1053</v>
      </c>
      <c r="E259" s="43">
        <v>366.74</v>
      </c>
      <c r="F259" s="43">
        <v>366.74</v>
      </c>
      <c r="G259" s="58" t="s">
        <v>214</v>
      </c>
      <c r="H259" s="45">
        <v>0.63300000000000001</v>
      </c>
      <c r="I259" s="45">
        <v>0.63300000000000001</v>
      </c>
      <c r="J259" s="45">
        <v>0</v>
      </c>
    </row>
    <row r="260" spans="1:10" s="34" customFormat="1" ht="30" customHeight="1" x14ac:dyDescent="0.25">
      <c r="A260" s="33"/>
      <c r="B260" s="43" t="s">
        <v>1924</v>
      </c>
      <c r="C260" s="43" t="s">
        <v>1924</v>
      </c>
      <c r="D260" s="58" t="s">
        <v>1054</v>
      </c>
      <c r="E260" s="43">
        <v>366.74</v>
      </c>
      <c r="F260" s="43">
        <v>366.74</v>
      </c>
      <c r="G260" s="58" t="s">
        <v>214</v>
      </c>
      <c r="H260" s="45">
        <v>0.25900000000000001</v>
      </c>
      <c r="I260" s="45">
        <v>0.25900000000000001</v>
      </c>
      <c r="J260" s="45">
        <v>0</v>
      </c>
    </row>
    <row r="261" spans="1:10" s="34" customFormat="1" ht="30" customHeight="1" x14ac:dyDescent="0.25">
      <c r="A261" s="33"/>
      <c r="B261" s="43" t="s">
        <v>1924</v>
      </c>
      <c r="C261" s="43" t="s">
        <v>1924</v>
      </c>
      <c r="D261" s="58" t="s">
        <v>1055</v>
      </c>
      <c r="E261" s="43">
        <v>366.74</v>
      </c>
      <c r="F261" s="43">
        <v>366.74</v>
      </c>
      <c r="G261" s="58" t="s">
        <v>214</v>
      </c>
      <c r="H261" s="45">
        <v>0.41299999999999998</v>
      </c>
      <c r="I261" s="45">
        <v>0.41299999999999998</v>
      </c>
      <c r="J261" s="45">
        <v>0</v>
      </c>
    </row>
    <row r="262" spans="1:10" s="34" customFormat="1" ht="30" customHeight="1" x14ac:dyDescent="0.25">
      <c r="A262" s="33"/>
      <c r="B262" s="43" t="s">
        <v>1924</v>
      </c>
      <c r="C262" s="43" t="s">
        <v>1924</v>
      </c>
      <c r="D262" s="58" t="s">
        <v>1060</v>
      </c>
      <c r="E262" s="43">
        <v>630.49</v>
      </c>
      <c r="F262" s="43">
        <v>630.49</v>
      </c>
      <c r="G262" s="58" t="s">
        <v>220</v>
      </c>
      <c r="H262" s="45">
        <v>2.0000000000000001E-4</v>
      </c>
      <c r="I262" s="45">
        <v>5.9899999999999992E-4</v>
      </c>
      <c r="J262" s="45">
        <v>-3.9899999999999994E-4</v>
      </c>
    </row>
    <row r="263" spans="1:10" s="34" customFormat="1" ht="30" customHeight="1" x14ac:dyDescent="0.25">
      <c r="A263" s="33"/>
      <c r="B263" s="43" t="s">
        <v>1924</v>
      </c>
      <c r="C263" s="43" t="s">
        <v>1924</v>
      </c>
      <c r="D263" s="58" t="s">
        <v>1065</v>
      </c>
      <c r="E263" s="43">
        <v>630.49</v>
      </c>
      <c r="F263" s="43">
        <v>630.49</v>
      </c>
      <c r="G263" s="58" t="s">
        <v>225</v>
      </c>
      <c r="H263" s="45">
        <v>4.0000000000000003E-5</v>
      </c>
      <c r="I263" s="45">
        <v>9.9999999999999995E-7</v>
      </c>
      <c r="J263" s="45">
        <v>3.8999999999999999E-5</v>
      </c>
    </row>
    <row r="264" spans="1:10" s="34" customFormat="1" ht="30" customHeight="1" x14ac:dyDescent="0.25">
      <c r="A264" s="33"/>
      <c r="B264" s="43" t="s">
        <v>1924</v>
      </c>
      <c r="C264" s="43" t="s">
        <v>1924</v>
      </c>
      <c r="D264" s="58" t="s">
        <v>1059</v>
      </c>
      <c r="E264" s="43">
        <v>550.12</v>
      </c>
      <c r="F264" s="43">
        <v>550.12</v>
      </c>
      <c r="G264" s="58" t="s">
        <v>219</v>
      </c>
      <c r="H264" s="45">
        <v>0.01</v>
      </c>
      <c r="I264" s="45">
        <v>3.1059999999999998E-3</v>
      </c>
      <c r="J264" s="45">
        <v>6.894E-3</v>
      </c>
    </row>
    <row r="265" spans="1:10" s="34" customFormat="1" ht="30" customHeight="1" x14ac:dyDescent="0.25">
      <c r="A265" s="33"/>
      <c r="B265" s="43" t="s">
        <v>1924</v>
      </c>
      <c r="C265" s="43" t="s">
        <v>1924</v>
      </c>
      <c r="D265" s="58" t="s">
        <v>1056</v>
      </c>
      <c r="E265" s="43">
        <v>630.49</v>
      </c>
      <c r="F265" s="43">
        <v>630.49</v>
      </c>
      <c r="G265" s="58" t="s">
        <v>215</v>
      </c>
      <c r="H265" s="45">
        <v>2.9999999999999997E-5</v>
      </c>
      <c r="I265" s="45">
        <v>1.7999999999999997E-5</v>
      </c>
      <c r="J265" s="45">
        <v>1.2E-5</v>
      </c>
    </row>
    <row r="266" spans="1:10" s="34" customFormat="1" ht="30" customHeight="1" x14ac:dyDescent="0.25">
      <c r="A266" s="33"/>
      <c r="B266" s="43" t="s">
        <v>1924</v>
      </c>
      <c r="C266" s="43" t="s">
        <v>1924</v>
      </c>
      <c r="D266" s="58" t="s">
        <v>1045</v>
      </c>
      <c r="E266" s="43">
        <v>630.49</v>
      </c>
      <c r="F266" s="43">
        <v>630.49</v>
      </c>
      <c r="G266" s="58" t="s">
        <v>209</v>
      </c>
      <c r="H266" s="45">
        <v>3.4E-5</v>
      </c>
      <c r="I266" s="45">
        <v>2.3E-5</v>
      </c>
      <c r="J266" s="45">
        <v>1.1000000000000003E-5</v>
      </c>
    </row>
    <row r="267" spans="1:10" s="34" customFormat="1" ht="30" customHeight="1" x14ac:dyDescent="0.25">
      <c r="A267" s="33"/>
      <c r="B267" s="43" t="s">
        <v>1924</v>
      </c>
      <c r="C267" s="43" t="s">
        <v>1924</v>
      </c>
      <c r="D267" s="58" t="s">
        <v>1031</v>
      </c>
      <c r="E267" s="43">
        <v>608.27</v>
      </c>
      <c r="F267" s="43">
        <v>608.27</v>
      </c>
      <c r="G267" s="58" t="s">
        <v>221</v>
      </c>
      <c r="H267" s="45">
        <v>4.0000000000000001E-3</v>
      </c>
      <c r="I267" s="45">
        <v>3.0710000000000004E-3</v>
      </c>
      <c r="J267" s="45">
        <v>9.2899999999999981E-4</v>
      </c>
    </row>
    <row r="268" spans="1:10" s="34" customFormat="1" ht="30" customHeight="1" x14ac:dyDescent="0.25">
      <c r="A268" s="33"/>
      <c r="B268" s="43" t="s">
        <v>1924</v>
      </c>
      <c r="C268" s="43" t="s">
        <v>1924</v>
      </c>
      <c r="D268" s="58" t="s">
        <v>1049</v>
      </c>
      <c r="E268" s="43">
        <v>550.12</v>
      </c>
      <c r="F268" s="43">
        <v>550.12</v>
      </c>
      <c r="G268" s="58" t="s">
        <v>218</v>
      </c>
      <c r="H268" s="45">
        <v>1.7999999999999999E-2</v>
      </c>
      <c r="I268" s="45">
        <v>1.7999999999999999E-2</v>
      </c>
      <c r="J268" s="45">
        <v>0</v>
      </c>
    </row>
    <row r="269" spans="1:10" s="34" customFormat="1" ht="30" customHeight="1" x14ac:dyDescent="0.25">
      <c r="A269" s="33"/>
      <c r="B269" s="43" t="s">
        <v>1924</v>
      </c>
      <c r="C269" s="43" t="s">
        <v>1924</v>
      </c>
      <c r="D269" s="58" t="s">
        <v>1057</v>
      </c>
      <c r="E269" s="43">
        <v>608.27</v>
      </c>
      <c r="F269" s="43">
        <v>608.27</v>
      </c>
      <c r="G269" s="58" t="s">
        <v>216</v>
      </c>
      <c r="H269" s="45">
        <v>8.9999999999999998E-4</v>
      </c>
      <c r="I269" s="45">
        <v>5.4300000000000008E-4</v>
      </c>
      <c r="J269" s="45">
        <v>3.57E-4</v>
      </c>
    </row>
    <row r="270" spans="1:10" s="34" customFormat="1" ht="30" customHeight="1" x14ac:dyDescent="0.25">
      <c r="A270" s="33"/>
      <c r="B270" s="43" t="s">
        <v>1924</v>
      </c>
      <c r="C270" s="43" t="s">
        <v>1924</v>
      </c>
      <c r="D270" s="58" t="s">
        <v>1063</v>
      </c>
      <c r="E270" s="43">
        <v>550.12</v>
      </c>
      <c r="F270" s="43">
        <v>550.12</v>
      </c>
      <c r="G270" s="58" t="s">
        <v>224</v>
      </c>
      <c r="H270" s="45">
        <v>3.0000000000000001E-3</v>
      </c>
      <c r="I270" s="45">
        <v>3.63E-3</v>
      </c>
      <c r="J270" s="45">
        <v>-6.2999999999999992E-4</v>
      </c>
    </row>
    <row r="271" spans="1:10" s="34" customFormat="1" ht="30" customHeight="1" x14ac:dyDescent="0.25">
      <c r="A271" s="33"/>
      <c r="B271" s="43" t="s">
        <v>1924</v>
      </c>
      <c r="C271" s="43" t="s">
        <v>1924</v>
      </c>
      <c r="D271" s="58" t="s">
        <v>1058</v>
      </c>
      <c r="E271" s="43">
        <v>608.27</v>
      </c>
      <c r="F271" s="43">
        <v>608.27</v>
      </c>
      <c r="G271" s="58" t="s">
        <v>217</v>
      </c>
      <c r="H271" s="45">
        <v>2.5000000000000001E-4</v>
      </c>
      <c r="I271" s="45">
        <v>2.4000000000000001E-5</v>
      </c>
      <c r="J271" s="45">
        <v>2.2600000000000002E-4</v>
      </c>
    </row>
    <row r="272" spans="1:10" s="34" customFormat="1" ht="30" customHeight="1" x14ac:dyDescent="0.25">
      <c r="A272" s="33"/>
      <c r="B272" s="43" t="s">
        <v>1924</v>
      </c>
      <c r="C272" s="43" t="s">
        <v>1924</v>
      </c>
      <c r="D272" s="58" t="s">
        <v>1061</v>
      </c>
      <c r="E272" s="43">
        <v>630.49</v>
      </c>
      <c r="F272" s="43">
        <v>630.49</v>
      </c>
      <c r="G272" s="58" t="s">
        <v>222</v>
      </c>
      <c r="H272" s="45">
        <v>2.0000000000000001E-4</v>
      </c>
      <c r="I272" s="45">
        <v>1.9100000000000001E-4</v>
      </c>
      <c r="J272" s="45">
        <v>9.0000000000000087E-6</v>
      </c>
    </row>
    <row r="273" spans="1:10" s="37" customFormat="1" ht="30" customHeight="1" x14ac:dyDescent="0.25">
      <c r="A273" s="65"/>
      <c r="B273" s="44"/>
      <c r="C273" s="44" t="s">
        <v>1066</v>
      </c>
      <c r="D273" s="59"/>
      <c r="E273" s="44"/>
      <c r="F273" s="44"/>
      <c r="G273" s="59"/>
      <c r="H273" s="46">
        <f>SUM(H237:H272)</f>
        <v>2.166720999999999</v>
      </c>
      <c r="I273" s="46">
        <f t="shared" ref="I273:J273" si="11">SUM(I237:I272)</f>
        <v>2.0916749999999986</v>
      </c>
      <c r="J273" s="46">
        <f t="shared" si="11"/>
        <v>7.5045999999999946E-2</v>
      </c>
    </row>
    <row r="274" spans="1:10" s="34" customFormat="1" ht="30" customHeight="1" x14ac:dyDescent="0.25">
      <c r="A274" s="33"/>
      <c r="B274" s="43" t="s">
        <v>1925</v>
      </c>
      <c r="C274" s="43" t="s">
        <v>1925</v>
      </c>
      <c r="D274" s="58" t="s">
        <v>1068</v>
      </c>
      <c r="E274" s="43">
        <v>608.27</v>
      </c>
      <c r="F274" s="43">
        <v>608.27</v>
      </c>
      <c r="G274" s="58" t="s">
        <v>226</v>
      </c>
      <c r="H274" s="45">
        <v>1E-4</v>
      </c>
      <c r="I274" s="45">
        <v>7.2300000000000001E-4</v>
      </c>
      <c r="J274" s="45">
        <v>-6.2299999999999996E-4</v>
      </c>
    </row>
    <row r="275" spans="1:10" s="34" customFormat="1" ht="55.5" customHeight="1" x14ac:dyDescent="0.25">
      <c r="A275" s="33"/>
      <c r="B275" s="43" t="s">
        <v>1925</v>
      </c>
      <c r="C275" s="43" t="s">
        <v>1925</v>
      </c>
      <c r="D275" s="58" t="s">
        <v>1067</v>
      </c>
      <c r="E275" s="43">
        <v>550.12</v>
      </c>
      <c r="F275" s="43">
        <v>550.12</v>
      </c>
      <c r="G275" s="58" t="s">
        <v>241</v>
      </c>
      <c r="H275" s="45">
        <v>2.2109E-2</v>
      </c>
      <c r="I275" s="45">
        <v>2.2109E-2</v>
      </c>
      <c r="J275" s="45">
        <v>0</v>
      </c>
    </row>
    <row r="276" spans="1:10" s="34" customFormat="1" ht="36.75" customHeight="1" x14ac:dyDescent="0.25">
      <c r="A276" s="33"/>
      <c r="B276" s="43" t="s">
        <v>1925</v>
      </c>
      <c r="C276" s="43" t="s">
        <v>1925</v>
      </c>
      <c r="D276" s="58" t="s">
        <v>1069</v>
      </c>
      <c r="E276" s="43">
        <v>608.27</v>
      </c>
      <c r="F276" s="43">
        <v>608.27</v>
      </c>
      <c r="G276" s="58" t="s">
        <v>227</v>
      </c>
      <c r="H276" s="45">
        <v>1E-3</v>
      </c>
      <c r="I276" s="45">
        <v>2.7300000000000002E-4</v>
      </c>
      <c r="J276" s="45">
        <v>7.27E-4</v>
      </c>
    </row>
    <row r="277" spans="1:10" s="37" customFormat="1" ht="30" customHeight="1" x14ac:dyDescent="0.25">
      <c r="A277" s="65"/>
      <c r="B277" s="44"/>
      <c r="C277" s="44" t="s">
        <v>228</v>
      </c>
      <c r="D277" s="59"/>
      <c r="E277" s="44"/>
      <c r="F277" s="44"/>
      <c r="G277" s="59"/>
      <c r="H277" s="46">
        <f>SUM(H274:H276)</f>
        <v>2.3209E-2</v>
      </c>
      <c r="I277" s="46">
        <f t="shared" ref="I277:J277" si="12">SUM(I274:I276)</f>
        <v>2.3105000000000001E-2</v>
      </c>
      <c r="J277" s="46">
        <f t="shared" si="12"/>
        <v>1.0400000000000003E-4</v>
      </c>
    </row>
    <row r="278" spans="1:10" s="34" customFormat="1" ht="30" customHeight="1" x14ac:dyDescent="0.25">
      <c r="A278" s="33"/>
      <c r="B278" s="43" t="s">
        <v>1926</v>
      </c>
      <c r="C278" s="43" t="s">
        <v>1926</v>
      </c>
      <c r="D278" s="58" t="s">
        <v>1074</v>
      </c>
      <c r="E278" s="43">
        <v>550.12</v>
      </c>
      <c r="F278" s="43">
        <v>550.12</v>
      </c>
      <c r="G278" s="58" t="s">
        <v>232</v>
      </c>
      <c r="H278" s="45">
        <v>1.7000000000000001E-2</v>
      </c>
      <c r="I278" s="45">
        <v>2.0222E-2</v>
      </c>
      <c r="J278" s="45">
        <v>-3.2220000000000013E-3</v>
      </c>
    </row>
    <row r="279" spans="1:10" s="34" customFormat="1" ht="30" customHeight="1" x14ac:dyDescent="0.25">
      <c r="A279" s="33"/>
      <c r="B279" s="43" t="s">
        <v>1926</v>
      </c>
      <c r="C279" s="43" t="s">
        <v>1926</v>
      </c>
      <c r="D279" s="58" t="s">
        <v>1078</v>
      </c>
      <c r="E279" s="43">
        <v>550.12</v>
      </c>
      <c r="F279" s="43">
        <v>550.12</v>
      </c>
      <c r="G279" s="58" t="s">
        <v>236</v>
      </c>
      <c r="H279" s="45">
        <v>1.2E-2</v>
      </c>
      <c r="I279" s="45">
        <v>2.1866E-2</v>
      </c>
      <c r="J279" s="45">
        <v>-9.8659999999999998E-3</v>
      </c>
    </row>
    <row r="280" spans="1:10" s="34" customFormat="1" ht="30" customHeight="1" x14ac:dyDescent="0.25">
      <c r="A280" s="33"/>
      <c r="B280" s="43" t="s">
        <v>1926</v>
      </c>
      <c r="C280" s="43" t="s">
        <v>1926</v>
      </c>
      <c r="D280" s="58" t="s">
        <v>1072</v>
      </c>
      <c r="E280" s="43">
        <v>608.27</v>
      </c>
      <c r="F280" s="43">
        <v>608.27</v>
      </c>
      <c r="G280" s="58" t="s">
        <v>1840</v>
      </c>
      <c r="H280" s="45">
        <v>2.9999999999999997E-4</v>
      </c>
      <c r="I280" s="45">
        <v>9.2999999999999997E-5</v>
      </c>
      <c r="J280" s="45">
        <v>2.0699999999999999E-4</v>
      </c>
    </row>
    <row r="281" spans="1:10" s="34" customFormat="1" ht="30" customHeight="1" x14ac:dyDescent="0.25">
      <c r="A281" s="33"/>
      <c r="B281" s="43" t="s">
        <v>1926</v>
      </c>
      <c r="C281" s="43" t="s">
        <v>1926</v>
      </c>
      <c r="D281" s="58" t="s">
        <v>1077</v>
      </c>
      <c r="E281" s="43">
        <v>550.12</v>
      </c>
      <c r="F281" s="43">
        <v>550.12</v>
      </c>
      <c r="G281" s="58" t="s">
        <v>235</v>
      </c>
      <c r="H281" s="45">
        <v>8.0000000000000002E-3</v>
      </c>
      <c r="I281" s="45">
        <v>1.2898999999999999E-2</v>
      </c>
      <c r="J281" s="45">
        <v>-4.8989999999999988E-3</v>
      </c>
    </row>
    <row r="282" spans="1:10" s="34" customFormat="1" ht="30" customHeight="1" x14ac:dyDescent="0.25">
      <c r="A282" s="33"/>
      <c r="B282" s="43" t="s">
        <v>1926</v>
      </c>
      <c r="C282" s="43" t="s">
        <v>1926</v>
      </c>
      <c r="D282" s="58" t="s">
        <v>1071</v>
      </c>
      <c r="E282" s="43">
        <v>608.27</v>
      </c>
      <c r="F282" s="43">
        <v>608.27</v>
      </c>
      <c r="G282" s="58" t="s">
        <v>230</v>
      </c>
      <c r="H282" s="45">
        <v>4.0000000000000001E-3</v>
      </c>
      <c r="I282" s="45">
        <v>5.8900000000000001E-4</v>
      </c>
      <c r="J282" s="45">
        <v>3.411E-3</v>
      </c>
    </row>
    <row r="283" spans="1:10" s="34" customFormat="1" ht="30" customHeight="1" x14ac:dyDescent="0.25">
      <c r="A283" s="33"/>
      <c r="B283" s="43" t="s">
        <v>1926</v>
      </c>
      <c r="C283" s="43" t="s">
        <v>1926</v>
      </c>
      <c r="D283" s="58" t="s">
        <v>1073</v>
      </c>
      <c r="E283" s="43">
        <v>608.27</v>
      </c>
      <c r="F283" s="43">
        <v>608.27</v>
      </c>
      <c r="G283" s="58" t="s">
        <v>231</v>
      </c>
      <c r="H283" s="45">
        <v>2E-3</v>
      </c>
      <c r="I283" s="45">
        <v>1.5380000000000001E-3</v>
      </c>
      <c r="J283" s="45">
        <v>4.6199999999999995E-4</v>
      </c>
    </row>
    <row r="284" spans="1:10" s="34" customFormat="1" ht="45.75" customHeight="1" x14ac:dyDescent="0.25">
      <c r="A284" s="33"/>
      <c r="B284" s="43" t="s">
        <v>1926</v>
      </c>
      <c r="C284" s="43" t="s">
        <v>1926</v>
      </c>
      <c r="D284" s="58" t="s">
        <v>1080</v>
      </c>
      <c r="E284" s="43">
        <v>550.12</v>
      </c>
      <c r="F284" s="43">
        <v>550.12</v>
      </c>
      <c r="G284" s="58" t="s">
        <v>238</v>
      </c>
      <c r="H284" s="45">
        <v>0.01</v>
      </c>
      <c r="I284" s="45">
        <v>1.0387E-2</v>
      </c>
      <c r="J284" s="45">
        <v>-3.8700000000000046E-4</v>
      </c>
    </row>
    <row r="285" spans="1:10" s="34" customFormat="1" ht="30" customHeight="1" x14ac:dyDescent="0.25">
      <c r="A285" s="33"/>
      <c r="B285" s="43" t="s">
        <v>1926</v>
      </c>
      <c r="C285" s="43" t="s">
        <v>1926</v>
      </c>
      <c r="D285" s="58" t="s">
        <v>1070</v>
      </c>
      <c r="E285" s="43">
        <v>608.27</v>
      </c>
      <c r="F285" s="43">
        <v>608.27</v>
      </c>
      <c r="G285" s="58" t="s">
        <v>229</v>
      </c>
      <c r="H285" s="45">
        <v>4.0000000000000001E-3</v>
      </c>
      <c r="I285" s="45">
        <v>1.052E-3</v>
      </c>
      <c r="J285" s="45">
        <v>2.9480000000000001E-3</v>
      </c>
    </row>
    <row r="286" spans="1:10" s="34" customFormat="1" ht="30" customHeight="1" x14ac:dyDescent="0.25">
      <c r="A286" s="33"/>
      <c r="B286" s="43" t="s">
        <v>1926</v>
      </c>
      <c r="C286" s="43" t="s">
        <v>1926</v>
      </c>
      <c r="D286" s="58" t="s">
        <v>1075</v>
      </c>
      <c r="E286" s="43">
        <v>550.12</v>
      </c>
      <c r="F286" s="43">
        <v>550.12</v>
      </c>
      <c r="G286" s="58" t="s">
        <v>233</v>
      </c>
      <c r="H286" s="45">
        <v>5.0000000000000001E-3</v>
      </c>
      <c r="I286" s="45">
        <v>7.2249999999999997E-3</v>
      </c>
      <c r="J286" s="45">
        <v>-2.2249999999999995E-3</v>
      </c>
    </row>
    <row r="287" spans="1:10" s="34" customFormat="1" ht="30" customHeight="1" x14ac:dyDescent="0.25">
      <c r="A287" s="33"/>
      <c r="B287" s="43" t="s">
        <v>1926</v>
      </c>
      <c r="C287" s="43" t="s">
        <v>1926</v>
      </c>
      <c r="D287" s="58" t="s">
        <v>1076</v>
      </c>
      <c r="E287" s="43">
        <v>630.49</v>
      </c>
      <c r="F287" s="43">
        <v>630.49</v>
      </c>
      <c r="G287" s="58" t="s">
        <v>234</v>
      </c>
      <c r="H287" s="45">
        <v>2.0000000000000001E-4</v>
      </c>
      <c r="I287" s="45">
        <v>2.0000000000000002E-5</v>
      </c>
      <c r="J287" s="45">
        <v>1.8000000000000001E-4</v>
      </c>
    </row>
    <row r="288" spans="1:10" s="35" customFormat="1" ht="30" customHeight="1" x14ac:dyDescent="0.25">
      <c r="A288" s="15"/>
      <c r="B288" s="66" t="s">
        <v>1926</v>
      </c>
      <c r="C288" s="66" t="s">
        <v>1926</v>
      </c>
      <c r="D288" s="60" t="s">
        <v>1081</v>
      </c>
      <c r="E288" s="66">
        <v>608.27</v>
      </c>
      <c r="F288" s="66">
        <v>608.27</v>
      </c>
      <c r="G288" s="60" t="s">
        <v>239</v>
      </c>
      <c r="H288" s="67">
        <v>2E-3</v>
      </c>
      <c r="I288" s="67">
        <v>4.4099999999999999E-4</v>
      </c>
      <c r="J288" s="67">
        <v>1.5589999999999998E-3</v>
      </c>
    </row>
    <row r="289" spans="1:10" s="34" customFormat="1" ht="30" customHeight="1" x14ac:dyDescent="0.25">
      <c r="A289" s="33"/>
      <c r="B289" s="43" t="s">
        <v>1926</v>
      </c>
      <c r="C289" s="43" t="s">
        <v>1926</v>
      </c>
      <c r="D289" s="58" t="s">
        <v>1079</v>
      </c>
      <c r="E289" s="43">
        <v>550.12</v>
      </c>
      <c r="F289" s="43">
        <v>550.12</v>
      </c>
      <c r="G289" s="58" t="s">
        <v>237</v>
      </c>
      <c r="H289" s="45">
        <v>0.01</v>
      </c>
      <c r="I289" s="45">
        <v>5.79E-3</v>
      </c>
      <c r="J289" s="45">
        <v>4.2100000000000002E-3</v>
      </c>
    </row>
    <row r="290" spans="1:10" s="37" customFormat="1" ht="30" customHeight="1" x14ac:dyDescent="0.25">
      <c r="A290" s="65"/>
      <c r="B290" s="44"/>
      <c r="C290" s="44" t="s">
        <v>240</v>
      </c>
      <c r="D290" s="59"/>
      <c r="E290" s="44"/>
      <c r="F290" s="44"/>
      <c r="G290" s="59"/>
      <c r="H290" s="46">
        <f>SUM(H278:H289)</f>
        <v>7.4499999999999997E-2</v>
      </c>
      <c r="I290" s="46">
        <f t="shared" ref="I290:J290" si="13">SUM(I278:I289)</f>
        <v>8.2122000000000001E-2</v>
      </c>
      <c r="J290" s="46">
        <f t="shared" si="13"/>
        <v>-7.6219999999999951E-3</v>
      </c>
    </row>
    <row r="291" spans="1:10" s="34" customFormat="1" ht="49.5" customHeight="1" x14ac:dyDescent="0.25">
      <c r="A291" s="33"/>
      <c r="B291" s="43" t="s">
        <v>1927</v>
      </c>
      <c r="C291" s="43" t="s">
        <v>1927</v>
      </c>
      <c r="D291" s="58" t="s">
        <v>1084</v>
      </c>
      <c r="E291" s="43">
        <v>550.12</v>
      </c>
      <c r="F291" s="43">
        <v>550.12</v>
      </c>
      <c r="G291" s="58" t="s">
        <v>243</v>
      </c>
      <c r="H291" s="45">
        <v>7.0000000000000001E-3</v>
      </c>
      <c r="I291" s="45">
        <v>8.4969999999999993E-3</v>
      </c>
      <c r="J291" s="45">
        <v>-1.4969999999999998E-3</v>
      </c>
    </row>
    <row r="292" spans="1:10" s="35" customFormat="1" ht="30" customHeight="1" x14ac:dyDescent="0.25">
      <c r="A292" s="15"/>
      <c r="B292" s="43" t="s">
        <v>1927</v>
      </c>
      <c r="C292" s="43" t="s">
        <v>1927</v>
      </c>
      <c r="D292" s="58" t="s">
        <v>1082</v>
      </c>
      <c r="E292" s="43">
        <v>505.63</v>
      </c>
      <c r="F292" s="43">
        <v>505.63</v>
      </c>
      <c r="G292" s="58" t="s">
        <v>241</v>
      </c>
      <c r="H292" s="45">
        <v>6.7409999999999998E-2</v>
      </c>
      <c r="I292" s="45">
        <v>6.7409999999999998E-2</v>
      </c>
      <c r="J292" s="45">
        <v>0</v>
      </c>
    </row>
    <row r="293" spans="1:10" s="34" customFormat="1" ht="30" customHeight="1" x14ac:dyDescent="0.25">
      <c r="A293" s="33"/>
      <c r="B293" s="43" t="s">
        <v>1927</v>
      </c>
      <c r="C293" s="43" t="s">
        <v>1927</v>
      </c>
      <c r="D293" s="58" t="s">
        <v>1088</v>
      </c>
      <c r="E293" s="43">
        <v>608.27</v>
      </c>
      <c r="F293" s="43">
        <v>608.27</v>
      </c>
      <c r="G293" s="58" t="s">
        <v>742</v>
      </c>
      <c r="H293" s="45">
        <v>1E-3</v>
      </c>
      <c r="I293" s="45">
        <v>2.2299999999999998E-3</v>
      </c>
      <c r="J293" s="45">
        <v>-1.23E-3</v>
      </c>
    </row>
    <row r="294" spans="1:10" s="34" customFormat="1" ht="30" customHeight="1" x14ac:dyDescent="0.25">
      <c r="A294" s="33"/>
      <c r="B294" s="43" t="s">
        <v>1927</v>
      </c>
      <c r="C294" s="43" t="s">
        <v>1927</v>
      </c>
      <c r="D294" s="58" t="s">
        <v>1086</v>
      </c>
      <c r="E294" s="43">
        <v>608.27</v>
      </c>
      <c r="F294" s="43">
        <v>608.27</v>
      </c>
      <c r="G294" s="58" t="s">
        <v>245</v>
      </c>
      <c r="H294" s="45">
        <v>1E-3</v>
      </c>
      <c r="I294" s="45">
        <v>7.0500000000000001E-4</v>
      </c>
      <c r="J294" s="45">
        <v>2.9500000000000001E-4</v>
      </c>
    </row>
    <row r="295" spans="1:10" s="34" customFormat="1" ht="30" customHeight="1" x14ac:dyDescent="0.25">
      <c r="A295" s="33"/>
      <c r="B295" s="43" t="s">
        <v>1927</v>
      </c>
      <c r="C295" s="43" t="s">
        <v>1927</v>
      </c>
      <c r="D295" s="58" t="s">
        <v>1083</v>
      </c>
      <c r="E295" s="43">
        <v>550.12</v>
      </c>
      <c r="F295" s="43">
        <v>550.12</v>
      </c>
      <c r="G295" s="58" t="s">
        <v>242</v>
      </c>
      <c r="H295" s="45">
        <v>1.2999999999999999E-2</v>
      </c>
      <c r="I295" s="45">
        <v>1.3103999999999999E-2</v>
      </c>
      <c r="J295" s="45">
        <v>-1.0399999999999921E-4</v>
      </c>
    </row>
    <row r="296" spans="1:10" s="34" customFormat="1" ht="30" customHeight="1" x14ac:dyDescent="0.25">
      <c r="A296" s="33"/>
      <c r="B296" s="43" t="s">
        <v>1927</v>
      </c>
      <c r="C296" s="43" t="s">
        <v>1927</v>
      </c>
      <c r="D296" s="58" t="s">
        <v>1089</v>
      </c>
      <c r="E296" s="43">
        <v>608.27</v>
      </c>
      <c r="F296" s="43">
        <v>608.27</v>
      </c>
      <c r="G296" s="58" t="s">
        <v>693</v>
      </c>
      <c r="H296" s="45">
        <v>2.9999999999999997E-4</v>
      </c>
      <c r="I296" s="45">
        <v>1.8699999999999999E-4</v>
      </c>
      <c r="J296" s="45">
        <v>1.13E-4</v>
      </c>
    </row>
    <row r="297" spans="1:10" s="34" customFormat="1" ht="45" customHeight="1" x14ac:dyDescent="0.25">
      <c r="A297" s="33"/>
      <c r="B297" s="43" t="s">
        <v>1927</v>
      </c>
      <c r="C297" s="43" t="s">
        <v>1927</v>
      </c>
      <c r="D297" s="58" t="s">
        <v>1085</v>
      </c>
      <c r="E297" s="43">
        <v>550.12</v>
      </c>
      <c r="F297" s="43">
        <v>550.12</v>
      </c>
      <c r="G297" s="58" t="s">
        <v>244</v>
      </c>
      <c r="H297" s="45">
        <v>1E-3</v>
      </c>
      <c r="I297" s="45">
        <v>3.7399999999999998E-4</v>
      </c>
      <c r="J297" s="45">
        <v>6.2600000000000004E-4</v>
      </c>
    </row>
    <row r="298" spans="1:10" s="34" customFormat="1" ht="62.25" customHeight="1" x14ac:dyDescent="0.25">
      <c r="A298" s="33"/>
      <c r="B298" s="43" t="s">
        <v>1927</v>
      </c>
      <c r="C298" s="43" t="s">
        <v>1927</v>
      </c>
      <c r="D298" s="58" t="s">
        <v>1087</v>
      </c>
      <c r="E298" s="43">
        <v>608.27</v>
      </c>
      <c r="F298" s="43">
        <v>608.27</v>
      </c>
      <c r="G298" s="58" t="s">
        <v>246</v>
      </c>
      <c r="H298" s="45">
        <v>1E-3</v>
      </c>
      <c r="I298" s="45">
        <v>4.9200000000000003E-4</v>
      </c>
      <c r="J298" s="45">
        <v>5.0799999999999999E-4</v>
      </c>
    </row>
    <row r="299" spans="1:10" s="37" customFormat="1" ht="52.5" customHeight="1" x14ac:dyDescent="0.25">
      <c r="A299" s="65"/>
      <c r="B299" s="44"/>
      <c r="C299" s="44" t="s">
        <v>247</v>
      </c>
      <c r="D299" s="59"/>
      <c r="E299" s="44"/>
      <c r="F299" s="44"/>
      <c r="G299" s="59"/>
      <c r="H299" s="46">
        <f>SUM(H291:H298)</f>
        <v>9.171E-2</v>
      </c>
      <c r="I299" s="46">
        <f t="shared" ref="I299:J299" si="14">SUM(I291:I298)</f>
        <v>9.2999000000000012E-2</v>
      </c>
      <c r="J299" s="46">
        <f t="shared" si="14"/>
        <v>-1.2889999999999989E-3</v>
      </c>
    </row>
    <row r="300" spans="1:10" s="34" customFormat="1" ht="47.25" customHeight="1" x14ac:dyDescent="0.25">
      <c r="A300" s="33"/>
      <c r="B300" s="43" t="s">
        <v>1928</v>
      </c>
      <c r="C300" s="43" t="s">
        <v>1928</v>
      </c>
      <c r="D300" s="58" t="s">
        <v>1093</v>
      </c>
      <c r="E300" s="43">
        <v>505.63</v>
      </c>
      <c r="F300" s="43">
        <v>505.63</v>
      </c>
      <c r="G300" s="58" t="s">
        <v>250</v>
      </c>
      <c r="H300" s="45">
        <v>5.3747000000000003E-2</v>
      </c>
      <c r="I300" s="45">
        <v>5.3747000000000003E-2</v>
      </c>
      <c r="J300" s="45">
        <v>0</v>
      </c>
    </row>
    <row r="301" spans="1:10" s="34" customFormat="1" ht="40.5" customHeight="1" x14ac:dyDescent="0.25">
      <c r="A301" s="33"/>
      <c r="B301" s="43" t="s">
        <v>1928</v>
      </c>
      <c r="C301" s="43" t="s">
        <v>1928</v>
      </c>
      <c r="D301" s="58" t="s">
        <v>1093</v>
      </c>
      <c r="E301" s="43">
        <v>550.12</v>
      </c>
      <c r="F301" s="43">
        <v>550.12</v>
      </c>
      <c r="G301" s="58"/>
      <c r="H301" s="45">
        <v>2.6970000000000002E-3</v>
      </c>
      <c r="I301" s="45">
        <v>2.6970000000000002E-3</v>
      </c>
      <c r="J301" s="45">
        <v>0</v>
      </c>
    </row>
    <row r="302" spans="1:10" s="34" customFormat="1" ht="45" customHeight="1" x14ac:dyDescent="0.25">
      <c r="A302" s="33"/>
      <c r="B302" s="43" t="s">
        <v>1928</v>
      </c>
      <c r="C302" s="43" t="s">
        <v>1928</v>
      </c>
      <c r="D302" s="58" t="s">
        <v>1096</v>
      </c>
      <c r="E302" s="43">
        <v>608.27</v>
      </c>
      <c r="F302" s="43">
        <v>608.27</v>
      </c>
      <c r="G302" s="58" t="s">
        <v>251</v>
      </c>
      <c r="H302" s="45">
        <v>1.4999999999999999E-4</v>
      </c>
      <c r="I302" s="45">
        <v>8.9999999999999992E-5</v>
      </c>
      <c r="J302" s="45">
        <v>5.9999999999999995E-5</v>
      </c>
    </row>
    <row r="303" spans="1:10" s="34" customFormat="1" ht="30" customHeight="1" x14ac:dyDescent="0.25">
      <c r="A303" s="65"/>
      <c r="B303" s="43" t="s">
        <v>1928</v>
      </c>
      <c r="C303" s="43" t="s">
        <v>1928</v>
      </c>
      <c r="D303" s="58" t="s">
        <v>1092</v>
      </c>
      <c r="E303" s="43">
        <v>608.27</v>
      </c>
      <c r="F303" s="43">
        <v>608.27</v>
      </c>
      <c r="G303" s="58" t="s">
        <v>249</v>
      </c>
      <c r="H303" s="45">
        <v>2E-3</v>
      </c>
      <c r="I303" s="45">
        <v>4.8479999999999999E-3</v>
      </c>
      <c r="J303" s="45">
        <v>-2.8479999999999998E-3</v>
      </c>
    </row>
    <row r="304" spans="1:10" s="34" customFormat="1" ht="30" customHeight="1" x14ac:dyDescent="0.25">
      <c r="A304" s="33"/>
      <c r="B304" s="43" t="s">
        <v>1928</v>
      </c>
      <c r="C304" s="43" t="s">
        <v>1928</v>
      </c>
      <c r="D304" s="58" t="s">
        <v>1090</v>
      </c>
      <c r="E304" s="43">
        <v>550.12</v>
      </c>
      <c r="F304" s="43">
        <v>550.12</v>
      </c>
      <c r="G304" s="58" t="s">
        <v>118</v>
      </c>
      <c r="H304" s="45">
        <v>2.7588000000000001E-2</v>
      </c>
      <c r="I304" s="45">
        <v>2.7588000000000001E-2</v>
      </c>
      <c r="J304" s="45">
        <v>0</v>
      </c>
    </row>
    <row r="305" spans="1:10" s="34" customFormat="1" ht="30" customHeight="1" x14ac:dyDescent="0.25">
      <c r="A305" s="33"/>
      <c r="B305" s="43" t="s">
        <v>1928</v>
      </c>
      <c r="C305" s="43" t="s">
        <v>1928</v>
      </c>
      <c r="D305" s="58" t="s">
        <v>1093</v>
      </c>
      <c r="E305" s="43">
        <v>608.27</v>
      </c>
      <c r="F305" s="43">
        <v>608.27</v>
      </c>
      <c r="G305" s="58" t="s">
        <v>1094</v>
      </c>
      <c r="H305" s="45">
        <v>2.9999999999999997E-4</v>
      </c>
      <c r="I305" s="45">
        <v>3.8999999999999999E-5</v>
      </c>
      <c r="J305" s="45">
        <v>2.61E-4</v>
      </c>
    </row>
    <row r="306" spans="1:10" s="34" customFormat="1" ht="30" customHeight="1" x14ac:dyDescent="0.25">
      <c r="A306" s="33"/>
      <c r="B306" s="43" t="s">
        <v>1928</v>
      </c>
      <c r="C306" s="43" t="s">
        <v>1928</v>
      </c>
      <c r="D306" s="58" t="s">
        <v>1095</v>
      </c>
      <c r="E306" s="43">
        <v>608.27</v>
      </c>
      <c r="F306" s="43">
        <v>608.27</v>
      </c>
      <c r="G306" s="58" t="s">
        <v>744</v>
      </c>
      <c r="H306" s="45">
        <v>4.0000000000000002E-4</v>
      </c>
      <c r="I306" s="45">
        <v>5.4800000000000009E-4</v>
      </c>
      <c r="J306" s="45">
        <v>-1.4800000000000002E-4</v>
      </c>
    </row>
    <row r="307" spans="1:10" s="34" customFormat="1" ht="30" customHeight="1" x14ac:dyDescent="0.25">
      <c r="A307" s="33"/>
      <c r="B307" s="43" t="s">
        <v>1928</v>
      </c>
      <c r="C307" s="43" t="s">
        <v>1928</v>
      </c>
      <c r="D307" s="58" t="s">
        <v>1091</v>
      </c>
      <c r="E307" s="43">
        <v>550.12</v>
      </c>
      <c r="F307" s="43">
        <v>550.12</v>
      </c>
      <c r="G307" s="58" t="s">
        <v>248</v>
      </c>
      <c r="H307" s="45">
        <v>8.0000000000000002E-3</v>
      </c>
      <c r="I307" s="45">
        <v>9.7280000000000005E-3</v>
      </c>
      <c r="J307" s="45">
        <v>-1.7279999999999997E-3</v>
      </c>
    </row>
    <row r="308" spans="1:10" s="37" customFormat="1" ht="30" customHeight="1" x14ac:dyDescent="0.25">
      <c r="A308" s="65"/>
      <c r="B308" s="44"/>
      <c r="C308" s="44" t="s">
        <v>26</v>
      </c>
      <c r="D308" s="59"/>
      <c r="E308" s="44"/>
      <c r="F308" s="44"/>
      <c r="G308" s="59"/>
      <c r="H308" s="46">
        <f>SUM(H300:H307)</f>
        <v>9.4881999999999994E-2</v>
      </c>
      <c r="I308" s="46">
        <f t="shared" ref="I308:J308" si="15">SUM(I300:I307)</f>
        <v>9.9284999999999998E-2</v>
      </c>
      <c r="J308" s="46">
        <f t="shared" si="15"/>
        <v>-4.4029999999999998E-3</v>
      </c>
    </row>
    <row r="309" spans="1:10" s="34" customFormat="1" ht="30" customHeight="1" x14ac:dyDescent="0.25">
      <c r="A309" s="33"/>
      <c r="B309" s="43" t="s">
        <v>1929</v>
      </c>
      <c r="C309" s="43" t="s">
        <v>745</v>
      </c>
      <c r="D309" s="58" t="s">
        <v>1099</v>
      </c>
      <c r="E309" s="43">
        <v>505.63</v>
      </c>
      <c r="F309" s="43">
        <v>505.63</v>
      </c>
      <c r="G309" s="58" t="s">
        <v>250</v>
      </c>
      <c r="H309" s="45">
        <v>0.32637500000000003</v>
      </c>
      <c r="I309" s="45">
        <v>0.32637500000000003</v>
      </c>
      <c r="J309" s="45">
        <v>0</v>
      </c>
    </row>
    <row r="310" spans="1:10" s="35" customFormat="1" ht="30" customHeight="1" x14ac:dyDescent="0.25">
      <c r="A310" s="15"/>
      <c r="B310" s="66" t="s">
        <v>1929</v>
      </c>
      <c r="C310" s="66" t="s">
        <v>1929</v>
      </c>
      <c r="D310" s="60" t="s">
        <v>1098</v>
      </c>
      <c r="E310" s="66">
        <v>550.12</v>
      </c>
      <c r="F310" s="66">
        <v>550.12</v>
      </c>
      <c r="G310" s="60" t="s">
        <v>252</v>
      </c>
      <c r="H310" s="67">
        <v>2.5000000000000001E-2</v>
      </c>
      <c r="I310" s="67">
        <v>2.3692000000000001E-2</v>
      </c>
      <c r="J310" s="67">
        <v>1.3079999999999999E-3</v>
      </c>
    </row>
    <row r="311" spans="1:10" s="34" customFormat="1" ht="45.75" customHeight="1" x14ac:dyDescent="0.25">
      <c r="A311" s="33"/>
      <c r="B311" s="43" t="s">
        <v>1929</v>
      </c>
      <c r="C311" s="43" t="s">
        <v>1929</v>
      </c>
      <c r="D311" s="58" t="s">
        <v>1097</v>
      </c>
      <c r="E311" s="43">
        <v>505.63</v>
      </c>
      <c r="F311" s="43">
        <v>505.63</v>
      </c>
      <c r="G311" s="58" t="s">
        <v>241</v>
      </c>
      <c r="H311" s="45">
        <v>0.18654400000000002</v>
      </c>
      <c r="I311" s="45">
        <v>0.18654400000000002</v>
      </c>
      <c r="J311" s="45">
        <v>0</v>
      </c>
    </row>
    <row r="312" spans="1:10" s="37" customFormat="1" ht="44.25" customHeight="1" x14ac:dyDescent="0.25">
      <c r="A312" s="65"/>
      <c r="B312" s="44"/>
      <c r="C312" s="44" t="s">
        <v>253</v>
      </c>
      <c r="D312" s="59"/>
      <c r="E312" s="44"/>
      <c r="F312" s="44"/>
      <c r="G312" s="59"/>
      <c r="H312" s="46">
        <f>SUM(H309:H311)</f>
        <v>0.53791900000000004</v>
      </c>
      <c r="I312" s="46">
        <f t="shared" ref="I312:J312" si="16">SUM(I309:I311)</f>
        <v>0.53661100000000006</v>
      </c>
      <c r="J312" s="46">
        <f t="shared" si="16"/>
        <v>1.3079999999999999E-3</v>
      </c>
    </row>
    <row r="313" spans="1:10" s="34" customFormat="1" ht="45" customHeight="1" x14ac:dyDescent="0.25">
      <c r="A313" s="33"/>
      <c r="B313" s="43" t="s">
        <v>1930</v>
      </c>
      <c r="C313" s="43" t="s">
        <v>1930</v>
      </c>
      <c r="D313" s="58" t="s">
        <v>1110</v>
      </c>
      <c r="E313" s="43">
        <v>505.63</v>
      </c>
      <c r="F313" s="43">
        <v>505.63</v>
      </c>
      <c r="G313" s="58" t="s">
        <v>260</v>
      </c>
      <c r="H313" s="45">
        <v>0.5</v>
      </c>
      <c r="I313" s="45">
        <v>0.45983499999999999</v>
      </c>
      <c r="J313" s="45">
        <v>4.016500000000002E-2</v>
      </c>
    </row>
    <row r="314" spans="1:10" s="34" customFormat="1" ht="60" customHeight="1" x14ac:dyDescent="0.25">
      <c r="A314" s="33"/>
      <c r="B314" s="43" t="s">
        <v>1930</v>
      </c>
      <c r="C314" s="43" t="s">
        <v>1930</v>
      </c>
      <c r="D314" s="58" t="s">
        <v>1103</v>
      </c>
      <c r="E314" s="43">
        <v>550.12</v>
      </c>
      <c r="F314" s="43">
        <v>550.12</v>
      </c>
      <c r="G314" s="58" t="s">
        <v>241</v>
      </c>
      <c r="H314" s="45">
        <v>6.6470000000000001E-3</v>
      </c>
      <c r="I314" s="45">
        <v>6.6470000000000001E-3</v>
      </c>
      <c r="J314" s="45">
        <v>0</v>
      </c>
    </row>
    <row r="315" spans="1:10" s="34" customFormat="1" ht="30" customHeight="1" x14ac:dyDescent="0.25">
      <c r="A315" s="65"/>
      <c r="B315" s="43" t="s">
        <v>1930</v>
      </c>
      <c r="C315" s="43" t="s">
        <v>1930</v>
      </c>
      <c r="D315" s="58" t="s">
        <v>1104</v>
      </c>
      <c r="E315" s="43">
        <v>505.63</v>
      </c>
      <c r="F315" s="43">
        <v>505.63</v>
      </c>
      <c r="G315" s="58" t="s">
        <v>241</v>
      </c>
      <c r="H315" s="45">
        <v>1.191E-2</v>
      </c>
      <c r="I315" s="45">
        <v>1.191E-2</v>
      </c>
      <c r="J315" s="45">
        <v>0</v>
      </c>
    </row>
    <row r="316" spans="1:10" s="35" customFormat="1" ht="58.5" customHeight="1" x14ac:dyDescent="0.25">
      <c r="A316" s="15"/>
      <c r="B316" s="43" t="s">
        <v>1930</v>
      </c>
      <c r="C316" s="43" t="s">
        <v>1930</v>
      </c>
      <c r="D316" s="58" t="s">
        <v>1105</v>
      </c>
      <c r="E316" s="43">
        <v>505.63</v>
      </c>
      <c r="F316" s="43">
        <v>505.63</v>
      </c>
      <c r="G316" s="58" t="s">
        <v>241</v>
      </c>
      <c r="H316" s="45">
        <v>0.10661799999999999</v>
      </c>
      <c r="I316" s="45">
        <v>0.10661799999999999</v>
      </c>
      <c r="J316" s="45">
        <v>0</v>
      </c>
    </row>
    <row r="317" spans="1:10" s="34" customFormat="1" ht="50.25" customHeight="1" x14ac:dyDescent="0.25">
      <c r="A317" s="33"/>
      <c r="B317" s="43" t="s">
        <v>1930</v>
      </c>
      <c r="C317" s="43" t="s">
        <v>1930</v>
      </c>
      <c r="D317" s="58" t="s">
        <v>1102</v>
      </c>
      <c r="E317" s="43">
        <v>630.49</v>
      </c>
      <c r="F317" s="43">
        <v>630.49</v>
      </c>
      <c r="G317" s="58" t="s">
        <v>694</v>
      </c>
      <c r="H317" s="45">
        <v>4.1E-5</v>
      </c>
      <c r="I317" s="45">
        <v>4.1E-5</v>
      </c>
      <c r="J317" s="45">
        <v>0</v>
      </c>
    </row>
    <row r="318" spans="1:10" s="34" customFormat="1" ht="30" customHeight="1" x14ac:dyDescent="0.25">
      <c r="A318" s="33"/>
      <c r="B318" s="43" t="s">
        <v>1930</v>
      </c>
      <c r="C318" s="43" t="s">
        <v>1930</v>
      </c>
      <c r="D318" s="58" t="s">
        <v>1841</v>
      </c>
      <c r="E318" s="43">
        <v>630.49</v>
      </c>
      <c r="F318" s="43">
        <v>630.49</v>
      </c>
      <c r="G318" s="58" t="s">
        <v>694</v>
      </c>
      <c r="H318" s="45">
        <v>8.5000000000000006E-5</v>
      </c>
      <c r="I318" s="45">
        <v>8.5000000000000006E-5</v>
      </c>
      <c r="J318" s="45">
        <v>0</v>
      </c>
    </row>
    <row r="319" spans="1:10" s="34" customFormat="1" ht="30" customHeight="1" x14ac:dyDescent="0.25">
      <c r="A319" s="33"/>
      <c r="B319" s="43" t="s">
        <v>1930</v>
      </c>
      <c r="C319" s="43" t="s">
        <v>1930</v>
      </c>
      <c r="D319" s="58" t="s">
        <v>1100</v>
      </c>
      <c r="E319" s="43">
        <v>505.63</v>
      </c>
      <c r="F319" s="43">
        <v>505.63</v>
      </c>
      <c r="G319" s="58" t="s">
        <v>254</v>
      </c>
      <c r="H319" s="45">
        <v>1.4999999999999999E-2</v>
      </c>
      <c r="I319" s="45">
        <v>2.1104999999999999E-2</v>
      </c>
      <c r="J319" s="45">
        <v>-6.1050000000000002E-3</v>
      </c>
    </row>
    <row r="320" spans="1:10" s="35" customFormat="1" ht="30" customHeight="1" x14ac:dyDescent="0.25">
      <c r="A320" s="15"/>
      <c r="B320" s="43" t="s">
        <v>1930</v>
      </c>
      <c r="C320" s="43" t="s">
        <v>1930</v>
      </c>
      <c r="D320" s="58" t="s">
        <v>1111</v>
      </c>
      <c r="E320" s="43">
        <v>630.49</v>
      </c>
      <c r="F320" s="43">
        <v>630.49</v>
      </c>
      <c r="G320" s="58" t="s">
        <v>1112</v>
      </c>
      <c r="H320" s="45">
        <v>8.9999999999999985E-6</v>
      </c>
      <c r="I320" s="45">
        <v>8.9999999999999985E-6</v>
      </c>
      <c r="J320" s="45">
        <v>0</v>
      </c>
    </row>
    <row r="321" spans="1:10" s="34" customFormat="1" ht="48.75" customHeight="1" x14ac:dyDescent="0.25">
      <c r="A321" s="33"/>
      <c r="B321" s="43" t="s">
        <v>1930</v>
      </c>
      <c r="C321" s="43" t="s">
        <v>1930</v>
      </c>
      <c r="D321" s="58" t="s">
        <v>1107</v>
      </c>
      <c r="E321" s="43">
        <v>550.12</v>
      </c>
      <c r="F321" s="43">
        <v>550.12</v>
      </c>
      <c r="G321" s="58" t="s">
        <v>257</v>
      </c>
      <c r="H321" s="45">
        <v>0.04</v>
      </c>
      <c r="I321" s="45">
        <v>3.3951999999999996E-2</v>
      </c>
      <c r="J321" s="45">
        <v>6.0480000000000022E-3</v>
      </c>
    </row>
    <row r="322" spans="1:10" s="35" customFormat="1" ht="62.25" customHeight="1" x14ac:dyDescent="0.25">
      <c r="A322" s="15"/>
      <c r="B322" s="66" t="s">
        <v>1930</v>
      </c>
      <c r="C322" s="66" t="s">
        <v>1930</v>
      </c>
      <c r="D322" s="60" t="s">
        <v>1101</v>
      </c>
      <c r="E322" s="66">
        <v>630.49</v>
      </c>
      <c r="F322" s="66">
        <v>630.49</v>
      </c>
      <c r="G322" s="60" t="s">
        <v>255</v>
      </c>
      <c r="H322" s="67">
        <v>2.9999999999999997E-4</v>
      </c>
      <c r="I322" s="67">
        <v>1.4999999999999999E-4</v>
      </c>
      <c r="J322" s="67">
        <v>1.4999999999999999E-4</v>
      </c>
    </row>
    <row r="323" spans="1:10" s="34" customFormat="1" ht="75" customHeight="1" x14ac:dyDescent="0.25">
      <c r="A323" s="33"/>
      <c r="B323" s="43" t="s">
        <v>1930</v>
      </c>
      <c r="C323" s="43" t="s">
        <v>1930</v>
      </c>
      <c r="D323" s="58" t="s">
        <v>1109</v>
      </c>
      <c r="E323" s="43">
        <v>550.12</v>
      </c>
      <c r="F323" s="43">
        <v>550.12</v>
      </c>
      <c r="G323" s="58" t="s">
        <v>259</v>
      </c>
      <c r="H323" s="45">
        <v>2.3E-2</v>
      </c>
      <c r="I323" s="45">
        <v>1.8348E-2</v>
      </c>
      <c r="J323" s="45">
        <v>4.6520000000000008E-3</v>
      </c>
    </row>
    <row r="324" spans="1:10" s="34" customFormat="1" ht="63.75" customHeight="1" x14ac:dyDescent="0.25">
      <c r="A324" s="33"/>
      <c r="B324" s="43" t="s">
        <v>1930</v>
      </c>
      <c r="C324" s="43" t="s">
        <v>1930</v>
      </c>
      <c r="D324" s="58" t="s">
        <v>1106</v>
      </c>
      <c r="E324" s="43">
        <v>608.27</v>
      </c>
      <c r="F324" s="43">
        <v>608.27</v>
      </c>
      <c r="G324" s="58" t="s">
        <v>256</v>
      </c>
      <c r="H324" s="45">
        <v>2E-3</v>
      </c>
      <c r="I324" s="45">
        <v>2.9E-5</v>
      </c>
      <c r="J324" s="45">
        <v>1.9710000000000001E-3</v>
      </c>
    </row>
    <row r="325" spans="1:10" s="34" customFormat="1" ht="61.5" customHeight="1" x14ac:dyDescent="0.25">
      <c r="A325" s="33"/>
      <c r="B325" s="43" t="s">
        <v>1930</v>
      </c>
      <c r="C325" s="43" t="s">
        <v>1930</v>
      </c>
      <c r="D325" s="58" t="s">
        <v>1108</v>
      </c>
      <c r="E325" s="43">
        <v>608.27</v>
      </c>
      <c r="F325" s="43">
        <v>608.27</v>
      </c>
      <c r="G325" s="58" t="s">
        <v>258</v>
      </c>
      <c r="H325" s="45">
        <v>7.4999999999999997E-3</v>
      </c>
      <c r="I325" s="45">
        <v>4.3829999999999997E-3</v>
      </c>
      <c r="J325" s="45">
        <v>3.117E-3</v>
      </c>
    </row>
    <row r="326" spans="1:10" s="34" customFormat="1" ht="67.5" customHeight="1" x14ac:dyDescent="0.25">
      <c r="A326" s="33"/>
      <c r="B326" s="43" t="s">
        <v>1930</v>
      </c>
      <c r="C326" s="43" t="s">
        <v>1930</v>
      </c>
      <c r="D326" s="58" t="s">
        <v>1113</v>
      </c>
      <c r="E326" s="43">
        <v>244.5</v>
      </c>
      <c r="F326" s="43">
        <v>244.5</v>
      </c>
      <c r="G326" s="58" t="s">
        <v>261</v>
      </c>
      <c r="H326" s="45">
        <v>15.67</v>
      </c>
      <c r="I326" s="45">
        <v>14.425917999999999</v>
      </c>
      <c r="J326" s="45">
        <v>1.2440820000000004</v>
      </c>
    </row>
    <row r="327" spans="1:10" s="37" customFormat="1" ht="42.75" customHeight="1" x14ac:dyDescent="0.25">
      <c r="A327" s="65"/>
      <c r="B327" s="44"/>
      <c r="C327" s="44" t="s">
        <v>1931</v>
      </c>
      <c r="D327" s="59"/>
      <c r="E327" s="44"/>
      <c r="F327" s="44"/>
      <c r="G327" s="59"/>
      <c r="H327" s="46">
        <f>SUM(H313:H326)</f>
        <v>16.383109999999999</v>
      </c>
      <c r="I327" s="46">
        <v>15.089029999999999</v>
      </c>
      <c r="J327" s="46">
        <v>1.2940800000000003</v>
      </c>
    </row>
    <row r="328" spans="1:10" s="34" customFormat="1" ht="30" customHeight="1" x14ac:dyDescent="0.25">
      <c r="A328" s="33"/>
      <c r="B328" s="43" t="s">
        <v>11</v>
      </c>
      <c r="C328" s="43" t="s">
        <v>11</v>
      </c>
      <c r="D328" s="58" t="s">
        <v>1888</v>
      </c>
      <c r="E328" s="43">
        <v>235.76</v>
      </c>
      <c r="F328" s="43">
        <v>235.76</v>
      </c>
      <c r="G328" s="58" t="s">
        <v>1888</v>
      </c>
      <c r="H328" s="45">
        <v>57.5747</v>
      </c>
      <c r="I328" s="45">
        <v>57.5747</v>
      </c>
      <c r="J328" s="45">
        <v>0</v>
      </c>
    </row>
    <row r="329" spans="1:10" s="34" customFormat="1" ht="30" customHeight="1" x14ac:dyDescent="0.25">
      <c r="A329" s="33"/>
      <c r="B329" s="43" t="s">
        <v>11</v>
      </c>
      <c r="C329" s="43" t="s">
        <v>11</v>
      </c>
      <c r="D329" s="58" t="s">
        <v>1889</v>
      </c>
      <c r="E329" s="43">
        <v>505.63</v>
      </c>
      <c r="F329" s="43">
        <v>505.63</v>
      </c>
      <c r="G329" s="58" t="s">
        <v>1889</v>
      </c>
      <c r="H329" s="45">
        <v>0.234343</v>
      </c>
      <c r="I329" s="45">
        <v>0.234343</v>
      </c>
      <c r="J329" s="45">
        <v>0</v>
      </c>
    </row>
    <row r="330" spans="1:10" s="37" customFormat="1" ht="30" customHeight="1" x14ac:dyDescent="0.25">
      <c r="A330" s="65"/>
      <c r="B330" s="44"/>
      <c r="C330" s="44" t="s">
        <v>12</v>
      </c>
      <c r="D330" s="59"/>
      <c r="E330" s="44"/>
      <c r="F330" s="44"/>
      <c r="G330" s="59"/>
      <c r="H330" s="46">
        <f>SUM(H328:H329)</f>
        <v>57.809043000000003</v>
      </c>
      <c r="I330" s="46">
        <f t="shared" ref="I330:J330" si="17">SUM(I328:I329)</f>
        <v>57.809043000000003</v>
      </c>
      <c r="J330" s="46">
        <f t="shared" si="17"/>
        <v>0</v>
      </c>
    </row>
    <row r="331" spans="1:10" s="34" customFormat="1" ht="44.25" customHeight="1" x14ac:dyDescent="0.25">
      <c r="A331" s="33"/>
      <c r="B331" s="43" t="s">
        <v>1932</v>
      </c>
      <c r="C331" s="43" t="s">
        <v>1932</v>
      </c>
      <c r="D331" s="58" t="s">
        <v>1115</v>
      </c>
      <c r="E331" s="43">
        <v>505.63</v>
      </c>
      <c r="F331" s="43">
        <v>505.63</v>
      </c>
      <c r="G331" s="58" t="s">
        <v>262</v>
      </c>
      <c r="H331" s="45">
        <v>0.32</v>
      </c>
      <c r="I331" s="45">
        <v>0.226692</v>
      </c>
      <c r="J331" s="45">
        <v>9.3307999999999988E-2</v>
      </c>
    </row>
    <row r="332" spans="1:10" s="34" customFormat="1" ht="36.75" customHeight="1" x14ac:dyDescent="0.25">
      <c r="A332" s="65"/>
      <c r="B332" s="43" t="s">
        <v>1932</v>
      </c>
      <c r="C332" s="43" t="s">
        <v>1932</v>
      </c>
      <c r="D332" s="58" t="s">
        <v>1114</v>
      </c>
      <c r="E332" s="43">
        <v>608.27</v>
      </c>
      <c r="F332" s="43">
        <v>608.27</v>
      </c>
      <c r="G332" s="58" t="s">
        <v>262</v>
      </c>
      <c r="H332" s="45">
        <v>3.5000000000000001E-3</v>
      </c>
      <c r="I332" s="45">
        <v>4.4409999999999996E-3</v>
      </c>
      <c r="J332" s="45">
        <v>-9.4099999999999989E-4</v>
      </c>
    </row>
    <row r="333" spans="1:10" s="34" customFormat="1" ht="30" customHeight="1" x14ac:dyDescent="0.25">
      <c r="A333" s="33"/>
      <c r="B333" s="43" t="s">
        <v>1932</v>
      </c>
      <c r="C333" s="43" t="s">
        <v>1932</v>
      </c>
      <c r="D333" s="58" t="s">
        <v>1116</v>
      </c>
      <c r="E333" s="43">
        <v>550.12</v>
      </c>
      <c r="F333" s="43">
        <v>550.12</v>
      </c>
      <c r="G333" s="58" t="s">
        <v>268</v>
      </c>
      <c r="H333" s="45">
        <v>5.8499999999999993E-3</v>
      </c>
      <c r="I333" s="45">
        <v>5.8499999999999993E-3</v>
      </c>
      <c r="J333" s="45">
        <v>0</v>
      </c>
    </row>
    <row r="334" spans="1:10" s="37" customFormat="1" ht="30" customHeight="1" x14ac:dyDescent="0.25">
      <c r="A334" s="65"/>
      <c r="B334" s="44"/>
      <c r="C334" s="44" t="s">
        <v>263</v>
      </c>
      <c r="D334" s="59"/>
      <c r="E334" s="44"/>
      <c r="F334" s="44"/>
      <c r="G334" s="59"/>
      <c r="H334" s="46">
        <f>SUM(H331:H333)</f>
        <v>0.32935000000000003</v>
      </c>
      <c r="I334" s="46">
        <f t="shared" ref="I334:J334" si="18">SUM(I331:I333)</f>
        <v>0.236983</v>
      </c>
      <c r="J334" s="46">
        <f t="shared" si="18"/>
        <v>9.2366999999999991E-2</v>
      </c>
    </row>
    <row r="335" spans="1:10" s="34" customFormat="1" ht="30" customHeight="1" x14ac:dyDescent="0.25">
      <c r="A335" s="33"/>
      <c r="B335" s="43" t="s">
        <v>1933</v>
      </c>
      <c r="C335" s="43" t="s">
        <v>1933</v>
      </c>
      <c r="D335" s="58" t="s">
        <v>1117</v>
      </c>
      <c r="E335" s="43">
        <v>505.63</v>
      </c>
      <c r="F335" s="43">
        <v>505.63</v>
      </c>
      <c r="G335" s="58" t="s">
        <v>264</v>
      </c>
      <c r="H335" s="45">
        <v>0.13500000000000001</v>
      </c>
      <c r="I335" s="45">
        <v>0.30585399999999996</v>
      </c>
      <c r="J335" s="45">
        <v>-0.17085399999999998</v>
      </c>
    </row>
    <row r="336" spans="1:10" s="34" customFormat="1" ht="30" customHeight="1" x14ac:dyDescent="0.25">
      <c r="A336" s="33"/>
      <c r="B336" s="43" t="s">
        <v>1933</v>
      </c>
      <c r="C336" s="43" t="s">
        <v>1933</v>
      </c>
      <c r="D336" s="58" t="s">
        <v>1118</v>
      </c>
      <c r="E336" s="43">
        <v>505.63</v>
      </c>
      <c r="F336" s="43">
        <v>505.63</v>
      </c>
      <c r="G336" s="58" t="s">
        <v>241</v>
      </c>
      <c r="H336" s="45">
        <v>1.46E-2</v>
      </c>
      <c r="I336" s="45">
        <v>1.46E-2</v>
      </c>
      <c r="J336" s="45">
        <v>0</v>
      </c>
    </row>
    <row r="337" spans="1:10" s="34" customFormat="1" ht="30" customHeight="1" x14ac:dyDescent="0.25">
      <c r="A337" s="33"/>
      <c r="B337" s="43" t="s">
        <v>1933</v>
      </c>
      <c r="C337" s="43" t="s">
        <v>1933</v>
      </c>
      <c r="D337" s="58" t="s">
        <v>1119</v>
      </c>
      <c r="E337" s="43">
        <v>366.74</v>
      </c>
      <c r="F337" s="43">
        <v>366.74</v>
      </c>
      <c r="G337" s="58" t="s">
        <v>265</v>
      </c>
      <c r="H337" s="45">
        <v>0.234824</v>
      </c>
      <c r="I337" s="45">
        <v>0.234824</v>
      </c>
      <c r="J337" s="45">
        <v>0</v>
      </c>
    </row>
    <row r="338" spans="1:10" s="35" customFormat="1" ht="30" customHeight="1" x14ac:dyDescent="0.25">
      <c r="A338" s="15"/>
      <c r="B338" s="43" t="s">
        <v>1933</v>
      </c>
      <c r="C338" s="43" t="s">
        <v>1933</v>
      </c>
      <c r="D338" s="58" t="s">
        <v>1125</v>
      </c>
      <c r="E338" s="43">
        <v>505.63</v>
      </c>
      <c r="F338" s="43">
        <v>505.63</v>
      </c>
      <c r="G338" s="58" t="s">
        <v>241</v>
      </c>
      <c r="H338" s="45">
        <v>7.1059999999999995E-3</v>
      </c>
      <c r="I338" s="45">
        <v>7.1059999999999995E-3</v>
      </c>
      <c r="J338" s="45">
        <v>0</v>
      </c>
    </row>
    <row r="339" spans="1:10" s="34" customFormat="1" ht="30" customHeight="1" x14ac:dyDescent="0.25">
      <c r="A339" s="33"/>
      <c r="B339" s="43" t="s">
        <v>1933</v>
      </c>
      <c r="C339" s="43" t="s">
        <v>1933</v>
      </c>
      <c r="D339" s="58" t="s">
        <v>1130</v>
      </c>
      <c r="E339" s="43">
        <v>608.27</v>
      </c>
      <c r="F339" s="43">
        <v>608.27</v>
      </c>
      <c r="G339" s="58" t="s">
        <v>1131</v>
      </c>
      <c r="H339" s="45">
        <v>1.2999999999999999E-3</v>
      </c>
      <c r="I339" s="45">
        <v>1.4999999999999999E-4</v>
      </c>
      <c r="J339" s="45">
        <v>1.1500000000000002E-3</v>
      </c>
    </row>
    <row r="340" spans="1:10" s="35" customFormat="1" ht="30" customHeight="1" x14ac:dyDescent="0.25">
      <c r="A340" s="15"/>
      <c r="B340" s="66" t="s">
        <v>1933</v>
      </c>
      <c r="C340" s="66" t="s">
        <v>1933</v>
      </c>
      <c r="D340" s="60" t="s">
        <v>1126</v>
      </c>
      <c r="E340" s="66">
        <v>550.12</v>
      </c>
      <c r="F340" s="66">
        <v>550.12</v>
      </c>
      <c r="G340" s="60" t="s">
        <v>266</v>
      </c>
      <c r="H340" s="67">
        <v>0.01</v>
      </c>
      <c r="I340" s="67">
        <v>4.8939999999999999E-3</v>
      </c>
      <c r="J340" s="67">
        <v>5.1060000000000003E-3</v>
      </c>
    </row>
    <row r="341" spans="1:10" s="34" customFormat="1" ht="30" customHeight="1" x14ac:dyDescent="0.25">
      <c r="A341" s="33"/>
      <c r="B341" s="43" t="s">
        <v>1933</v>
      </c>
      <c r="C341" s="43" t="s">
        <v>1933</v>
      </c>
      <c r="D341" s="58" t="s">
        <v>1128</v>
      </c>
      <c r="E341" s="43">
        <v>505.63</v>
      </c>
      <c r="F341" s="43">
        <v>505.63</v>
      </c>
      <c r="G341" s="58" t="s">
        <v>267</v>
      </c>
      <c r="H341" s="45">
        <v>0.2</v>
      </c>
      <c r="I341" s="45">
        <v>6.1124999999999999E-2</v>
      </c>
      <c r="J341" s="45">
        <v>0.138875</v>
      </c>
    </row>
    <row r="342" spans="1:10" s="34" customFormat="1" ht="30" customHeight="1" x14ac:dyDescent="0.25">
      <c r="A342" s="33"/>
      <c r="B342" s="43" t="s">
        <v>1933</v>
      </c>
      <c r="C342" s="43" t="s">
        <v>1933</v>
      </c>
      <c r="D342" s="58" t="s">
        <v>1120</v>
      </c>
      <c r="E342" s="43">
        <v>505.63</v>
      </c>
      <c r="F342" s="43">
        <v>505.63</v>
      </c>
      <c r="G342" s="58" t="s">
        <v>1831</v>
      </c>
      <c r="H342" s="45">
        <v>1.3413E-2</v>
      </c>
      <c r="I342" s="45">
        <v>1.3413E-2</v>
      </c>
      <c r="J342" s="45">
        <v>0</v>
      </c>
    </row>
    <row r="343" spans="1:10" s="34" customFormat="1" ht="30" customHeight="1" x14ac:dyDescent="0.25">
      <c r="A343" s="33"/>
      <c r="B343" s="43" t="s">
        <v>1933</v>
      </c>
      <c r="C343" s="43" t="s">
        <v>1933</v>
      </c>
      <c r="D343" s="58" t="s">
        <v>1121</v>
      </c>
      <c r="E343" s="43">
        <v>505.63</v>
      </c>
      <c r="F343" s="43">
        <v>505.63</v>
      </c>
      <c r="G343" s="58" t="s">
        <v>1831</v>
      </c>
      <c r="H343" s="45">
        <v>6.5963999999999995E-2</v>
      </c>
      <c r="I343" s="45">
        <v>6.5963999999999995E-2</v>
      </c>
      <c r="J343" s="45">
        <v>0</v>
      </c>
    </row>
    <row r="344" spans="1:10" s="34" customFormat="1" ht="30" customHeight="1" x14ac:dyDescent="0.25">
      <c r="A344" s="33"/>
      <c r="B344" s="43" t="s">
        <v>1933</v>
      </c>
      <c r="C344" s="43" t="s">
        <v>1933</v>
      </c>
      <c r="D344" s="58" t="s">
        <v>1122</v>
      </c>
      <c r="E344" s="43">
        <v>550.12</v>
      </c>
      <c r="F344" s="43">
        <v>550.12</v>
      </c>
      <c r="G344" s="58" t="s">
        <v>1831</v>
      </c>
      <c r="H344" s="45">
        <v>1.4755000000000001E-2</v>
      </c>
      <c r="I344" s="45">
        <v>1.4755000000000001E-2</v>
      </c>
      <c r="J344" s="45">
        <v>0</v>
      </c>
    </row>
    <row r="345" spans="1:10" s="34" customFormat="1" ht="30" customHeight="1" x14ac:dyDescent="0.25">
      <c r="A345" s="33"/>
      <c r="B345" s="43" t="s">
        <v>1933</v>
      </c>
      <c r="C345" s="43" t="s">
        <v>1933</v>
      </c>
      <c r="D345" s="58" t="s">
        <v>1123</v>
      </c>
      <c r="E345" s="43">
        <v>505.63</v>
      </c>
      <c r="F345" s="43">
        <v>505.63</v>
      </c>
      <c r="G345" s="58" t="s">
        <v>1831</v>
      </c>
      <c r="H345" s="45">
        <v>3.3466999999999997E-2</v>
      </c>
      <c r="I345" s="45">
        <v>3.3466999999999997E-2</v>
      </c>
      <c r="J345" s="45">
        <v>0</v>
      </c>
    </row>
    <row r="346" spans="1:10" s="34" customFormat="1" ht="30" customHeight="1" x14ac:dyDescent="0.25">
      <c r="A346" s="33"/>
      <c r="B346" s="43" t="s">
        <v>1933</v>
      </c>
      <c r="C346" s="43" t="s">
        <v>1933</v>
      </c>
      <c r="D346" s="58" t="s">
        <v>1124</v>
      </c>
      <c r="E346" s="43">
        <v>505.63</v>
      </c>
      <c r="F346" s="43">
        <v>505.63</v>
      </c>
      <c r="G346" s="58" t="s">
        <v>1831</v>
      </c>
      <c r="H346" s="45">
        <v>2.2865E-2</v>
      </c>
      <c r="I346" s="45">
        <v>2.2865E-2</v>
      </c>
      <c r="J346" s="45">
        <v>0</v>
      </c>
    </row>
    <row r="347" spans="1:10" s="34" customFormat="1" ht="30" customHeight="1" x14ac:dyDescent="0.25">
      <c r="A347" s="33"/>
      <c r="B347" s="43" t="s">
        <v>1933</v>
      </c>
      <c r="C347" s="43" t="s">
        <v>1933</v>
      </c>
      <c r="D347" s="58" t="s">
        <v>1129</v>
      </c>
      <c r="E347" s="43">
        <v>505.63</v>
      </c>
      <c r="F347" s="43">
        <v>505.63</v>
      </c>
      <c r="G347" s="58" t="s">
        <v>268</v>
      </c>
      <c r="H347" s="45">
        <v>5.5E-2</v>
      </c>
      <c r="I347" s="45">
        <v>5.0646999999999998E-2</v>
      </c>
      <c r="J347" s="45">
        <v>4.3530000000000018E-3</v>
      </c>
    </row>
    <row r="348" spans="1:10" s="37" customFormat="1" ht="30" customHeight="1" x14ac:dyDescent="0.25">
      <c r="A348" s="65"/>
      <c r="B348" s="44"/>
      <c r="C348" s="44" t="s">
        <v>269</v>
      </c>
      <c r="D348" s="59"/>
      <c r="E348" s="44"/>
      <c r="F348" s="44"/>
      <c r="G348" s="59"/>
      <c r="H348" s="46">
        <f>SUM(H335:H347)</f>
        <v>0.80829400000000007</v>
      </c>
      <c r="I348" s="46">
        <f t="shared" ref="I348:J348" si="19">SUM(I335:I347)</f>
        <v>0.82966399999999985</v>
      </c>
      <c r="J348" s="46">
        <f t="shared" si="19"/>
        <v>-2.1369999999999965E-2</v>
      </c>
    </row>
    <row r="349" spans="1:10" s="34" customFormat="1" ht="30" customHeight="1" x14ac:dyDescent="0.25">
      <c r="A349" s="33"/>
      <c r="B349" s="43" t="s">
        <v>1934</v>
      </c>
      <c r="C349" s="43" t="s">
        <v>1934</v>
      </c>
      <c r="D349" s="58" t="s">
        <v>1132</v>
      </c>
      <c r="E349" s="43">
        <v>550.12</v>
      </c>
      <c r="F349" s="43">
        <v>550.12</v>
      </c>
      <c r="G349" s="58" t="s">
        <v>270</v>
      </c>
      <c r="H349" s="45">
        <v>2.7E-2</v>
      </c>
      <c r="I349" s="45">
        <v>2.5667000000000002E-2</v>
      </c>
      <c r="J349" s="45">
        <v>1.3329999999999985E-3</v>
      </c>
    </row>
    <row r="350" spans="1:10" s="37" customFormat="1" ht="30" customHeight="1" x14ac:dyDescent="0.25">
      <c r="A350" s="65"/>
      <c r="B350" s="44"/>
      <c r="C350" s="44" t="s">
        <v>271</v>
      </c>
      <c r="D350" s="59"/>
      <c r="E350" s="44"/>
      <c r="F350" s="44"/>
      <c r="G350" s="59"/>
      <c r="H350" s="46">
        <f>SUM(H349)</f>
        <v>2.7E-2</v>
      </c>
      <c r="I350" s="46">
        <f t="shared" ref="I350:J350" si="20">SUM(I349)</f>
        <v>2.5667000000000002E-2</v>
      </c>
      <c r="J350" s="46">
        <f t="shared" si="20"/>
        <v>1.3329999999999985E-3</v>
      </c>
    </row>
    <row r="351" spans="1:10" s="34" customFormat="1" ht="30" customHeight="1" x14ac:dyDescent="0.25">
      <c r="A351" s="33"/>
      <c r="B351" s="43" t="s">
        <v>272</v>
      </c>
      <c r="C351" s="43" t="s">
        <v>272</v>
      </c>
      <c r="D351" s="58" t="s">
        <v>1135</v>
      </c>
      <c r="E351" s="43">
        <v>550.12</v>
      </c>
      <c r="F351" s="43">
        <v>550.12</v>
      </c>
      <c r="G351" s="58" t="s">
        <v>273</v>
      </c>
      <c r="H351" s="45">
        <v>1.191E-2</v>
      </c>
      <c r="I351" s="45">
        <v>1.191E-2</v>
      </c>
      <c r="J351" s="45">
        <v>0</v>
      </c>
    </row>
    <row r="352" spans="1:10" s="34" customFormat="1" ht="30" customHeight="1" x14ac:dyDescent="0.25">
      <c r="A352" s="33"/>
      <c r="B352" s="43" t="s">
        <v>272</v>
      </c>
      <c r="C352" s="43" t="s">
        <v>272</v>
      </c>
      <c r="D352" s="58" t="s">
        <v>1136</v>
      </c>
      <c r="E352" s="43">
        <v>608.27</v>
      </c>
      <c r="F352" s="43">
        <v>608.27</v>
      </c>
      <c r="G352" s="58" t="s">
        <v>748</v>
      </c>
      <c r="H352" s="45">
        <v>2.0000000000000001E-4</v>
      </c>
      <c r="I352" s="45">
        <v>3.5E-4</v>
      </c>
      <c r="J352" s="45">
        <v>-1.4999999999999996E-4</v>
      </c>
    </row>
    <row r="353" spans="1:10" s="34" customFormat="1" ht="30" customHeight="1" x14ac:dyDescent="0.25">
      <c r="A353" s="33"/>
      <c r="B353" s="43" t="s">
        <v>272</v>
      </c>
      <c r="C353" s="43" t="s">
        <v>272</v>
      </c>
      <c r="D353" s="58" t="s">
        <v>1133</v>
      </c>
      <c r="E353" s="43">
        <v>608.27</v>
      </c>
      <c r="F353" s="43">
        <v>608.27</v>
      </c>
      <c r="G353" s="58" t="s">
        <v>1842</v>
      </c>
      <c r="H353" s="45">
        <v>2.8799999999999995E-4</v>
      </c>
      <c r="I353" s="45">
        <v>2.8799999999999995E-4</v>
      </c>
      <c r="J353" s="45">
        <v>0</v>
      </c>
    </row>
    <row r="354" spans="1:10" s="34" customFormat="1" ht="30" customHeight="1" x14ac:dyDescent="0.25">
      <c r="A354" s="33"/>
      <c r="B354" s="43" t="s">
        <v>272</v>
      </c>
      <c r="C354" s="43" t="s">
        <v>272</v>
      </c>
      <c r="D354" s="58" t="s">
        <v>1134</v>
      </c>
      <c r="E354" s="43">
        <v>608.27</v>
      </c>
      <c r="F354" s="43">
        <v>608.27</v>
      </c>
      <c r="G354" s="58" t="s">
        <v>1842</v>
      </c>
      <c r="H354" s="45">
        <v>2.7500000000000002E-4</v>
      </c>
      <c r="I354" s="45">
        <v>2.7500000000000002E-4</v>
      </c>
      <c r="J354" s="45">
        <v>0</v>
      </c>
    </row>
    <row r="355" spans="1:10" s="37" customFormat="1" ht="30" customHeight="1" x14ac:dyDescent="0.25">
      <c r="A355" s="65"/>
      <c r="B355" s="44"/>
      <c r="C355" s="44" t="s">
        <v>274</v>
      </c>
      <c r="D355" s="59"/>
      <c r="E355" s="44"/>
      <c r="F355" s="44"/>
      <c r="G355" s="59"/>
      <c r="H355" s="46">
        <f>SUM(H351:H354)</f>
        <v>1.2673E-2</v>
      </c>
      <c r="I355" s="46">
        <f t="shared" ref="I355:J355" si="21">SUM(I351:I354)</f>
        <v>1.2822999999999999E-2</v>
      </c>
      <c r="J355" s="46">
        <f t="shared" si="21"/>
        <v>-1.4999999999999996E-4</v>
      </c>
    </row>
    <row r="356" spans="1:10" s="34" customFormat="1" ht="30" customHeight="1" x14ac:dyDescent="0.25">
      <c r="A356" s="33"/>
      <c r="B356" s="43" t="s">
        <v>1935</v>
      </c>
      <c r="C356" s="43" t="s">
        <v>1935</v>
      </c>
      <c r="D356" s="58" t="s">
        <v>1138</v>
      </c>
      <c r="E356" s="43">
        <v>505.63</v>
      </c>
      <c r="F356" s="43">
        <v>505.63</v>
      </c>
      <c r="G356" s="58" t="s">
        <v>277</v>
      </c>
      <c r="H356" s="45">
        <v>3.5000000000000003E-2</v>
      </c>
      <c r="I356" s="45">
        <v>4.3832000000000003E-2</v>
      </c>
      <c r="J356" s="45">
        <v>-8.8320000000000013E-3</v>
      </c>
    </row>
    <row r="357" spans="1:10" s="34" customFormat="1" ht="30" customHeight="1" x14ac:dyDescent="0.25">
      <c r="A357" s="33"/>
      <c r="B357" s="43" t="s">
        <v>1935</v>
      </c>
      <c r="C357" s="43" t="s">
        <v>1935</v>
      </c>
      <c r="D357" s="58" t="s">
        <v>1139</v>
      </c>
      <c r="E357" s="43">
        <v>505.63</v>
      </c>
      <c r="F357" s="43">
        <v>505.63</v>
      </c>
      <c r="G357" s="58" t="s">
        <v>273</v>
      </c>
      <c r="H357" s="45">
        <v>4.4275000000000002E-2</v>
      </c>
      <c r="I357" s="45">
        <v>4.4275000000000002E-2</v>
      </c>
      <c r="J357" s="45">
        <v>0</v>
      </c>
    </row>
    <row r="358" spans="1:10" s="34" customFormat="1" ht="30" customHeight="1" x14ac:dyDescent="0.25">
      <c r="A358" s="33"/>
      <c r="B358" s="43" t="s">
        <v>1935</v>
      </c>
      <c r="C358" s="43" t="s">
        <v>1935</v>
      </c>
      <c r="D358" s="58" t="s">
        <v>1140</v>
      </c>
      <c r="E358" s="43">
        <v>550.12</v>
      </c>
      <c r="F358" s="43">
        <v>550.12</v>
      </c>
      <c r="G358" s="58" t="s">
        <v>273</v>
      </c>
      <c r="H358" s="45">
        <v>8.0330000000000002E-3</v>
      </c>
      <c r="I358" s="45">
        <v>8.0330000000000002E-3</v>
      </c>
      <c r="J358" s="45">
        <v>0</v>
      </c>
    </row>
    <row r="359" spans="1:10" s="34" customFormat="1" ht="30" customHeight="1" x14ac:dyDescent="0.25">
      <c r="A359" s="33"/>
      <c r="B359" s="43" t="s">
        <v>1935</v>
      </c>
      <c r="C359" s="43" t="s">
        <v>1935</v>
      </c>
      <c r="D359" s="58" t="s">
        <v>1141</v>
      </c>
      <c r="E359" s="43">
        <v>505.63</v>
      </c>
      <c r="F359" s="43">
        <v>505.63</v>
      </c>
      <c r="G359" s="58" t="s">
        <v>273</v>
      </c>
      <c r="H359" s="45">
        <v>9.3863000000000002E-2</v>
      </c>
      <c r="I359" s="45">
        <v>9.3863000000000002E-2</v>
      </c>
      <c r="J359" s="45">
        <v>0</v>
      </c>
    </row>
    <row r="360" spans="1:10" s="34" customFormat="1" ht="30" customHeight="1" x14ac:dyDescent="0.25">
      <c r="A360" s="33"/>
      <c r="B360" s="43" t="s">
        <v>1935</v>
      </c>
      <c r="C360" s="43" t="s">
        <v>1935</v>
      </c>
      <c r="D360" s="58" t="s">
        <v>1147</v>
      </c>
      <c r="E360" s="43">
        <v>608.27</v>
      </c>
      <c r="F360" s="43">
        <v>608.27</v>
      </c>
      <c r="G360" s="58" t="s">
        <v>278</v>
      </c>
      <c r="H360" s="45">
        <v>1E-3</v>
      </c>
      <c r="I360" s="45">
        <v>2.6000000000000003E-4</v>
      </c>
      <c r="J360" s="45">
        <v>7.3999999999999999E-4</v>
      </c>
    </row>
    <row r="361" spans="1:10" s="34" customFormat="1" ht="30" customHeight="1" x14ac:dyDescent="0.25">
      <c r="A361" s="33"/>
      <c r="B361" s="43" t="s">
        <v>1935</v>
      </c>
      <c r="C361" s="43" t="s">
        <v>1935</v>
      </c>
      <c r="D361" s="58" t="s">
        <v>1142</v>
      </c>
      <c r="E361" s="43">
        <v>550.12</v>
      </c>
      <c r="F361" s="43">
        <v>550.12</v>
      </c>
      <c r="G361" s="58" t="s">
        <v>273</v>
      </c>
      <c r="H361" s="45">
        <v>3.3479999999999998E-3</v>
      </c>
      <c r="I361" s="45">
        <v>3.3479999999999998E-3</v>
      </c>
      <c r="J361" s="45">
        <v>0</v>
      </c>
    </row>
    <row r="362" spans="1:10" s="34" customFormat="1" ht="30" customHeight="1" x14ac:dyDescent="0.25">
      <c r="A362" s="33"/>
      <c r="B362" s="43" t="s">
        <v>1935</v>
      </c>
      <c r="C362" s="43" t="s">
        <v>1935</v>
      </c>
      <c r="D362" s="58" t="s">
        <v>1143</v>
      </c>
      <c r="E362" s="43">
        <v>550.12</v>
      </c>
      <c r="F362" s="43">
        <v>550.12</v>
      </c>
      <c r="G362" s="58" t="s">
        <v>273</v>
      </c>
      <c r="H362" s="45">
        <v>1.7713E-2</v>
      </c>
      <c r="I362" s="45">
        <v>1.7713E-2</v>
      </c>
      <c r="J362" s="45">
        <v>0</v>
      </c>
    </row>
    <row r="363" spans="1:10" s="34" customFormat="1" ht="30" customHeight="1" x14ac:dyDescent="0.25">
      <c r="A363" s="33"/>
      <c r="B363" s="43" t="s">
        <v>1935</v>
      </c>
      <c r="C363" s="43" t="s">
        <v>1935</v>
      </c>
      <c r="D363" s="58" t="s">
        <v>1144</v>
      </c>
      <c r="E363" s="43">
        <v>505.63</v>
      </c>
      <c r="F363" s="43">
        <v>505.63</v>
      </c>
      <c r="G363" s="58" t="s">
        <v>273</v>
      </c>
      <c r="H363" s="45">
        <v>2.8743999999999999E-2</v>
      </c>
      <c r="I363" s="45">
        <v>2.8743999999999999E-2</v>
      </c>
      <c r="J363" s="45">
        <v>0</v>
      </c>
    </row>
    <row r="364" spans="1:10" s="34" customFormat="1" ht="30" customHeight="1" x14ac:dyDescent="0.25">
      <c r="A364" s="33"/>
      <c r="B364" s="43" t="s">
        <v>1935</v>
      </c>
      <c r="C364" s="43" t="s">
        <v>1935</v>
      </c>
      <c r="D364" s="58" t="s">
        <v>1145</v>
      </c>
      <c r="E364" s="43">
        <v>550.12</v>
      </c>
      <c r="F364" s="43">
        <v>550.12</v>
      </c>
      <c r="G364" s="58" t="s">
        <v>273</v>
      </c>
      <c r="H364" s="45">
        <v>1.4447E-2</v>
      </c>
      <c r="I364" s="45">
        <v>1.4447E-2</v>
      </c>
      <c r="J364" s="45">
        <v>0</v>
      </c>
    </row>
    <row r="365" spans="1:10" s="34" customFormat="1" ht="30" customHeight="1" x14ac:dyDescent="0.25">
      <c r="A365" s="33"/>
      <c r="B365" s="43" t="s">
        <v>1935</v>
      </c>
      <c r="C365" s="43" t="s">
        <v>1935</v>
      </c>
      <c r="D365" s="58" t="s">
        <v>1843</v>
      </c>
      <c r="E365" s="43">
        <v>505.63</v>
      </c>
      <c r="F365" s="43">
        <v>505.63</v>
      </c>
      <c r="G365" s="58" t="s">
        <v>276</v>
      </c>
      <c r="H365" s="45">
        <v>0.33</v>
      </c>
      <c r="I365" s="45">
        <v>9.0733999999999995E-2</v>
      </c>
      <c r="J365" s="45">
        <v>0.23926600000000001</v>
      </c>
    </row>
    <row r="366" spans="1:10" s="34" customFormat="1" ht="30" customHeight="1" x14ac:dyDescent="0.25">
      <c r="A366" s="33"/>
      <c r="B366" s="43" t="s">
        <v>1935</v>
      </c>
      <c r="C366" s="43" t="s">
        <v>1935</v>
      </c>
      <c r="D366" s="58" t="s">
        <v>1137</v>
      </c>
      <c r="E366" s="43">
        <v>608.27</v>
      </c>
      <c r="F366" s="43">
        <v>608.27</v>
      </c>
      <c r="G366" s="58" t="s">
        <v>275</v>
      </c>
      <c r="H366" s="45">
        <v>5.0000000000000001E-4</v>
      </c>
      <c r="I366" s="45">
        <v>2.9999999999999997E-4</v>
      </c>
      <c r="J366" s="45">
        <v>2.0000000000000001E-4</v>
      </c>
    </row>
    <row r="367" spans="1:10" s="34" customFormat="1" ht="30" customHeight="1" x14ac:dyDescent="0.25">
      <c r="A367" s="33"/>
      <c r="B367" s="43" t="s">
        <v>1935</v>
      </c>
      <c r="C367" s="43" t="s">
        <v>1935</v>
      </c>
      <c r="D367" s="58" t="s">
        <v>1146</v>
      </c>
      <c r="E367" s="43">
        <v>505.63</v>
      </c>
      <c r="F367" s="43">
        <v>505.63</v>
      </c>
      <c r="G367" s="58" t="s">
        <v>1831</v>
      </c>
      <c r="H367" s="45">
        <v>1.2247999999999998E-2</v>
      </c>
      <c r="I367" s="45">
        <v>1.2247999999999998E-2</v>
      </c>
      <c r="J367" s="45">
        <v>0</v>
      </c>
    </row>
    <row r="368" spans="1:10" s="37" customFormat="1" ht="30" customHeight="1" x14ac:dyDescent="0.25">
      <c r="A368" s="65"/>
      <c r="B368" s="44"/>
      <c r="C368" s="44" t="s">
        <v>1936</v>
      </c>
      <c r="D368" s="59"/>
      <c r="E368" s="44"/>
      <c r="F368" s="44"/>
      <c r="G368" s="59"/>
      <c r="H368" s="46">
        <f>SUM(H356:H367)</f>
        <v>0.589171</v>
      </c>
      <c r="I368" s="46">
        <f t="shared" ref="I368:J368" si="22">SUM(I356:I367)</f>
        <v>0.35779699999999998</v>
      </c>
      <c r="J368" s="46">
        <f t="shared" si="22"/>
        <v>0.231374</v>
      </c>
    </row>
    <row r="369" spans="1:10" s="34" customFormat="1" ht="42.75" customHeight="1" x14ac:dyDescent="0.25">
      <c r="A369" s="33"/>
      <c r="B369" s="43" t="s">
        <v>1937</v>
      </c>
      <c r="C369" s="43" t="s">
        <v>1937</v>
      </c>
      <c r="D369" s="58" t="s">
        <v>1200</v>
      </c>
      <c r="E369" s="43">
        <v>505.63</v>
      </c>
      <c r="F369" s="43">
        <v>505.63</v>
      </c>
      <c r="G369" s="58" t="s">
        <v>313</v>
      </c>
      <c r="H369" s="45">
        <v>0.3</v>
      </c>
      <c r="I369" s="45">
        <v>0.3</v>
      </c>
      <c r="J369" s="45">
        <v>0</v>
      </c>
    </row>
    <row r="370" spans="1:10" s="34" customFormat="1" ht="42.75" customHeight="1" x14ac:dyDescent="0.25">
      <c r="A370" s="33"/>
      <c r="B370" s="43" t="s">
        <v>1937</v>
      </c>
      <c r="C370" s="43" t="s">
        <v>1937</v>
      </c>
      <c r="D370" s="58" t="s">
        <v>1173</v>
      </c>
      <c r="E370" s="43">
        <v>505.63</v>
      </c>
      <c r="F370" s="43">
        <v>505.63</v>
      </c>
      <c r="G370" s="58" t="s">
        <v>1174</v>
      </c>
      <c r="H370" s="45">
        <v>0.05</v>
      </c>
      <c r="I370" s="45">
        <v>4.9969E-2</v>
      </c>
      <c r="J370" s="45">
        <v>3.0999999999998809E-5</v>
      </c>
    </row>
    <row r="371" spans="1:10" s="34" customFormat="1" ht="30" customHeight="1" x14ac:dyDescent="0.25">
      <c r="A371" s="33"/>
      <c r="B371" s="43" t="s">
        <v>1937</v>
      </c>
      <c r="C371" s="43" t="s">
        <v>1937</v>
      </c>
      <c r="D371" s="58" t="s">
        <v>1181</v>
      </c>
      <c r="E371" s="43">
        <v>505.63</v>
      </c>
      <c r="F371" s="43">
        <v>505.63</v>
      </c>
      <c r="G371" s="58" t="s">
        <v>295</v>
      </c>
      <c r="H371" s="45">
        <v>0.15</v>
      </c>
      <c r="I371" s="45">
        <v>0.16917599999999999</v>
      </c>
      <c r="J371" s="45">
        <v>-1.9175999999999988E-2</v>
      </c>
    </row>
    <row r="372" spans="1:10" s="34" customFormat="1" ht="30" customHeight="1" x14ac:dyDescent="0.25">
      <c r="A372" s="33"/>
      <c r="B372" s="43" t="s">
        <v>1937</v>
      </c>
      <c r="C372" s="43" t="s">
        <v>1937</v>
      </c>
      <c r="D372" s="58" t="s">
        <v>1171</v>
      </c>
      <c r="E372" s="43">
        <v>550.12</v>
      </c>
      <c r="F372" s="43">
        <v>550.12</v>
      </c>
      <c r="G372" s="58" t="s">
        <v>293</v>
      </c>
      <c r="H372" s="45">
        <v>5.6000000000000001E-2</v>
      </c>
      <c r="I372" s="45">
        <v>4.6573999999999997E-2</v>
      </c>
      <c r="J372" s="45">
        <v>9.4260000000000021E-3</v>
      </c>
    </row>
    <row r="373" spans="1:10" s="34" customFormat="1" ht="30" customHeight="1" x14ac:dyDescent="0.25">
      <c r="A373" s="33"/>
      <c r="B373" s="43" t="s">
        <v>1937</v>
      </c>
      <c r="C373" s="43" t="s">
        <v>1937</v>
      </c>
      <c r="D373" s="58" t="s">
        <v>1149</v>
      </c>
      <c r="E373" s="43">
        <v>505.63</v>
      </c>
      <c r="F373" s="43">
        <v>505.63</v>
      </c>
      <c r="G373" s="58" t="s">
        <v>1845</v>
      </c>
      <c r="H373" s="45">
        <v>0.24</v>
      </c>
      <c r="I373" s="45">
        <v>0.213528</v>
      </c>
      <c r="J373" s="45">
        <v>2.6472000000000009E-2</v>
      </c>
    </row>
    <row r="374" spans="1:10" s="34" customFormat="1" ht="30" customHeight="1" x14ac:dyDescent="0.25">
      <c r="A374" s="33"/>
      <c r="B374" s="43" t="s">
        <v>1937</v>
      </c>
      <c r="C374" s="43" t="s">
        <v>1937</v>
      </c>
      <c r="D374" s="58" t="s">
        <v>1164</v>
      </c>
      <c r="E374" s="43">
        <v>505.63</v>
      </c>
      <c r="F374" s="43">
        <v>505.63</v>
      </c>
      <c r="G374" s="58" t="s">
        <v>1846</v>
      </c>
      <c r="H374" s="45">
        <v>5.5670999999999998E-2</v>
      </c>
      <c r="I374" s="45">
        <v>5.5670999999999998E-2</v>
      </c>
      <c r="J374" s="45">
        <v>0</v>
      </c>
    </row>
    <row r="375" spans="1:10" s="34" customFormat="1" ht="30" customHeight="1" x14ac:dyDescent="0.25">
      <c r="A375" s="33"/>
      <c r="B375" s="43" t="s">
        <v>1937</v>
      </c>
      <c r="C375" s="43" t="s">
        <v>1937</v>
      </c>
      <c r="D375" s="58" t="s">
        <v>1165</v>
      </c>
      <c r="E375" s="43">
        <v>366.74</v>
      </c>
      <c r="F375" s="43">
        <v>366.74</v>
      </c>
      <c r="G375" s="58" t="s">
        <v>1846</v>
      </c>
      <c r="H375" s="45">
        <v>1.1124390000000002</v>
      </c>
      <c r="I375" s="45">
        <v>1.1124390000000002</v>
      </c>
      <c r="J375" s="45">
        <v>0</v>
      </c>
    </row>
    <row r="376" spans="1:10" s="34" customFormat="1" ht="68.25" customHeight="1" x14ac:dyDescent="0.25">
      <c r="A376" s="33"/>
      <c r="B376" s="43" t="s">
        <v>1937</v>
      </c>
      <c r="C376" s="43" t="s">
        <v>1937</v>
      </c>
      <c r="D376" s="58" t="s">
        <v>1166</v>
      </c>
      <c r="E376" s="43">
        <v>505.63</v>
      </c>
      <c r="F376" s="43">
        <v>505.63</v>
      </c>
      <c r="G376" s="58" t="s">
        <v>1846</v>
      </c>
      <c r="H376" s="45">
        <v>7.0347999999999994E-2</v>
      </c>
      <c r="I376" s="45">
        <v>7.0347999999999994E-2</v>
      </c>
      <c r="J376" s="45">
        <v>0</v>
      </c>
    </row>
    <row r="377" spans="1:10" s="34" customFormat="1" ht="63.75" customHeight="1" x14ac:dyDescent="0.25">
      <c r="A377" s="33"/>
      <c r="B377" s="43" t="s">
        <v>1937</v>
      </c>
      <c r="C377" s="43" t="s">
        <v>1937</v>
      </c>
      <c r="D377" s="58" t="s">
        <v>1167</v>
      </c>
      <c r="E377" s="43">
        <v>366.74</v>
      </c>
      <c r="F377" s="43">
        <v>366.74</v>
      </c>
      <c r="G377" s="58" t="s">
        <v>1846</v>
      </c>
      <c r="H377" s="45">
        <v>0.95443299999999998</v>
      </c>
      <c r="I377" s="45">
        <v>0.95443299999999998</v>
      </c>
      <c r="J377" s="45">
        <v>0</v>
      </c>
    </row>
    <row r="378" spans="1:10" s="34" customFormat="1" ht="58.5" customHeight="1" x14ac:dyDescent="0.25">
      <c r="A378" s="33"/>
      <c r="B378" s="43" t="s">
        <v>1937</v>
      </c>
      <c r="C378" s="43" t="s">
        <v>1937</v>
      </c>
      <c r="D378" s="58" t="s">
        <v>1168</v>
      </c>
      <c r="E378" s="43">
        <v>550.12</v>
      </c>
      <c r="F378" s="43">
        <v>550.12</v>
      </c>
      <c r="G378" s="58" t="s">
        <v>1846</v>
      </c>
      <c r="H378" s="45">
        <v>1.5439999999999999E-2</v>
      </c>
      <c r="I378" s="45">
        <v>1.5439999999999999E-2</v>
      </c>
      <c r="J378" s="45">
        <v>0</v>
      </c>
    </row>
    <row r="379" spans="1:10" s="34" customFormat="1" ht="64.5" customHeight="1" x14ac:dyDescent="0.25">
      <c r="A379" s="33"/>
      <c r="B379" s="43" t="s">
        <v>1937</v>
      </c>
      <c r="C379" s="43" t="s">
        <v>1937</v>
      </c>
      <c r="D379" s="58" t="s">
        <v>1180</v>
      </c>
      <c r="E379" s="43">
        <v>550.12</v>
      </c>
      <c r="F379" s="43">
        <v>550.12</v>
      </c>
      <c r="G379" s="58" t="s">
        <v>1844</v>
      </c>
      <c r="H379" s="45">
        <v>3.0000000000000001E-3</v>
      </c>
      <c r="I379" s="45">
        <v>2.7519999999999997E-3</v>
      </c>
      <c r="J379" s="45">
        <v>2.4800000000000023E-4</v>
      </c>
    </row>
    <row r="380" spans="1:10" s="34" customFormat="1" ht="63.75" customHeight="1" x14ac:dyDescent="0.25">
      <c r="A380" s="33"/>
      <c r="B380" s="43" t="s">
        <v>1937</v>
      </c>
      <c r="C380" s="43" t="s">
        <v>1937</v>
      </c>
      <c r="D380" s="58" t="s">
        <v>1172</v>
      </c>
      <c r="E380" s="43">
        <v>550.12</v>
      </c>
      <c r="F380" s="43">
        <v>550.12</v>
      </c>
      <c r="G380" s="58" t="s">
        <v>294</v>
      </c>
      <c r="H380" s="45">
        <v>3.5000000000000003E-2</v>
      </c>
      <c r="I380" s="45">
        <v>1.2250000000000002E-3</v>
      </c>
      <c r="J380" s="45">
        <v>3.3774999999999999E-2</v>
      </c>
    </row>
    <row r="381" spans="1:10" s="34" customFormat="1" ht="30" customHeight="1" x14ac:dyDescent="0.25">
      <c r="A381" s="33"/>
      <c r="B381" s="43" t="s">
        <v>1937</v>
      </c>
      <c r="C381" s="43" t="s">
        <v>1937</v>
      </c>
      <c r="D381" s="58" t="s">
        <v>1208</v>
      </c>
      <c r="E381" s="43">
        <v>608.27</v>
      </c>
      <c r="F381" s="43">
        <v>608.27</v>
      </c>
      <c r="G381" s="58" t="s">
        <v>754</v>
      </c>
      <c r="H381" s="45">
        <v>4.0000000000000002E-4</v>
      </c>
      <c r="I381" s="45">
        <v>6.820000000000001E-4</v>
      </c>
      <c r="J381" s="45">
        <v>-2.8200000000000002E-4</v>
      </c>
    </row>
    <row r="382" spans="1:10" s="34" customFormat="1" ht="30" customHeight="1" x14ac:dyDescent="0.25">
      <c r="A382" s="33"/>
      <c r="B382" s="43" t="s">
        <v>1937</v>
      </c>
      <c r="C382" s="43" t="s">
        <v>1937</v>
      </c>
      <c r="D382" s="58" t="s">
        <v>1156</v>
      </c>
      <c r="E382" s="43">
        <v>608.27</v>
      </c>
      <c r="F382" s="43">
        <v>608.27</v>
      </c>
      <c r="G382" s="58" t="s">
        <v>285</v>
      </c>
      <c r="H382" s="45">
        <v>1E-3</v>
      </c>
      <c r="I382" s="45">
        <v>8.0000000000000004E-4</v>
      </c>
      <c r="J382" s="45">
        <v>1.9999999999999996E-4</v>
      </c>
    </row>
    <row r="383" spans="1:10" s="34" customFormat="1" ht="30" customHeight="1" x14ac:dyDescent="0.25">
      <c r="A383" s="33"/>
      <c r="B383" s="43" t="s">
        <v>1937</v>
      </c>
      <c r="C383" s="43" t="s">
        <v>1937</v>
      </c>
      <c r="D383" s="58" t="s">
        <v>1184</v>
      </c>
      <c r="E383" s="43">
        <v>608.27</v>
      </c>
      <c r="F383" s="43">
        <v>608.27</v>
      </c>
      <c r="G383" s="58" t="s">
        <v>299</v>
      </c>
      <c r="H383" s="45">
        <v>5.9999999999999995E-4</v>
      </c>
      <c r="I383" s="45">
        <v>2.6000000000000003E-4</v>
      </c>
      <c r="J383" s="45">
        <v>3.3999999999999997E-4</v>
      </c>
    </row>
    <row r="384" spans="1:10" s="34" customFormat="1" ht="30" customHeight="1" x14ac:dyDescent="0.25">
      <c r="A384" s="33"/>
      <c r="B384" s="43" t="s">
        <v>1937</v>
      </c>
      <c r="C384" s="43" t="s">
        <v>1937</v>
      </c>
      <c r="D384" s="58" t="s">
        <v>1188</v>
      </c>
      <c r="E384" s="43">
        <v>608.27</v>
      </c>
      <c r="F384" s="43">
        <v>608.27</v>
      </c>
      <c r="G384" s="58" t="s">
        <v>301</v>
      </c>
      <c r="H384" s="45">
        <v>3.0439999999999998E-3</v>
      </c>
      <c r="I384" s="45">
        <v>3.0439999999999998E-3</v>
      </c>
      <c r="J384" s="45">
        <v>0</v>
      </c>
    </row>
    <row r="385" spans="1:10" s="34" customFormat="1" ht="61.5" customHeight="1" x14ac:dyDescent="0.25">
      <c r="A385" s="33"/>
      <c r="B385" s="43" t="s">
        <v>1937</v>
      </c>
      <c r="C385" s="43" t="s">
        <v>1937</v>
      </c>
      <c r="D385" s="58" t="s">
        <v>1207</v>
      </c>
      <c r="E385" s="43">
        <v>608.27</v>
      </c>
      <c r="F385" s="43">
        <v>608.27</v>
      </c>
      <c r="G385" s="58" t="s">
        <v>753</v>
      </c>
      <c r="H385" s="45">
        <v>1E-4</v>
      </c>
      <c r="I385" s="45">
        <v>1E-4</v>
      </c>
      <c r="J385" s="45">
        <v>0</v>
      </c>
    </row>
    <row r="386" spans="1:10" s="34" customFormat="1" ht="69.75" customHeight="1" x14ac:dyDescent="0.25">
      <c r="A386" s="33"/>
      <c r="B386" s="43" t="s">
        <v>1937</v>
      </c>
      <c r="C386" s="43" t="s">
        <v>1937</v>
      </c>
      <c r="D386" s="58" t="s">
        <v>1211</v>
      </c>
      <c r="E386" s="43">
        <v>505.63</v>
      </c>
      <c r="F386" s="43">
        <v>505.63</v>
      </c>
      <c r="G386" s="58" t="s">
        <v>320</v>
      </c>
      <c r="H386" s="45">
        <v>0.01</v>
      </c>
      <c r="I386" s="45">
        <v>5.4530999999999996E-2</v>
      </c>
      <c r="J386" s="45">
        <v>-4.4531000000000001E-2</v>
      </c>
    </row>
    <row r="387" spans="1:10" s="34" customFormat="1" ht="66.75" customHeight="1" x14ac:dyDescent="0.25">
      <c r="A387" s="33"/>
      <c r="B387" s="43" t="s">
        <v>1937</v>
      </c>
      <c r="C387" s="43" t="s">
        <v>1937</v>
      </c>
      <c r="D387" s="58" t="s">
        <v>1182</v>
      </c>
      <c r="E387" s="43">
        <v>608.27</v>
      </c>
      <c r="F387" s="43">
        <v>608.27</v>
      </c>
      <c r="G387" s="58" t="s">
        <v>297</v>
      </c>
      <c r="H387" s="45">
        <v>1.2999999999999999E-3</v>
      </c>
      <c r="I387" s="45">
        <v>1.245E-3</v>
      </c>
      <c r="J387" s="45">
        <v>5.4999999999999941E-5</v>
      </c>
    </row>
    <row r="388" spans="1:10" s="34" customFormat="1" ht="30" customHeight="1" x14ac:dyDescent="0.25">
      <c r="A388" s="33"/>
      <c r="B388" s="43" t="s">
        <v>1937</v>
      </c>
      <c r="C388" s="43" t="s">
        <v>1937</v>
      </c>
      <c r="D388" s="58" t="s">
        <v>1155</v>
      </c>
      <c r="E388" s="43">
        <v>608.27</v>
      </c>
      <c r="F388" s="43">
        <v>608.27</v>
      </c>
      <c r="G388" s="58" t="s">
        <v>284</v>
      </c>
      <c r="H388" s="45">
        <v>2E-3</v>
      </c>
      <c r="I388" s="45">
        <v>1.5149999999999999E-3</v>
      </c>
      <c r="J388" s="45">
        <v>4.8500000000000008E-4</v>
      </c>
    </row>
    <row r="389" spans="1:10" s="34" customFormat="1" ht="30" customHeight="1" x14ac:dyDescent="0.25">
      <c r="A389" s="33"/>
      <c r="B389" s="43" t="s">
        <v>1937</v>
      </c>
      <c r="C389" s="43" t="s">
        <v>1937</v>
      </c>
      <c r="D389" s="58" t="s">
        <v>1183</v>
      </c>
      <c r="E389" s="43">
        <v>630.49</v>
      </c>
      <c r="F389" s="43">
        <v>630.49</v>
      </c>
      <c r="G389" s="58" t="s">
        <v>298</v>
      </c>
      <c r="H389" s="45">
        <v>1.0000000000000001E-5</v>
      </c>
      <c r="I389" s="45">
        <v>1.4899999999999999E-4</v>
      </c>
      <c r="J389" s="45">
        <v>-1.3899999999999999E-4</v>
      </c>
    </row>
    <row r="390" spans="1:10" s="34" customFormat="1" ht="30" customHeight="1" x14ac:dyDescent="0.25">
      <c r="A390" s="33"/>
      <c r="B390" s="43" t="s">
        <v>1937</v>
      </c>
      <c r="C390" s="43" t="s">
        <v>1937</v>
      </c>
      <c r="D390" s="58" t="s">
        <v>1195</v>
      </c>
      <c r="E390" s="43">
        <v>608.27</v>
      </c>
      <c r="F390" s="43">
        <v>608.27</v>
      </c>
      <c r="G390" s="58" t="s">
        <v>309</v>
      </c>
      <c r="H390" s="45">
        <v>2.9999999999999997E-4</v>
      </c>
      <c r="I390" s="45">
        <v>2.9999999999999997E-4</v>
      </c>
      <c r="J390" s="45">
        <v>0</v>
      </c>
    </row>
    <row r="391" spans="1:10" s="34" customFormat="1" ht="30" customHeight="1" x14ac:dyDescent="0.25">
      <c r="A391" s="33"/>
      <c r="B391" s="43" t="s">
        <v>1937</v>
      </c>
      <c r="C391" s="43" t="s">
        <v>1937</v>
      </c>
      <c r="D391" s="58" t="s">
        <v>1170</v>
      </c>
      <c r="E391" s="43">
        <v>550.12</v>
      </c>
      <c r="F391" s="43">
        <v>550.12</v>
      </c>
      <c r="G391" s="58" t="s">
        <v>292</v>
      </c>
      <c r="H391" s="45">
        <v>1.1000000000000001E-3</v>
      </c>
      <c r="I391" s="45">
        <v>1.0940000000000001E-3</v>
      </c>
      <c r="J391" s="45">
        <v>6.0000000000000052E-6</v>
      </c>
    </row>
    <row r="392" spans="1:10" s="34" customFormat="1" ht="30" customHeight="1" x14ac:dyDescent="0.25">
      <c r="A392" s="33"/>
      <c r="B392" s="43" t="s">
        <v>1937</v>
      </c>
      <c r="C392" s="43" t="s">
        <v>1937</v>
      </c>
      <c r="D392" s="58" t="s">
        <v>1151</v>
      </c>
      <c r="E392" s="43">
        <v>505.63</v>
      </c>
      <c r="F392" s="43">
        <v>505.63</v>
      </c>
      <c r="G392" s="58" t="s">
        <v>281</v>
      </c>
      <c r="H392" s="45">
        <v>0.06</v>
      </c>
      <c r="I392" s="45">
        <v>5.527E-2</v>
      </c>
      <c r="J392" s="45">
        <v>4.7299999999999972E-3</v>
      </c>
    </row>
    <row r="393" spans="1:10" s="34" customFormat="1" ht="30" customHeight="1" x14ac:dyDescent="0.25">
      <c r="A393" s="33"/>
      <c r="B393" s="43" t="s">
        <v>1937</v>
      </c>
      <c r="C393" s="43" t="s">
        <v>1937</v>
      </c>
      <c r="D393" s="58" t="s">
        <v>1199</v>
      </c>
      <c r="E393" s="43">
        <v>608.27</v>
      </c>
      <c r="F393" s="43">
        <v>608.27</v>
      </c>
      <c r="G393" s="58" t="s">
        <v>312</v>
      </c>
      <c r="H393" s="45">
        <v>2.9999999999999997E-4</v>
      </c>
      <c r="I393" s="45">
        <v>2.9599999999999998E-4</v>
      </c>
      <c r="J393" s="45">
        <v>4.0000000000000032E-6</v>
      </c>
    </row>
    <row r="394" spans="1:10" s="34" customFormat="1" ht="30" customHeight="1" x14ac:dyDescent="0.25">
      <c r="A394" s="33"/>
      <c r="B394" s="43" t="s">
        <v>1937</v>
      </c>
      <c r="C394" s="43" t="s">
        <v>1937</v>
      </c>
      <c r="D394" s="58" t="s">
        <v>1204</v>
      </c>
      <c r="E394" s="43">
        <v>608.27</v>
      </c>
      <c r="F394" s="43">
        <v>608.27</v>
      </c>
      <c r="G394" s="58" t="s">
        <v>315</v>
      </c>
      <c r="H394" s="45">
        <v>2E-3</v>
      </c>
      <c r="I394" s="45">
        <v>1.408E-3</v>
      </c>
      <c r="J394" s="45">
        <v>5.9200000000000008E-4</v>
      </c>
    </row>
    <row r="395" spans="1:10" s="34" customFormat="1" ht="30" customHeight="1" x14ac:dyDescent="0.25">
      <c r="A395" s="33"/>
      <c r="B395" s="43" t="s">
        <v>1937</v>
      </c>
      <c r="C395" s="43" t="s">
        <v>1937</v>
      </c>
      <c r="D395" s="58" t="s">
        <v>1153</v>
      </c>
      <c r="E395" s="43">
        <v>608.27</v>
      </c>
      <c r="F395" s="43">
        <v>608.27</v>
      </c>
      <c r="G395" s="58" t="s">
        <v>282</v>
      </c>
      <c r="H395" s="45">
        <v>8.0000000000000004E-4</v>
      </c>
      <c r="I395" s="45">
        <v>8.2799999999999996E-4</v>
      </c>
      <c r="J395" s="45">
        <v>-2.7999999999999915E-5</v>
      </c>
    </row>
    <row r="396" spans="1:10" s="34" customFormat="1" ht="30" customHeight="1" x14ac:dyDescent="0.25">
      <c r="A396" s="33"/>
      <c r="B396" s="43" t="s">
        <v>1937</v>
      </c>
      <c r="C396" s="43" t="s">
        <v>1937</v>
      </c>
      <c r="D396" s="60" t="s">
        <v>1169</v>
      </c>
      <c r="E396" s="66">
        <v>630.49</v>
      </c>
      <c r="F396" s="66">
        <v>630.49</v>
      </c>
      <c r="G396" s="60" t="s">
        <v>291</v>
      </c>
      <c r="H396" s="67">
        <v>5.9999999999999995E-4</v>
      </c>
      <c r="I396" s="67">
        <v>4.64E-4</v>
      </c>
      <c r="J396" s="67">
        <v>1.3599999999999994E-4</v>
      </c>
    </row>
    <row r="397" spans="1:10" s="34" customFormat="1" ht="30" customHeight="1" x14ac:dyDescent="0.25">
      <c r="A397" s="33"/>
      <c r="B397" s="43" t="s">
        <v>1937</v>
      </c>
      <c r="C397" s="43" t="s">
        <v>1937</v>
      </c>
      <c r="D397" s="60" t="s">
        <v>1201</v>
      </c>
      <c r="E397" s="66">
        <v>608.27</v>
      </c>
      <c r="F397" s="66">
        <v>608.27</v>
      </c>
      <c r="G397" s="60" t="s">
        <v>314</v>
      </c>
      <c r="H397" s="67">
        <v>8.9999999999999998E-4</v>
      </c>
      <c r="I397" s="67">
        <v>1.0020000000000001E-3</v>
      </c>
      <c r="J397" s="67">
        <v>-1.0199999999999999E-4</v>
      </c>
    </row>
    <row r="398" spans="1:10" s="34" customFormat="1" ht="30" customHeight="1" x14ac:dyDescent="0.25">
      <c r="A398" s="33"/>
      <c r="B398" s="43" t="s">
        <v>1937</v>
      </c>
      <c r="C398" s="43" t="s">
        <v>1937</v>
      </c>
      <c r="D398" s="58" t="s">
        <v>1160</v>
      </c>
      <c r="E398" s="43">
        <v>608.27</v>
      </c>
      <c r="F398" s="43">
        <v>608.27</v>
      </c>
      <c r="G398" s="58" t="s">
        <v>288</v>
      </c>
      <c r="H398" s="45">
        <v>5.9999999999999995E-4</v>
      </c>
      <c r="I398" s="45">
        <v>5.1400000000000003E-4</v>
      </c>
      <c r="J398" s="45">
        <v>8.5999999999999963E-5</v>
      </c>
    </row>
    <row r="399" spans="1:10" s="34" customFormat="1" ht="30" customHeight="1" x14ac:dyDescent="0.25">
      <c r="A399" s="33"/>
      <c r="B399" s="43" t="s">
        <v>1937</v>
      </c>
      <c r="C399" s="43" t="s">
        <v>1937</v>
      </c>
      <c r="D399" s="58" t="s">
        <v>1175</v>
      </c>
      <c r="E399" s="43">
        <v>505.63</v>
      </c>
      <c r="F399" s="43">
        <v>505.63</v>
      </c>
      <c r="G399" s="58" t="s">
        <v>273</v>
      </c>
      <c r="H399" s="45">
        <v>0.10909300000000001</v>
      </c>
      <c r="I399" s="45">
        <v>0.10909300000000001</v>
      </c>
      <c r="J399" s="45">
        <v>0</v>
      </c>
    </row>
    <row r="400" spans="1:10" s="34" customFormat="1" ht="30" customHeight="1" x14ac:dyDescent="0.25">
      <c r="A400" s="33"/>
      <c r="B400" s="43" t="s">
        <v>1937</v>
      </c>
      <c r="C400" s="43" t="s">
        <v>1937</v>
      </c>
      <c r="D400" s="58" t="s">
        <v>1176</v>
      </c>
      <c r="E400" s="43">
        <v>505.63</v>
      </c>
      <c r="F400" s="43">
        <v>505.63</v>
      </c>
      <c r="G400" s="58" t="s">
        <v>273</v>
      </c>
      <c r="H400" s="45">
        <v>0.11781799999999999</v>
      </c>
      <c r="I400" s="45">
        <v>0.11781799999999999</v>
      </c>
      <c r="J400" s="45">
        <v>0</v>
      </c>
    </row>
    <row r="401" spans="1:10" s="35" customFormat="1" ht="30" customHeight="1" x14ac:dyDescent="0.25">
      <c r="A401" s="15"/>
      <c r="B401" s="66" t="s">
        <v>1937</v>
      </c>
      <c r="C401" s="66" t="s">
        <v>1937</v>
      </c>
      <c r="D401" s="60" t="s">
        <v>1177</v>
      </c>
      <c r="E401" s="66">
        <v>505.63</v>
      </c>
      <c r="F401" s="66">
        <v>505.63</v>
      </c>
      <c r="G401" s="60" t="s">
        <v>273</v>
      </c>
      <c r="H401" s="67">
        <v>0.148145</v>
      </c>
      <c r="I401" s="67">
        <v>0.148145</v>
      </c>
      <c r="J401" s="67">
        <v>0</v>
      </c>
    </row>
    <row r="402" spans="1:10" s="35" customFormat="1" ht="30" customHeight="1" x14ac:dyDescent="0.25">
      <c r="A402" s="15"/>
      <c r="B402" s="66" t="s">
        <v>1937</v>
      </c>
      <c r="C402" s="66" t="s">
        <v>1937</v>
      </c>
      <c r="D402" s="60" t="s">
        <v>1178</v>
      </c>
      <c r="E402" s="66">
        <v>505.63</v>
      </c>
      <c r="F402" s="66">
        <v>505.63</v>
      </c>
      <c r="G402" s="60" t="s">
        <v>273</v>
      </c>
      <c r="H402" s="67">
        <v>1.41E-2</v>
      </c>
      <c r="I402" s="67">
        <v>1.41E-2</v>
      </c>
      <c r="J402" s="67">
        <v>0</v>
      </c>
    </row>
    <row r="403" spans="1:10" s="35" customFormat="1" ht="30" customHeight="1" x14ac:dyDescent="0.25">
      <c r="A403" s="15"/>
      <c r="B403" s="66" t="s">
        <v>1937</v>
      </c>
      <c r="C403" s="66" t="s">
        <v>1937</v>
      </c>
      <c r="D403" s="60" t="s">
        <v>1179</v>
      </c>
      <c r="E403" s="66">
        <v>505.63</v>
      </c>
      <c r="F403" s="66">
        <v>505.63</v>
      </c>
      <c r="G403" s="60" t="s">
        <v>273</v>
      </c>
      <c r="H403" s="67">
        <v>2.2615E-2</v>
      </c>
      <c r="I403" s="67">
        <v>2.2615E-2</v>
      </c>
      <c r="J403" s="67">
        <v>0</v>
      </c>
    </row>
    <row r="404" spans="1:10" s="35" customFormat="1" ht="30" customHeight="1" x14ac:dyDescent="0.25">
      <c r="A404" s="15"/>
      <c r="B404" s="66" t="s">
        <v>1937</v>
      </c>
      <c r="C404" s="66" t="s">
        <v>1937</v>
      </c>
      <c r="D404" s="60" t="s">
        <v>1209</v>
      </c>
      <c r="E404" s="66">
        <v>550.12</v>
      </c>
      <c r="F404" s="66">
        <v>550.12</v>
      </c>
      <c r="G404" s="60" t="s">
        <v>318</v>
      </c>
      <c r="H404" s="67">
        <v>1.7000000000000001E-2</v>
      </c>
      <c r="I404" s="67">
        <v>5.3140000000000001E-3</v>
      </c>
      <c r="J404" s="67">
        <v>1.1686E-2</v>
      </c>
    </row>
    <row r="405" spans="1:10" s="35" customFormat="1" ht="58.5" customHeight="1" x14ac:dyDescent="0.25">
      <c r="A405" s="15"/>
      <c r="B405" s="43" t="s">
        <v>1937</v>
      </c>
      <c r="C405" s="43" t="s">
        <v>1937</v>
      </c>
      <c r="D405" s="58" t="s">
        <v>1190</v>
      </c>
      <c r="E405" s="43">
        <v>550.12</v>
      </c>
      <c r="F405" s="43">
        <v>550.12</v>
      </c>
      <c r="G405" s="58" t="s">
        <v>304</v>
      </c>
      <c r="H405" s="45">
        <v>3.5400000000000002E-3</v>
      </c>
      <c r="I405" s="45">
        <v>3.5400000000000002E-3</v>
      </c>
      <c r="J405" s="45">
        <v>0</v>
      </c>
    </row>
    <row r="406" spans="1:10" s="34" customFormat="1" ht="47.25" customHeight="1" x14ac:dyDescent="0.25">
      <c r="A406" s="33"/>
      <c r="B406" s="43" t="s">
        <v>1937</v>
      </c>
      <c r="C406" s="43" t="s">
        <v>1937</v>
      </c>
      <c r="D406" s="58" t="s">
        <v>1159</v>
      </c>
      <c r="E406" s="43">
        <v>608.27</v>
      </c>
      <c r="F406" s="43">
        <v>608.27</v>
      </c>
      <c r="G406" s="58" t="s">
        <v>287</v>
      </c>
      <c r="H406" s="45">
        <v>1.1899999999999999E-3</v>
      </c>
      <c r="I406" s="45">
        <v>1.1899999999999999E-3</v>
      </c>
      <c r="J406" s="45">
        <v>0</v>
      </c>
    </row>
    <row r="407" spans="1:10" s="34" customFormat="1" ht="30" customHeight="1" x14ac:dyDescent="0.25">
      <c r="A407" s="33"/>
      <c r="B407" s="43" t="s">
        <v>1937</v>
      </c>
      <c r="C407" s="43" t="s">
        <v>1937</v>
      </c>
      <c r="D407" s="58" t="s">
        <v>1210</v>
      </c>
      <c r="E407" s="43">
        <v>366.74</v>
      </c>
      <c r="F407" s="43">
        <v>366.74</v>
      </c>
      <c r="G407" s="58" t="s">
        <v>319</v>
      </c>
      <c r="H407" s="45">
        <v>0.3</v>
      </c>
      <c r="I407" s="45">
        <v>0.221</v>
      </c>
      <c r="J407" s="45">
        <v>7.9000000000000001E-2</v>
      </c>
    </row>
    <row r="408" spans="1:10" s="34" customFormat="1" ht="30" customHeight="1" x14ac:dyDescent="0.25">
      <c r="A408" s="33"/>
      <c r="B408" s="43" t="s">
        <v>1937</v>
      </c>
      <c r="C408" s="43" t="s">
        <v>1937</v>
      </c>
      <c r="D408" s="58" t="s">
        <v>1150</v>
      </c>
      <c r="E408" s="43">
        <v>550.12</v>
      </c>
      <c r="F408" s="43">
        <v>550.12</v>
      </c>
      <c r="G408" s="58" t="s">
        <v>1845</v>
      </c>
      <c r="H408" s="45">
        <v>0.02</v>
      </c>
      <c r="I408" s="45">
        <v>2.9573000000000002E-2</v>
      </c>
      <c r="J408" s="45">
        <v>-9.5729999999999999E-3</v>
      </c>
    </row>
    <row r="409" spans="1:10" s="35" customFormat="1" ht="30" customHeight="1" x14ac:dyDescent="0.25">
      <c r="A409" s="15"/>
      <c r="B409" s="66" t="s">
        <v>1937</v>
      </c>
      <c r="C409" s="66" t="s">
        <v>1937</v>
      </c>
      <c r="D409" s="60" t="s">
        <v>1151</v>
      </c>
      <c r="E409" s="66">
        <v>550.12</v>
      </c>
      <c r="F409" s="66">
        <v>550.12</v>
      </c>
      <c r="G409" s="60" t="s">
        <v>305</v>
      </c>
      <c r="H409" s="67">
        <v>0.03</v>
      </c>
      <c r="I409" s="67">
        <v>2.1701000000000002E-2</v>
      </c>
      <c r="J409" s="67">
        <v>8.2989999999999991E-3</v>
      </c>
    </row>
    <row r="410" spans="1:10" s="34" customFormat="1" ht="30" customHeight="1" x14ac:dyDescent="0.25">
      <c r="A410" s="33"/>
      <c r="B410" s="43" t="s">
        <v>1937</v>
      </c>
      <c r="C410" s="43" t="s">
        <v>1937</v>
      </c>
      <c r="D410" s="58" t="s">
        <v>1200</v>
      </c>
      <c r="E410" s="43">
        <v>505.63</v>
      </c>
      <c r="F410" s="43">
        <v>505.63</v>
      </c>
      <c r="G410" s="58" t="s">
        <v>313</v>
      </c>
      <c r="H410" s="45">
        <v>0.36</v>
      </c>
      <c r="I410" s="45">
        <v>5.8790999999999996E-2</v>
      </c>
      <c r="J410" s="45">
        <v>0.301209</v>
      </c>
    </row>
    <row r="411" spans="1:10" s="34" customFormat="1" ht="30" customHeight="1" x14ac:dyDescent="0.25">
      <c r="A411" s="33"/>
      <c r="B411" s="43" t="s">
        <v>1937</v>
      </c>
      <c r="C411" s="43" t="s">
        <v>1937</v>
      </c>
      <c r="D411" s="58" t="s">
        <v>1185</v>
      </c>
      <c r="E411" s="43">
        <v>630.49</v>
      </c>
      <c r="F411" s="43">
        <v>630.49</v>
      </c>
      <c r="G411" s="58" t="s">
        <v>300</v>
      </c>
      <c r="H411" s="45">
        <v>2.0000000000000001E-4</v>
      </c>
      <c r="I411" s="45">
        <v>7.4999999999999993E-5</v>
      </c>
      <c r="J411" s="45">
        <v>1.25E-4</v>
      </c>
    </row>
    <row r="412" spans="1:10" s="34" customFormat="1" ht="30" customHeight="1" x14ac:dyDescent="0.25">
      <c r="A412" s="33"/>
      <c r="B412" s="43" t="s">
        <v>1937</v>
      </c>
      <c r="C412" s="43" t="s">
        <v>1937</v>
      </c>
      <c r="D412" s="58" t="s">
        <v>1163</v>
      </c>
      <c r="E412" s="43">
        <v>608.27</v>
      </c>
      <c r="F412" s="43">
        <v>608.27</v>
      </c>
      <c r="G412" s="58" t="s">
        <v>290</v>
      </c>
      <c r="H412" s="45">
        <v>2E-3</v>
      </c>
      <c r="I412" s="45">
        <v>1.3009999999999999E-3</v>
      </c>
      <c r="J412" s="45">
        <v>6.9900000000000008E-4</v>
      </c>
    </row>
    <row r="413" spans="1:10" s="34" customFormat="1" ht="30" customHeight="1" x14ac:dyDescent="0.25">
      <c r="A413" s="33"/>
      <c r="B413" s="43" t="s">
        <v>1937</v>
      </c>
      <c r="C413" s="43" t="s">
        <v>1937</v>
      </c>
      <c r="D413" s="58" t="s">
        <v>1162</v>
      </c>
      <c r="E413" s="43">
        <v>608.27</v>
      </c>
      <c r="F413" s="43">
        <v>608.27</v>
      </c>
      <c r="G413" s="58" t="s">
        <v>289</v>
      </c>
      <c r="H413" s="45">
        <v>2.9999999999999997E-4</v>
      </c>
      <c r="I413" s="45">
        <v>1.021E-3</v>
      </c>
      <c r="J413" s="45">
        <v>-7.2099999999999985E-4</v>
      </c>
    </row>
    <row r="414" spans="1:10" s="34" customFormat="1" ht="62.25" customHeight="1" x14ac:dyDescent="0.25">
      <c r="A414" s="33"/>
      <c r="B414" s="43" t="s">
        <v>1937</v>
      </c>
      <c r="C414" s="43" t="s">
        <v>1937</v>
      </c>
      <c r="D414" s="58" t="s">
        <v>1197</v>
      </c>
      <c r="E414" s="43">
        <v>630.49</v>
      </c>
      <c r="F414" s="43">
        <v>630.49</v>
      </c>
      <c r="G414" s="58" t="s">
        <v>311</v>
      </c>
      <c r="H414" s="45">
        <v>2.0000000000000001E-4</v>
      </c>
      <c r="I414" s="45">
        <v>2.3799999999999998E-4</v>
      </c>
      <c r="J414" s="45">
        <v>-3.7999999999999975E-5</v>
      </c>
    </row>
    <row r="415" spans="1:10" s="34" customFormat="1" ht="30" customHeight="1" x14ac:dyDescent="0.25">
      <c r="A415" s="33"/>
      <c r="B415" s="43" t="s">
        <v>1937</v>
      </c>
      <c r="C415" s="43" t="s">
        <v>1937</v>
      </c>
      <c r="D415" s="58" t="s">
        <v>1196</v>
      </c>
      <c r="E415" s="43">
        <v>608.27</v>
      </c>
      <c r="F415" s="43">
        <v>608.27</v>
      </c>
      <c r="G415" s="58" t="s">
        <v>310</v>
      </c>
      <c r="H415" s="45">
        <v>1E-3</v>
      </c>
      <c r="I415" s="45">
        <v>1.7100000000000001E-4</v>
      </c>
      <c r="J415" s="45">
        <v>8.2899999999999998E-4</v>
      </c>
    </row>
    <row r="416" spans="1:10" s="34" customFormat="1" ht="30" customHeight="1" x14ac:dyDescent="0.25">
      <c r="A416" s="33"/>
      <c r="B416" s="43" t="s">
        <v>1937</v>
      </c>
      <c r="C416" s="43" t="s">
        <v>1937</v>
      </c>
      <c r="D416" s="58" t="s">
        <v>1194</v>
      </c>
      <c r="E416" s="43">
        <v>608.27</v>
      </c>
      <c r="F416" s="43">
        <v>608.27</v>
      </c>
      <c r="G416" s="58" t="s">
        <v>78</v>
      </c>
      <c r="H416" s="45">
        <v>8.9999999999999998E-4</v>
      </c>
      <c r="I416" s="45">
        <v>5.9699999999999998E-4</v>
      </c>
      <c r="J416" s="45">
        <v>3.0300000000000005E-4</v>
      </c>
    </row>
    <row r="417" spans="1:10" s="34" customFormat="1" ht="30" customHeight="1" x14ac:dyDescent="0.25">
      <c r="A417" s="33"/>
      <c r="B417" s="43" t="s">
        <v>1937</v>
      </c>
      <c r="C417" s="43" t="s">
        <v>1937</v>
      </c>
      <c r="D417" s="58" t="s">
        <v>1193</v>
      </c>
      <c r="E417" s="43">
        <v>287.22000000000003</v>
      </c>
      <c r="F417" s="43">
        <v>287.22000000000003</v>
      </c>
      <c r="G417" s="58" t="s">
        <v>308</v>
      </c>
      <c r="H417" s="45">
        <v>0.06</v>
      </c>
      <c r="I417" s="45">
        <v>7.3888999999999996E-2</v>
      </c>
      <c r="J417" s="45">
        <v>-1.3888999999999995E-2</v>
      </c>
    </row>
    <row r="418" spans="1:10" s="34" customFormat="1" ht="30" customHeight="1" x14ac:dyDescent="0.25">
      <c r="A418" s="33"/>
      <c r="B418" s="43" t="s">
        <v>1937</v>
      </c>
      <c r="C418" s="43" t="s">
        <v>1937</v>
      </c>
      <c r="D418" s="58" t="s">
        <v>1157</v>
      </c>
      <c r="E418" s="43">
        <v>608.27</v>
      </c>
      <c r="F418" s="43">
        <v>608.27</v>
      </c>
      <c r="G418" s="58" t="s">
        <v>751</v>
      </c>
      <c r="H418" s="45">
        <v>1E-3</v>
      </c>
      <c r="I418" s="45">
        <v>1E-3</v>
      </c>
      <c r="J418" s="45">
        <v>0</v>
      </c>
    </row>
    <row r="419" spans="1:10" s="34" customFormat="1" ht="30" customHeight="1" x14ac:dyDescent="0.25">
      <c r="A419" s="65"/>
      <c r="B419" s="43" t="s">
        <v>1937</v>
      </c>
      <c r="C419" s="43" t="s">
        <v>1937</v>
      </c>
      <c r="D419" s="58" t="s">
        <v>1191</v>
      </c>
      <c r="E419" s="43">
        <v>608.27</v>
      </c>
      <c r="F419" s="43">
        <v>608.27</v>
      </c>
      <c r="G419" s="58" t="s">
        <v>306</v>
      </c>
      <c r="H419" s="45">
        <v>2.6000000000000003E-4</v>
      </c>
      <c r="I419" s="45">
        <v>2.6000000000000003E-4</v>
      </c>
      <c r="J419" s="45">
        <v>0</v>
      </c>
    </row>
    <row r="420" spans="1:10" s="34" customFormat="1" ht="30" customHeight="1" x14ac:dyDescent="0.25">
      <c r="A420" s="33"/>
      <c r="B420" s="43" t="s">
        <v>1937</v>
      </c>
      <c r="C420" s="43" t="s">
        <v>1937</v>
      </c>
      <c r="D420" s="58" t="s">
        <v>1158</v>
      </c>
      <c r="E420" s="43">
        <v>608.27</v>
      </c>
      <c r="F420" s="43">
        <v>608.27</v>
      </c>
      <c r="G420" s="58" t="s">
        <v>286</v>
      </c>
      <c r="H420" s="45">
        <v>5.0000000000000001E-4</v>
      </c>
      <c r="I420" s="45">
        <v>3.0000000000000001E-3</v>
      </c>
      <c r="J420" s="45">
        <v>-2.5000000000000001E-3</v>
      </c>
    </row>
    <row r="421" spans="1:10" s="34" customFormat="1" ht="30" customHeight="1" x14ac:dyDescent="0.25">
      <c r="A421" s="33"/>
      <c r="B421" s="43" t="s">
        <v>1937</v>
      </c>
      <c r="C421" s="43" t="s">
        <v>1937</v>
      </c>
      <c r="D421" s="58" t="s">
        <v>1152</v>
      </c>
      <c r="E421" s="43">
        <v>608.27</v>
      </c>
      <c r="F421" s="43">
        <v>608.27</v>
      </c>
      <c r="G421" s="58" t="s">
        <v>714</v>
      </c>
      <c r="H421" s="45">
        <v>1.2999999999999999E-3</v>
      </c>
      <c r="I421" s="45">
        <v>1.0189999999999999E-3</v>
      </c>
      <c r="J421" s="45">
        <v>2.8100000000000016E-4</v>
      </c>
    </row>
    <row r="422" spans="1:10" s="34" customFormat="1" ht="48" customHeight="1" x14ac:dyDescent="0.25">
      <c r="A422" s="33"/>
      <c r="B422" s="43" t="s">
        <v>1937</v>
      </c>
      <c r="C422" s="43" t="s">
        <v>1937</v>
      </c>
      <c r="D422" s="58" t="s">
        <v>1206</v>
      </c>
      <c r="E422" s="43">
        <v>608.27</v>
      </c>
      <c r="F422" s="43">
        <v>608.27</v>
      </c>
      <c r="G422" s="58" t="s">
        <v>317</v>
      </c>
      <c r="H422" s="45">
        <v>1.5E-3</v>
      </c>
      <c r="I422" s="45">
        <v>9.4699999999999993E-4</v>
      </c>
      <c r="J422" s="45">
        <v>5.53E-4</v>
      </c>
    </row>
    <row r="423" spans="1:10" s="34" customFormat="1" ht="53.25" customHeight="1" x14ac:dyDescent="0.25">
      <c r="A423" s="33"/>
      <c r="B423" s="43" t="s">
        <v>1937</v>
      </c>
      <c r="C423" s="43" t="s">
        <v>1937</v>
      </c>
      <c r="D423" s="58" t="s">
        <v>1890</v>
      </c>
      <c r="E423" s="43">
        <v>608.27</v>
      </c>
      <c r="F423" s="43">
        <v>608.27</v>
      </c>
      <c r="G423" s="58" t="s">
        <v>1891</v>
      </c>
      <c r="H423" s="45">
        <v>8.0000000000000002E-3</v>
      </c>
      <c r="I423" s="45">
        <v>7.3999999999999996E-5</v>
      </c>
      <c r="J423" s="45">
        <v>7.9260000000000008E-3</v>
      </c>
    </row>
    <row r="424" spans="1:10" s="34" customFormat="1" ht="68.25" customHeight="1" x14ac:dyDescent="0.25">
      <c r="A424" s="33"/>
      <c r="B424" s="43" t="s">
        <v>1937</v>
      </c>
      <c r="C424" s="43" t="s">
        <v>1937</v>
      </c>
      <c r="D424" s="60" t="s">
        <v>1189</v>
      </c>
      <c r="E424" s="66">
        <v>608.27</v>
      </c>
      <c r="F424" s="66">
        <v>608.27</v>
      </c>
      <c r="G424" s="60" t="s">
        <v>303</v>
      </c>
      <c r="H424" s="67">
        <v>3.0000000000000001E-3</v>
      </c>
      <c r="I424" s="67">
        <v>3.9800000000000002E-4</v>
      </c>
      <c r="J424" s="67">
        <v>2.6019999999999997E-3</v>
      </c>
    </row>
    <row r="425" spans="1:10" s="34" customFormat="1" ht="54.75" customHeight="1" x14ac:dyDescent="0.25">
      <c r="A425" s="33"/>
      <c r="B425" s="43" t="s">
        <v>1937</v>
      </c>
      <c r="C425" s="43" t="s">
        <v>1937</v>
      </c>
      <c r="D425" s="58" t="s">
        <v>1202</v>
      </c>
      <c r="E425" s="43">
        <v>608.27</v>
      </c>
      <c r="F425" s="43">
        <v>608.27</v>
      </c>
      <c r="G425" s="58" t="s">
        <v>1825</v>
      </c>
      <c r="H425" s="45">
        <v>2.42E-4</v>
      </c>
      <c r="I425" s="45">
        <v>2.42E-4</v>
      </c>
      <c r="J425" s="45">
        <v>0</v>
      </c>
    </row>
    <row r="426" spans="1:10" s="34" customFormat="1" ht="47.25" customHeight="1" x14ac:dyDescent="0.25">
      <c r="A426" s="33"/>
      <c r="B426" s="43" t="s">
        <v>1937</v>
      </c>
      <c r="C426" s="43" t="s">
        <v>1937</v>
      </c>
      <c r="D426" s="58" t="s">
        <v>1203</v>
      </c>
      <c r="E426" s="43">
        <v>608.27</v>
      </c>
      <c r="F426" s="43">
        <v>608.27</v>
      </c>
      <c r="G426" s="58" t="s">
        <v>1825</v>
      </c>
      <c r="H426" s="45">
        <v>2.24E-4</v>
      </c>
      <c r="I426" s="45">
        <v>2.24E-4</v>
      </c>
      <c r="J426" s="45">
        <v>0</v>
      </c>
    </row>
    <row r="427" spans="1:10" s="34" customFormat="1" ht="46.5" customHeight="1" x14ac:dyDescent="0.25">
      <c r="A427" s="33"/>
      <c r="B427" s="43" t="s">
        <v>1937</v>
      </c>
      <c r="C427" s="43" t="s">
        <v>1937</v>
      </c>
      <c r="D427" s="58" t="s">
        <v>1192</v>
      </c>
      <c r="E427" s="43">
        <v>505.63</v>
      </c>
      <c r="F427" s="43">
        <v>505.63</v>
      </c>
      <c r="G427" s="58" t="s">
        <v>307</v>
      </c>
      <c r="H427" s="45">
        <v>0.09</v>
      </c>
      <c r="I427" s="45">
        <v>6.4171000000000006E-2</v>
      </c>
      <c r="J427" s="45">
        <v>2.5828999999999994E-2</v>
      </c>
    </row>
    <row r="428" spans="1:10" s="34" customFormat="1" ht="48.75" customHeight="1" x14ac:dyDescent="0.25">
      <c r="A428" s="65"/>
      <c r="B428" s="43" t="s">
        <v>1937</v>
      </c>
      <c r="C428" s="43" t="s">
        <v>1937</v>
      </c>
      <c r="D428" s="58" t="s">
        <v>1198</v>
      </c>
      <c r="E428" s="43">
        <v>608.27</v>
      </c>
      <c r="F428" s="43">
        <v>608.27</v>
      </c>
      <c r="G428" s="58" t="s">
        <v>715</v>
      </c>
      <c r="H428" s="45">
        <v>2.166E-3</v>
      </c>
      <c r="I428" s="45">
        <v>2.0000000000000002E-5</v>
      </c>
      <c r="J428" s="45">
        <v>2.1459999999999999E-3</v>
      </c>
    </row>
    <row r="429" spans="1:10" s="34" customFormat="1" ht="45" customHeight="1" x14ac:dyDescent="0.25">
      <c r="A429" s="33"/>
      <c r="B429" s="43" t="s">
        <v>1937</v>
      </c>
      <c r="C429" s="43" t="s">
        <v>1937</v>
      </c>
      <c r="D429" s="58" t="s">
        <v>1205</v>
      </c>
      <c r="E429" s="43">
        <v>608.27</v>
      </c>
      <c r="F429" s="43">
        <v>608.27</v>
      </c>
      <c r="G429" s="58" t="s">
        <v>316</v>
      </c>
      <c r="H429" s="45">
        <v>2.5000000000000001E-3</v>
      </c>
      <c r="I429" s="45">
        <v>6.29E-4</v>
      </c>
      <c r="J429" s="45">
        <v>1.8710000000000001E-3</v>
      </c>
    </row>
    <row r="430" spans="1:10" s="35" customFormat="1" ht="30" customHeight="1" x14ac:dyDescent="0.25">
      <c r="A430" s="15"/>
      <c r="B430" s="66" t="s">
        <v>1937</v>
      </c>
      <c r="C430" s="66" t="s">
        <v>1937</v>
      </c>
      <c r="D430" s="60" t="s">
        <v>1186</v>
      </c>
      <c r="E430" s="66">
        <v>550.12</v>
      </c>
      <c r="F430" s="66">
        <v>550.12</v>
      </c>
      <c r="G430" s="60" t="s">
        <v>1187</v>
      </c>
      <c r="H430" s="67">
        <v>5.0000000000000001E-3</v>
      </c>
      <c r="I430" s="67">
        <v>2.3899999999999998E-4</v>
      </c>
      <c r="J430" s="67">
        <v>4.7610000000000005E-3</v>
      </c>
    </row>
    <row r="431" spans="1:10" s="37" customFormat="1" ht="30" customHeight="1" x14ac:dyDescent="0.25">
      <c r="A431" s="65"/>
      <c r="B431" s="44"/>
      <c r="C431" s="44" t="s">
        <v>36</v>
      </c>
      <c r="D431" s="59"/>
      <c r="E431" s="44"/>
      <c r="F431" s="44"/>
      <c r="G431" s="59"/>
      <c r="H431" s="46">
        <f>SUM(H369:H430)</f>
        <v>4.4511780000000005</v>
      </c>
      <c r="I431" s="46">
        <f t="shared" ref="I431:J431" si="23">SUM(I369:I430)</f>
        <v>4.0174520000000005</v>
      </c>
      <c r="J431" s="46">
        <f t="shared" si="23"/>
        <v>0.433726</v>
      </c>
    </row>
    <row r="432" spans="1:10" s="34" customFormat="1" ht="30" customHeight="1" x14ac:dyDescent="0.25">
      <c r="A432" s="33"/>
      <c r="B432" s="43" t="s">
        <v>1938</v>
      </c>
      <c r="C432" s="43" t="s">
        <v>1938</v>
      </c>
      <c r="D432" s="58" t="s">
        <v>1213</v>
      </c>
      <c r="E432" s="43">
        <v>505.63</v>
      </c>
      <c r="F432" s="43">
        <v>505.63</v>
      </c>
      <c r="G432" s="58" t="s">
        <v>273</v>
      </c>
      <c r="H432" s="45">
        <v>5.2250999999999999E-2</v>
      </c>
      <c r="I432" s="45">
        <v>5.2250999999999999E-2</v>
      </c>
      <c r="J432" s="45">
        <v>0</v>
      </c>
    </row>
    <row r="433" spans="1:10" s="34" customFormat="1" ht="30" customHeight="1" x14ac:dyDescent="0.25">
      <c r="A433" s="33"/>
      <c r="B433" s="43" t="s">
        <v>1938</v>
      </c>
      <c r="C433" s="43" t="s">
        <v>1938</v>
      </c>
      <c r="D433" s="58" t="s">
        <v>1214</v>
      </c>
      <c r="E433" s="43">
        <v>550.12</v>
      </c>
      <c r="F433" s="43">
        <v>550.12</v>
      </c>
      <c r="G433" s="58" t="s">
        <v>304</v>
      </c>
      <c r="H433" s="45">
        <v>6.1500000000000001E-3</v>
      </c>
      <c r="I433" s="45">
        <v>6.1500000000000001E-3</v>
      </c>
      <c r="J433" s="45">
        <v>0</v>
      </c>
    </row>
    <row r="434" spans="1:10" s="34" customFormat="1" ht="30" customHeight="1" x14ac:dyDescent="0.25">
      <c r="A434" s="33"/>
      <c r="B434" s="43" t="s">
        <v>1938</v>
      </c>
      <c r="C434" s="43" t="s">
        <v>1938</v>
      </c>
      <c r="D434" s="58" t="s">
        <v>1215</v>
      </c>
      <c r="E434" s="43">
        <v>608.27</v>
      </c>
      <c r="F434" s="43">
        <v>608.27</v>
      </c>
      <c r="G434" s="58" t="s">
        <v>390</v>
      </c>
      <c r="H434" s="45">
        <v>4.0000000000000002E-4</v>
      </c>
      <c r="I434" s="45">
        <v>3.5099999999999997E-4</v>
      </c>
      <c r="J434" s="45">
        <v>4.9000000000000046E-5</v>
      </c>
    </row>
    <row r="435" spans="1:10" s="34" customFormat="1" ht="30" customHeight="1" x14ac:dyDescent="0.25">
      <c r="A435" s="33"/>
      <c r="B435" s="43" t="s">
        <v>1938</v>
      </c>
      <c r="C435" s="43" t="s">
        <v>1938</v>
      </c>
      <c r="D435" s="58" t="s">
        <v>1216</v>
      </c>
      <c r="E435" s="43">
        <v>550.12</v>
      </c>
      <c r="F435" s="43">
        <v>550.12</v>
      </c>
      <c r="G435" s="58" t="s">
        <v>391</v>
      </c>
      <c r="H435" s="45">
        <v>3.0000000000000001E-3</v>
      </c>
      <c r="I435" s="45">
        <v>4.0260000000000001E-3</v>
      </c>
      <c r="J435" s="45">
        <v>-1.0259999999999998E-3</v>
      </c>
    </row>
    <row r="436" spans="1:10" s="37" customFormat="1" ht="30" customHeight="1" x14ac:dyDescent="0.25">
      <c r="A436" s="65"/>
      <c r="B436" s="44"/>
      <c r="C436" s="44" t="s">
        <v>322</v>
      </c>
      <c r="D436" s="59"/>
      <c r="E436" s="44"/>
      <c r="F436" s="44"/>
      <c r="G436" s="59"/>
      <c r="H436" s="46">
        <f>SUM(H432:H435)</f>
        <v>6.1801000000000002E-2</v>
      </c>
      <c r="I436" s="46">
        <f t="shared" ref="I436:J436" si="24">SUM(I432:I435)</f>
        <v>6.2778E-2</v>
      </c>
      <c r="J436" s="46">
        <f t="shared" si="24"/>
        <v>-9.7699999999999979E-4</v>
      </c>
    </row>
    <row r="437" spans="1:10" s="34" customFormat="1" ht="37.5" customHeight="1" x14ac:dyDescent="0.25">
      <c r="A437" s="33"/>
      <c r="B437" s="43" t="s">
        <v>1939</v>
      </c>
      <c r="C437" s="43" t="s">
        <v>1939</v>
      </c>
      <c r="D437" s="58" t="s">
        <v>1218</v>
      </c>
      <c r="E437" s="43">
        <v>608.27</v>
      </c>
      <c r="F437" s="43">
        <v>608.27</v>
      </c>
      <c r="G437" s="58" t="s">
        <v>324</v>
      </c>
      <c r="H437" s="45">
        <v>4.0000000000000003E-5</v>
      </c>
      <c r="I437" s="45">
        <v>8.5000000000000006E-5</v>
      </c>
      <c r="J437" s="45">
        <v>-4.5000000000000003E-5</v>
      </c>
    </row>
    <row r="438" spans="1:10" s="34" customFormat="1" ht="30" customHeight="1" x14ac:dyDescent="0.25">
      <c r="A438" s="33"/>
      <c r="B438" s="43" t="s">
        <v>1939</v>
      </c>
      <c r="C438" s="43" t="s">
        <v>1939</v>
      </c>
      <c r="D438" s="58" t="s">
        <v>1217</v>
      </c>
      <c r="E438" s="43">
        <v>608.27</v>
      </c>
      <c r="F438" s="43">
        <v>608.27</v>
      </c>
      <c r="G438" s="58" t="s">
        <v>323</v>
      </c>
      <c r="H438" s="45">
        <v>7.8899999999999999E-4</v>
      </c>
      <c r="I438" s="45">
        <v>1.7100000000000001E-4</v>
      </c>
      <c r="J438" s="45">
        <v>6.1799999999999995E-4</v>
      </c>
    </row>
    <row r="439" spans="1:10" s="37" customFormat="1" ht="30" customHeight="1" x14ac:dyDescent="0.25">
      <c r="A439" s="65"/>
      <c r="B439" s="44"/>
      <c r="C439" s="44" t="s">
        <v>325</v>
      </c>
      <c r="D439" s="59"/>
      <c r="E439" s="44"/>
      <c r="F439" s="44"/>
      <c r="G439" s="59"/>
      <c r="H439" s="46">
        <f>SUM(H437:H438)</f>
        <v>8.2899999999999998E-4</v>
      </c>
      <c r="I439" s="46">
        <f t="shared" ref="I439:J439" si="25">SUM(I437:I438)</f>
        <v>2.5600000000000004E-4</v>
      </c>
      <c r="J439" s="46">
        <f t="shared" si="25"/>
        <v>5.7299999999999994E-4</v>
      </c>
    </row>
    <row r="440" spans="1:10" s="35" customFormat="1" ht="30" customHeight="1" x14ac:dyDescent="0.25">
      <c r="A440" s="15"/>
      <c r="B440" s="66" t="s">
        <v>1940</v>
      </c>
      <c r="C440" s="66" t="s">
        <v>1940</v>
      </c>
      <c r="D440" s="60" t="s">
        <v>1221</v>
      </c>
      <c r="E440" s="66">
        <v>608.27</v>
      </c>
      <c r="F440" s="66">
        <v>608.27</v>
      </c>
      <c r="G440" s="60" t="s">
        <v>327</v>
      </c>
      <c r="H440" s="67">
        <v>5.0000000000000001E-3</v>
      </c>
      <c r="I440" s="67">
        <v>1.5800000000000002E-2</v>
      </c>
      <c r="J440" s="67">
        <v>-1.0800000000000001E-2</v>
      </c>
    </row>
    <row r="441" spans="1:10" s="34" customFormat="1" ht="30" customHeight="1" x14ac:dyDescent="0.25">
      <c r="A441" s="65"/>
      <c r="B441" s="66" t="s">
        <v>1940</v>
      </c>
      <c r="C441" s="66" t="s">
        <v>1940</v>
      </c>
      <c r="D441" s="58" t="s">
        <v>1220</v>
      </c>
      <c r="E441" s="43">
        <v>550.12</v>
      </c>
      <c r="F441" s="43">
        <v>550.12</v>
      </c>
      <c r="G441" s="58" t="s">
        <v>326</v>
      </c>
      <c r="H441" s="45">
        <v>2.5000000000000001E-2</v>
      </c>
      <c r="I441" s="45">
        <v>1.1380000000000001E-2</v>
      </c>
      <c r="J441" s="45">
        <v>1.3619999999999998E-2</v>
      </c>
    </row>
    <row r="442" spans="1:10" s="34" customFormat="1" ht="30" customHeight="1" x14ac:dyDescent="0.25">
      <c r="A442" s="33"/>
      <c r="B442" s="66" t="s">
        <v>1940</v>
      </c>
      <c r="C442" s="66" t="s">
        <v>1940</v>
      </c>
      <c r="D442" s="58" t="s">
        <v>1222</v>
      </c>
      <c r="E442" s="43">
        <v>505.63</v>
      </c>
      <c r="F442" s="43">
        <v>505.63</v>
      </c>
      <c r="G442" s="58" t="s">
        <v>273</v>
      </c>
      <c r="H442" s="45">
        <v>0.202459</v>
      </c>
      <c r="I442" s="45">
        <v>0.202459</v>
      </c>
      <c r="J442" s="45">
        <v>0</v>
      </c>
    </row>
    <row r="443" spans="1:10" s="34" customFormat="1" ht="58.5" customHeight="1" x14ac:dyDescent="0.25">
      <c r="A443" s="33"/>
      <c r="B443" s="66" t="s">
        <v>1940</v>
      </c>
      <c r="C443" s="66" t="s">
        <v>1940</v>
      </c>
      <c r="D443" s="58" t="s">
        <v>1225</v>
      </c>
      <c r="E443" s="43">
        <v>608.27</v>
      </c>
      <c r="F443" s="43">
        <v>608.27</v>
      </c>
      <c r="G443" s="58" t="s">
        <v>329</v>
      </c>
      <c r="H443" s="45">
        <v>2.5000000000000001E-3</v>
      </c>
      <c r="I443" s="45">
        <v>2.1970000000000002E-3</v>
      </c>
      <c r="J443" s="45">
        <v>3.0299999999999994E-4</v>
      </c>
    </row>
    <row r="444" spans="1:10" s="34" customFormat="1" ht="60" customHeight="1" x14ac:dyDescent="0.25">
      <c r="A444" s="33"/>
      <c r="B444" s="66" t="s">
        <v>1940</v>
      </c>
      <c r="C444" s="66" t="s">
        <v>1940</v>
      </c>
      <c r="D444" s="58" t="s">
        <v>1224</v>
      </c>
      <c r="E444" s="43">
        <v>608.27</v>
      </c>
      <c r="F444" s="43">
        <v>608.27</v>
      </c>
      <c r="G444" s="58" t="s">
        <v>179</v>
      </c>
      <c r="H444" s="45">
        <v>1E-3</v>
      </c>
      <c r="I444" s="45">
        <v>1.0269999999999999E-3</v>
      </c>
      <c r="J444" s="45">
        <v>-2.6999999999999914E-5</v>
      </c>
    </row>
    <row r="445" spans="1:10" s="34" customFormat="1" ht="30" customHeight="1" x14ac:dyDescent="0.25">
      <c r="A445" s="33"/>
      <c r="B445" s="66" t="s">
        <v>1940</v>
      </c>
      <c r="C445" s="66" t="s">
        <v>1940</v>
      </c>
      <c r="D445" s="58" t="s">
        <v>1223</v>
      </c>
      <c r="E445" s="43">
        <v>550.12</v>
      </c>
      <c r="F445" s="43">
        <v>550.12</v>
      </c>
      <c r="G445" s="58" t="s">
        <v>328</v>
      </c>
      <c r="H445" s="45">
        <v>8.9999999999999993E-3</v>
      </c>
      <c r="I445" s="45">
        <v>9.6509999999999999E-3</v>
      </c>
      <c r="J445" s="45">
        <v>-6.5099999999999978E-4</v>
      </c>
    </row>
    <row r="446" spans="1:10" s="37" customFormat="1" ht="30" customHeight="1" x14ac:dyDescent="0.25">
      <c r="A446" s="65"/>
      <c r="B446" s="44"/>
      <c r="C446" s="44" t="s">
        <v>1848</v>
      </c>
      <c r="D446" s="59"/>
      <c r="E446" s="44"/>
      <c r="F446" s="44"/>
      <c r="G446" s="59"/>
      <c r="H446" s="46">
        <f>SUM(H440:H445)</f>
        <v>0.24495900000000001</v>
      </c>
      <c r="I446" s="46">
        <f t="shared" ref="I446:J446" si="26">SUM(I440:I445)</f>
        <v>0.24251400000000001</v>
      </c>
      <c r="J446" s="46">
        <f t="shared" si="26"/>
        <v>2.444999999999998E-3</v>
      </c>
    </row>
    <row r="447" spans="1:10" s="34" customFormat="1" ht="39.75" customHeight="1" x14ac:dyDescent="0.25">
      <c r="A447" s="33"/>
      <c r="B447" s="43" t="s">
        <v>1941</v>
      </c>
      <c r="C447" s="43" t="s">
        <v>1941</v>
      </c>
      <c r="D447" s="58" t="s">
        <v>1239</v>
      </c>
      <c r="E447" s="43">
        <v>550.12</v>
      </c>
      <c r="F447" s="43">
        <v>550.12</v>
      </c>
      <c r="G447" s="58" t="s">
        <v>340</v>
      </c>
      <c r="H447" s="45">
        <v>0.02</v>
      </c>
      <c r="I447" s="45">
        <v>2.2161999999999998E-2</v>
      </c>
      <c r="J447" s="45">
        <v>-2.161999999999999E-3</v>
      </c>
    </row>
    <row r="448" spans="1:10" s="34" customFormat="1" ht="46.5" customHeight="1" x14ac:dyDescent="0.25">
      <c r="A448" s="33"/>
      <c r="B448" s="43" t="s">
        <v>1941</v>
      </c>
      <c r="C448" s="43" t="s">
        <v>1941</v>
      </c>
      <c r="D448" s="58" t="s">
        <v>1240</v>
      </c>
      <c r="E448" s="43">
        <v>505.63</v>
      </c>
      <c r="F448" s="43">
        <v>505.63</v>
      </c>
      <c r="G448" s="58" t="s">
        <v>273</v>
      </c>
      <c r="H448" s="45">
        <v>4.1879E-2</v>
      </c>
      <c r="I448" s="45">
        <v>4.1879E-2</v>
      </c>
      <c r="J448" s="45">
        <v>0</v>
      </c>
    </row>
    <row r="449" spans="1:10" s="34" customFormat="1" ht="56.25" customHeight="1" x14ac:dyDescent="0.25">
      <c r="A449" s="33"/>
      <c r="B449" s="43" t="s">
        <v>1941</v>
      </c>
      <c r="C449" s="43" t="s">
        <v>1941</v>
      </c>
      <c r="D449" s="58" t="s">
        <v>1241</v>
      </c>
      <c r="E449" s="43">
        <v>505.63</v>
      </c>
      <c r="F449" s="43">
        <v>505.63</v>
      </c>
      <c r="G449" s="58" t="s">
        <v>273</v>
      </c>
      <c r="H449" s="45">
        <v>6.5337000000000006E-2</v>
      </c>
      <c r="I449" s="45">
        <v>6.5337000000000006E-2</v>
      </c>
      <c r="J449" s="45">
        <v>0</v>
      </c>
    </row>
    <row r="450" spans="1:10" s="34" customFormat="1" ht="50.25" customHeight="1" x14ac:dyDescent="0.25">
      <c r="A450" s="33"/>
      <c r="B450" s="43" t="s">
        <v>1941</v>
      </c>
      <c r="C450" s="43" t="s">
        <v>1941</v>
      </c>
      <c r="D450" s="58" t="s">
        <v>1242</v>
      </c>
      <c r="E450" s="43">
        <v>505.63</v>
      </c>
      <c r="F450" s="43">
        <v>505.63</v>
      </c>
      <c r="G450" s="58" t="s">
        <v>273</v>
      </c>
      <c r="H450" s="45">
        <v>1.6120000000000002E-2</v>
      </c>
      <c r="I450" s="45">
        <v>1.6120000000000002E-2</v>
      </c>
      <c r="J450" s="45">
        <v>0</v>
      </c>
    </row>
    <row r="451" spans="1:10" s="34" customFormat="1" ht="45" customHeight="1" x14ac:dyDescent="0.25">
      <c r="A451" s="33"/>
      <c r="B451" s="43" t="s">
        <v>1941</v>
      </c>
      <c r="C451" s="43" t="s">
        <v>1941</v>
      </c>
      <c r="D451" s="58" t="s">
        <v>1243</v>
      </c>
      <c r="E451" s="43">
        <v>505.63</v>
      </c>
      <c r="F451" s="43">
        <v>505.63</v>
      </c>
      <c r="G451" s="58" t="s">
        <v>273</v>
      </c>
      <c r="H451" s="45">
        <v>1.9314000000000001E-2</v>
      </c>
      <c r="I451" s="45">
        <v>1.9314000000000001E-2</v>
      </c>
      <c r="J451" s="45">
        <v>0</v>
      </c>
    </row>
    <row r="452" spans="1:10" s="35" customFormat="1" ht="42.75" customHeight="1" x14ac:dyDescent="0.25">
      <c r="A452" s="15"/>
      <c r="B452" s="43" t="s">
        <v>1941</v>
      </c>
      <c r="C452" s="43" t="s">
        <v>1941</v>
      </c>
      <c r="D452" s="60" t="s">
        <v>1244</v>
      </c>
      <c r="E452" s="66">
        <v>505.63</v>
      </c>
      <c r="F452" s="66">
        <v>505.63</v>
      </c>
      <c r="G452" s="60" t="s">
        <v>273</v>
      </c>
      <c r="H452" s="67">
        <v>0.14807800000000002</v>
      </c>
      <c r="I452" s="67">
        <v>0.14807800000000002</v>
      </c>
      <c r="J452" s="67">
        <v>0</v>
      </c>
    </row>
    <row r="453" spans="1:10" s="34" customFormat="1" ht="42.75" customHeight="1" x14ac:dyDescent="0.25">
      <c r="A453" s="33"/>
      <c r="B453" s="43" t="s">
        <v>1941</v>
      </c>
      <c r="C453" s="43" t="s">
        <v>1941</v>
      </c>
      <c r="D453" s="58" t="s">
        <v>1245</v>
      </c>
      <c r="E453" s="43">
        <v>550.12</v>
      </c>
      <c r="F453" s="43">
        <v>550.12</v>
      </c>
      <c r="G453" s="58" t="s">
        <v>273</v>
      </c>
      <c r="H453" s="45">
        <v>1.7340000000000001E-2</v>
      </c>
      <c r="I453" s="45">
        <v>1.7340000000000001E-2</v>
      </c>
      <c r="J453" s="45">
        <v>0</v>
      </c>
    </row>
    <row r="454" spans="1:10" s="34" customFormat="1" ht="30" customHeight="1" x14ac:dyDescent="0.25">
      <c r="A454" s="33"/>
      <c r="B454" s="43" t="s">
        <v>1941</v>
      </c>
      <c r="C454" s="43" t="s">
        <v>1941</v>
      </c>
      <c r="D454" s="58" t="s">
        <v>1246</v>
      </c>
      <c r="E454" s="43">
        <v>550.12</v>
      </c>
      <c r="F454" s="43">
        <v>550.12</v>
      </c>
      <c r="G454" s="58" t="s">
        <v>273</v>
      </c>
      <c r="H454" s="45">
        <v>2.8978999999999998E-2</v>
      </c>
      <c r="I454" s="45">
        <v>2.8978999999999998E-2</v>
      </c>
      <c r="J454" s="45">
        <v>0</v>
      </c>
    </row>
    <row r="455" spans="1:10" s="34" customFormat="1" ht="49.5" customHeight="1" x14ac:dyDescent="0.25">
      <c r="A455" s="33"/>
      <c r="B455" s="43" t="s">
        <v>1941</v>
      </c>
      <c r="C455" s="43" t="s">
        <v>1941</v>
      </c>
      <c r="D455" s="58" t="s">
        <v>1247</v>
      </c>
      <c r="E455" s="43">
        <v>505.63</v>
      </c>
      <c r="F455" s="43">
        <v>505.63</v>
      </c>
      <c r="G455" s="58" t="s">
        <v>273</v>
      </c>
      <c r="H455" s="45">
        <v>3.1E-2</v>
      </c>
      <c r="I455" s="45">
        <v>3.1E-2</v>
      </c>
      <c r="J455" s="45">
        <v>0</v>
      </c>
    </row>
    <row r="456" spans="1:10" s="34" customFormat="1" ht="66" customHeight="1" x14ac:dyDescent="0.25">
      <c r="A456" s="33"/>
      <c r="B456" s="43" t="s">
        <v>1941</v>
      </c>
      <c r="C456" s="43" t="s">
        <v>1941</v>
      </c>
      <c r="D456" s="58" t="s">
        <v>1248</v>
      </c>
      <c r="E456" s="43">
        <v>505.63</v>
      </c>
      <c r="F456" s="43">
        <v>505.63</v>
      </c>
      <c r="G456" s="58" t="s">
        <v>273</v>
      </c>
      <c r="H456" s="45">
        <v>0.17513699999999999</v>
      </c>
      <c r="I456" s="45">
        <v>0.17513699999999999</v>
      </c>
      <c r="J456" s="45">
        <v>0</v>
      </c>
    </row>
    <row r="457" spans="1:10" s="35" customFormat="1" ht="74.25" customHeight="1" x14ac:dyDescent="0.25">
      <c r="A457" s="15"/>
      <c r="B457" s="43" t="s">
        <v>1941</v>
      </c>
      <c r="C457" s="43" t="s">
        <v>1941</v>
      </c>
      <c r="D457" s="60" t="s">
        <v>1249</v>
      </c>
      <c r="E457" s="66">
        <v>505.63</v>
      </c>
      <c r="F457" s="66">
        <v>505.63</v>
      </c>
      <c r="G457" s="60" t="s">
        <v>273</v>
      </c>
      <c r="H457" s="67">
        <v>4.3595000000000002E-2</v>
      </c>
      <c r="I457" s="67">
        <v>4.3595000000000002E-2</v>
      </c>
      <c r="J457" s="67">
        <v>0</v>
      </c>
    </row>
    <row r="458" spans="1:10" s="34" customFormat="1" ht="65.25" customHeight="1" x14ac:dyDescent="0.25">
      <c r="A458" s="33"/>
      <c r="B458" s="43" t="s">
        <v>1941</v>
      </c>
      <c r="C458" s="43" t="s">
        <v>1941</v>
      </c>
      <c r="D458" s="58" t="s">
        <v>1250</v>
      </c>
      <c r="E458" s="43">
        <v>550.12</v>
      </c>
      <c r="F458" s="43">
        <v>550.12</v>
      </c>
      <c r="G458" s="58" t="s">
        <v>273</v>
      </c>
      <c r="H458" s="45">
        <v>1.4582000000000001E-2</v>
      </c>
      <c r="I458" s="45">
        <v>1.4582000000000001E-2</v>
      </c>
      <c r="J458" s="45">
        <v>0</v>
      </c>
    </row>
    <row r="459" spans="1:10" s="34" customFormat="1" ht="30" customHeight="1" x14ac:dyDescent="0.25">
      <c r="A459" s="33"/>
      <c r="B459" s="43" t="s">
        <v>1941</v>
      </c>
      <c r="C459" s="43" t="s">
        <v>1941</v>
      </c>
      <c r="D459" s="58" t="s">
        <v>1256</v>
      </c>
      <c r="E459" s="43">
        <v>505.63</v>
      </c>
      <c r="F459" s="43">
        <v>505.63</v>
      </c>
      <c r="G459" s="58" t="s">
        <v>1850</v>
      </c>
      <c r="H459" s="45">
        <v>0.03</v>
      </c>
      <c r="I459" s="45">
        <v>1.4670000000000001E-2</v>
      </c>
      <c r="J459" s="45">
        <v>1.533E-2</v>
      </c>
    </row>
    <row r="460" spans="1:10" s="34" customFormat="1" ht="30" customHeight="1" x14ac:dyDescent="0.25">
      <c r="A460" s="33"/>
      <c r="B460" s="43" t="s">
        <v>1941</v>
      </c>
      <c r="C460" s="43" t="s">
        <v>1941</v>
      </c>
      <c r="D460" s="58" t="s">
        <v>1258</v>
      </c>
      <c r="E460" s="43">
        <v>608.27</v>
      </c>
      <c r="F460" s="43">
        <v>608.27</v>
      </c>
      <c r="G460" s="58" t="s">
        <v>302</v>
      </c>
      <c r="H460" s="45">
        <v>1E-3</v>
      </c>
      <c r="I460" s="45">
        <v>3.9709999999999997E-3</v>
      </c>
      <c r="J460" s="45">
        <v>-2.9710000000000001E-3</v>
      </c>
    </row>
    <row r="461" spans="1:10" s="34" customFormat="1" ht="30" customHeight="1" x14ac:dyDescent="0.25">
      <c r="A461" s="33"/>
      <c r="B461" s="43" t="s">
        <v>1941</v>
      </c>
      <c r="C461" s="43" t="s">
        <v>1941</v>
      </c>
      <c r="D461" s="58" t="s">
        <v>1251</v>
      </c>
      <c r="E461" s="43">
        <v>550.12</v>
      </c>
      <c r="F461" s="43">
        <v>550.12</v>
      </c>
      <c r="G461" s="58" t="s">
        <v>273</v>
      </c>
      <c r="H461" s="45">
        <v>1.9039999999999999E-3</v>
      </c>
      <c r="I461" s="45">
        <v>1.9039999999999999E-3</v>
      </c>
      <c r="J461" s="45">
        <v>0</v>
      </c>
    </row>
    <row r="462" spans="1:10" s="34" customFormat="1" ht="30" customHeight="1" x14ac:dyDescent="0.25">
      <c r="A462" s="33"/>
      <c r="B462" s="43" t="s">
        <v>1941</v>
      </c>
      <c r="C462" s="43" t="s">
        <v>1941</v>
      </c>
      <c r="D462" s="58" t="s">
        <v>1252</v>
      </c>
      <c r="E462" s="43">
        <v>608.27</v>
      </c>
      <c r="F462" s="43">
        <v>608.27</v>
      </c>
      <c r="G462" s="58" t="s">
        <v>273</v>
      </c>
      <c r="H462" s="45">
        <v>1.0280000000000001E-3</v>
      </c>
      <c r="I462" s="45">
        <v>1.0280000000000001E-3</v>
      </c>
      <c r="J462" s="45">
        <v>0</v>
      </c>
    </row>
    <row r="463" spans="1:10" s="34" customFormat="1" ht="30" customHeight="1" x14ac:dyDescent="0.25">
      <c r="A463" s="33"/>
      <c r="B463" s="43" t="s">
        <v>1941</v>
      </c>
      <c r="C463" s="43" t="s">
        <v>1941</v>
      </c>
      <c r="D463" s="58" t="s">
        <v>1253</v>
      </c>
      <c r="E463" s="43">
        <v>550.12</v>
      </c>
      <c r="F463" s="43">
        <v>550.12</v>
      </c>
      <c r="G463" s="58" t="s">
        <v>273</v>
      </c>
      <c r="H463" s="45">
        <v>1.3514E-2</v>
      </c>
      <c r="I463" s="45">
        <v>1.3514E-2</v>
      </c>
      <c r="J463" s="45">
        <v>0</v>
      </c>
    </row>
    <row r="464" spans="1:10" s="34" customFormat="1" ht="30" customHeight="1" x14ac:dyDescent="0.25">
      <c r="A464" s="33"/>
      <c r="B464" s="43" t="s">
        <v>1941</v>
      </c>
      <c r="C464" s="43" t="s">
        <v>1941</v>
      </c>
      <c r="D464" s="58" t="s">
        <v>1254</v>
      </c>
      <c r="E464" s="43">
        <v>550.12</v>
      </c>
      <c r="F464" s="43">
        <v>550.12</v>
      </c>
      <c r="G464" s="58" t="s">
        <v>273</v>
      </c>
      <c r="H464" s="45">
        <v>8.2819999999999994E-3</v>
      </c>
      <c r="I464" s="45">
        <v>8.2819999999999994E-3</v>
      </c>
      <c r="J464" s="45">
        <v>0</v>
      </c>
    </row>
    <row r="465" spans="1:10" s="37" customFormat="1" ht="30" customHeight="1" x14ac:dyDescent="0.25">
      <c r="A465" s="65"/>
      <c r="B465" s="43" t="s">
        <v>1941</v>
      </c>
      <c r="C465" s="43" t="s">
        <v>1941</v>
      </c>
      <c r="D465" s="58" t="s">
        <v>1255</v>
      </c>
      <c r="E465" s="43">
        <v>550.12</v>
      </c>
      <c r="F465" s="43">
        <v>550.12</v>
      </c>
      <c r="G465" s="58" t="s">
        <v>273</v>
      </c>
      <c r="H465" s="45">
        <v>7.4999999999999997E-3</v>
      </c>
      <c r="I465" s="45">
        <v>7.4999999999999997E-3</v>
      </c>
      <c r="J465" s="45">
        <v>0</v>
      </c>
    </row>
    <row r="466" spans="1:10" s="34" customFormat="1" ht="49.5" customHeight="1" x14ac:dyDescent="0.25">
      <c r="A466" s="33"/>
      <c r="B466" s="43" t="s">
        <v>1941</v>
      </c>
      <c r="C466" s="43" t="s">
        <v>1941</v>
      </c>
      <c r="D466" s="58" t="s">
        <v>1892</v>
      </c>
      <c r="E466" s="43">
        <v>630.49</v>
      </c>
      <c r="F466" s="43">
        <v>630.49</v>
      </c>
      <c r="G466" s="58" t="s">
        <v>1893</v>
      </c>
      <c r="H466" s="45">
        <v>1.9100000000000001E-4</v>
      </c>
      <c r="I466" s="45">
        <v>1.9100000000000001E-4</v>
      </c>
      <c r="J466" s="45">
        <v>0</v>
      </c>
    </row>
    <row r="467" spans="1:10" s="34" customFormat="1" ht="72.75" customHeight="1" x14ac:dyDescent="0.25">
      <c r="A467" s="33"/>
      <c r="B467" s="43" t="s">
        <v>1941</v>
      </c>
      <c r="C467" s="43" t="s">
        <v>1941</v>
      </c>
      <c r="D467" s="58" t="s">
        <v>1894</v>
      </c>
      <c r="E467" s="43">
        <v>608.27</v>
      </c>
      <c r="F467" s="43">
        <v>608.27</v>
      </c>
      <c r="G467" s="58" t="s">
        <v>1895</v>
      </c>
      <c r="H467" s="45">
        <v>1.4999999999999999E-2</v>
      </c>
      <c r="I467" s="45">
        <v>1.16E-4</v>
      </c>
      <c r="J467" s="45">
        <v>1.4884E-2</v>
      </c>
    </row>
    <row r="468" spans="1:10" s="34" customFormat="1" ht="38.25" customHeight="1" x14ac:dyDescent="0.25">
      <c r="A468" s="65"/>
      <c r="B468" s="43" t="s">
        <v>1941</v>
      </c>
      <c r="C468" s="43" t="s">
        <v>1941</v>
      </c>
      <c r="D468" s="58" t="s">
        <v>1234</v>
      </c>
      <c r="E468" s="43">
        <v>608.27</v>
      </c>
      <c r="F468" s="43">
        <v>608.27</v>
      </c>
      <c r="G468" s="58" t="s">
        <v>1849</v>
      </c>
      <c r="H468" s="45">
        <v>2.3000000000000001E-4</v>
      </c>
      <c r="I468" s="45">
        <v>2.3000000000000001E-4</v>
      </c>
      <c r="J468" s="45">
        <v>0</v>
      </c>
    </row>
    <row r="469" spans="1:10" s="34" customFormat="1" ht="41.25" customHeight="1" x14ac:dyDescent="0.25">
      <c r="A469" s="33"/>
      <c r="B469" s="43" t="s">
        <v>1941</v>
      </c>
      <c r="C469" s="43" t="s">
        <v>1941</v>
      </c>
      <c r="D469" s="58" t="s">
        <v>1235</v>
      </c>
      <c r="E469" s="43">
        <v>630.49</v>
      </c>
      <c r="F469" s="43">
        <v>630.49</v>
      </c>
      <c r="G469" s="58" t="s">
        <v>1849</v>
      </c>
      <c r="H469" s="45">
        <v>2.6999999999999999E-5</v>
      </c>
      <c r="I469" s="45">
        <v>2.6999999999999999E-5</v>
      </c>
      <c r="J469" s="45">
        <v>0</v>
      </c>
    </row>
    <row r="470" spans="1:10" s="34" customFormat="1" ht="31.5" customHeight="1" x14ac:dyDescent="0.25">
      <c r="A470" s="33"/>
      <c r="B470" s="43" t="s">
        <v>1941</v>
      </c>
      <c r="C470" s="43" t="s">
        <v>1941</v>
      </c>
      <c r="D470" s="58" t="s">
        <v>1231</v>
      </c>
      <c r="E470" s="43">
        <v>550.12</v>
      </c>
      <c r="F470" s="43">
        <v>550.12</v>
      </c>
      <c r="G470" s="58" t="s">
        <v>334</v>
      </c>
      <c r="H470" s="45">
        <v>5.0000000000000001E-3</v>
      </c>
      <c r="I470" s="45">
        <v>4.2110000000000003E-3</v>
      </c>
      <c r="J470" s="45">
        <v>7.8899999999999966E-4</v>
      </c>
    </row>
    <row r="471" spans="1:10" s="34" customFormat="1" ht="30" customHeight="1" x14ac:dyDescent="0.25">
      <c r="A471" s="33"/>
      <c r="B471" s="43" t="s">
        <v>1941</v>
      </c>
      <c r="C471" s="43" t="s">
        <v>1941</v>
      </c>
      <c r="D471" s="58" t="s">
        <v>1226</v>
      </c>
      <c r="E471" s="43">
        <v>608.27</v>
      </c>
      <c r="F471" s="43">
        <v>608.27</v>
      </c>
      <c r="G471" s="58" t="s">
        <v>330</v>
      </c>
      <c r="H471" s="45">
        <v>4.2919999999999998E-3</v>
      </c>
      <c r="I471" s="45">
        <v>4.2919999999999998E-3</v>
      </c>
      <c r="J471" s="45">
        <v>0</v>
      </c>
    </row>
    <row r="472" spans="1:10" s="34" customFormat="1" ht="30" customHeight="1" x14ac:dyDescent="0.25">
      <c r="A472" s="33"/>
      <c r="B472" s="43" t="s">
        <v>1941</v>
      </c>
      <c r="C472" s="43" t="s">
        <v>1941</v>
      </c>
      <c r="D472" s="58" t="s">
        <v>1229</v>
      </c>
      <c r="E472" s="43">
        <v>608.27</v>
      </c>
      <c r="F472" s="43">
        <v>608.27</v>
      </c>
      <c r="G472" s="58" t="s">
        <v>333</v>
      </c>
      <c r="H472" s="45">
        <v>6.9999999999999999E-4</v>
      </c>
      <c r="I472" s="45">
        <v>6.1399999999999996E-4</v>
      </c>
      <c r="J472" s="45">
        <v>8.5999999999999963E-5</v>
      </c>
    </row>
    <row r="473" spans="1:10" s="34" customFormat="1" ht="30" customHeight="1" x14ac:dyDescent="0.25">
      <c r="A473" s="33"/>
      <c r="B473" s="43" t="s">
        <v>1941</v>
      </c>
      <c r="C473" s="43" t="s">
        <v>1941</v>
      </c>
      <c r="D473" s="58" t="s">
        <v>1264</v>
      </c>
      <c r="E473" s="43">
        <v>608.27</v>
      </c>
      <c r="F473" s="43">
        <v>608.27</v>
      </c>
      <c r="G473" s="58" t="s">
        <v>344</v>
      </c>
      <c r="H473" s="45">
        <v>4.0000000000000002E-4</v>
      </c>
      <c r="I473" s="45">
        <v>2.0000000000000001E-4</v>
      </c>
      <c r="J473" s="45">
        <v>2.0000000000000001E-4</v>
      </c>
    </row>
    <row r="474" spans="1:10" s="34" customFormat="1" ht="30" customHeight="1" x14ac:dyDescent="0.25">
      <c r="A474" s="33"/>
      <c r="B474" s="43" t="s">
        <v>1941</v>
      </c>
      <c r="C474" s="43" t="s">
        <v>1941</v>
      </c>
      <c r="D474" s="58" t="s">
        <v>1236</v>
      </c>
      <c r="E474" s="43">
        <v>608.27</v>
      </c>
      <c r="F474" s="43">
        <v>608.27</v>
      </c>
      <c r="G474" s="58" t="s">
        <v>337</v>
      </c>
      <c r="H474" s="45">
        <v>2.9999999999999997E-4</v>
      </c>
      <c r="I474" s="45">
        <v>1.9100000000000001E-4</v>
      </c>
      <c r="J474" s="45">
        <v>1.0899999999999998E-4</v>
      </c>
    </row>
    <row r="475" spans="1:10" s="34" customFormat="1" ht="30" customHeight="1" x14ac:dyDescent="0.25">
      <c r="A475" s="33"/>
      <c r="B475" s="43" t="s">
        <v>1941</v>
      </c>
      <c r="C475" s="43" t="s">
        <v>1941</v>
      </c>
      <c r="D475" s="58" t="s">
        <v>1233</v>
      </c>
      <c r="E475" s="43">
        <v>630.49</v>
      </c>
      <c r="F475" s="43">
        <v>630.49</v>
      </c>
      <c r="G475" s="58" t="s">
        <v>336</v>
      </c>
      <c r="H475" s="45">
        <v>1E-4</v>
      </c>
      <c r="I475" s="45">
        <v>5.7000000000000003E-5</v>
      </c>
      <c r="J475" s="45">
        <v>4.3000000000000002E-5</v>
      </c>
    </row>
    <row r="476" spans="1:10" s="35" customFormat="1" ht="30" customHeight="1" x14ac:dyDescent="0.25">
      <c r="A476" s="15"/>
      <c r="B476" s="43" t="s">
        <v>1941</v>
      </c>
      <c r="C476" s="43" t="s">
        <v>1941</v>
      </c>
      <c r="D476" s="60" t="s">
        <v>1265</v>
      </c>
      <c r="E476" s="66">
        <v>608.27</v>
      </c>
      <c r="F476" s="66">
        <v>608.27</v>
      </c>
      <c r="G476" s="60" t="s">
        <v>345</v>
      </c>
      <c r="H476" s="67">
        <v>1E-3</v>
      </c>
      <c r="I476" s="67">
        <v>1.237E-3</v>
      </c>
      <c r="J476" s="67">
        <v>-2.370000000000001E-4</v>
      </c>
    </row>
    <row r="477" spans="1:10" s="35" customFormat="1" ht="30" customHeight="1" x14ac:dyDescent="0.25">
      <c r="A477" s="15"/>
      <c r="B477" s="43" t="s">
        <v>1941</v>
      </c>
      <c r="C477" s="43" t="s">
        <v>1941</v>
      </c>
      <c r="D477" s="58" t="s">
        <v>1237</v>
      </c>
      <c r="E477" s="43">
        <v>608.27</v>
      </c>
      <c r="F477" s="43">
        <v>608.27</v>
      </c>
      <c r="G477" s="58" t="s">
        <v>338</v>
      </c>
      <c r="H477" s="45">
        <v>3.3700000000000001E-4</v>
      </c>
      <c r="I477" s="45">
        <v>1.7100000000000001E-4</v>
      </c>
      <c r="J477" s="45">
        <v>1.66E-4</v>
      </c>
    </row>
    <row r="478" spans="1:10" s="35" customFormat="1" ht="32.25" customHeight="1" x14ac:dyDescent="0.25">
      <c r="A478" s="15"/>
      <c r="B478" s="43" t="s">
        <v>1941</v>
      </c>
      <c r="C478" s="43" t="s">
        <v>1941</v>
      </c>
      <c r="D478" s="58" t="s">
        <v>1259</v>
      </c>
      <c r="E478" s="43">
        <v>608.27</v>
      </c>
      <c r="F478" s="43">
        <v>608.27</v>
      </c>
      <c r="G478" s="58" t="s">
        <v>341</v>
      </c>
      <c r="H478" s="45">
        <v>3.2000000000000002E-3</v>
      </c>
      <c r="I478" s="45">
        <v>1.3180000000000002E-3</v>
      </c>
      <c r="J478" s="45">
        <v>1.8820000000000002E-3</v>
      </c>
    </row>
    <row r="479" spans="1:10" s="35" customFormat="1" ht="33" customHeight="1" x14ac:dyDescent="0.25">
      <c r="A479" s="15"/>
      <c r="B479" s="43" t="s">
        <v>1941</v>
      </c>
      <c r="C479" s="43" t="s">
        <v>1941</v>
      </c>
      <c r="D479" s="60" t="s">
        <v>1266</v>
      </c>
      <c r="E479" s="66">
        <v>608.27</v>
      </c>
      <c r="F479" s="66">
        <v>608.27</v>
      </c>
      <c r="G479" s="60" t="s">
        <v>1267</v>
      </c>
      <c r="H479" s="67">
        <v>2.9999999999999997E-4</v>
      </c>
      <c r="I479" s="67">
        <v>2.9999999999999997E-4</v>
      </c>
      <c r="J479" s="67">
        <v>0</v>
      </c>
    </row>
    <row r="480" spans="1:10" s="35" customFormat="1" ht="30" customHeight="1" x14ac:dyDescent="0.25">
      <c r="A480" s="15"/>
      <c r="B480" s="43" t="s">
        <v>1941</v>
      </c>
      <c r="C480" s="43" t="s">
        <v>1941</v>
      </c>
      <c r="D480" s="58" t="s">
        <v>1263</v>
      </c>
      <c r="E480" s="43">
        <v>608.27</v>
      </c>
      <c r="F480" s="43">
        <v>608.27</v>
      </c>
      <c r="G480" s="58" t="s">
        <v>343</v>
      </c>
      <c r="H480" s="45">
        <v>5.6600000000000001E-3</v>
      </c>
      <c r="I480" s="45">
        <v>1.088E-3</v>
      </c>
      <c r="J480" s="45">
        <v>4.5719999999999997E-3</v>
      </c>
    </row>
    <row r="481" spans="1:10" s="34" customFormat="1" ht="30" customHeight="1" x14ac:dyDescent="0.25">
      <c r="A481" s="33"/>
      <c r="B481" s="43" t="s">
        <v>1941</v>
      </c>
      <c r="C481" s="43" t="s">
        <v>1941</v>
      </c>
      <c r="D481" s="58" t="s">
        <v>1261</v>
      </c>
      <c r="E481" s="43">
        <v>608.27</v>
      </c>
      <c r="F481" s="43">
        <v>608.27</v>
      </c>
      <c r="G481" s="58" t="s">
        <v>342</v>
      </c>
      <c r="H481" s="45">
        <v>8.8000000000000003E-4</v>
      </c>
      <c r="I481" s="45">
        <v>2.6200000000000003E-4</v>
      </c>
      <c r="J481" s="45">
        <v>6.1799999999999995E-4</v>
      </c>
    </row>
    <row r="482" spans="1:10" s="34" customFormat="1" ht="30" customHeight="1" x14ac:dyDescent="0.25">
      <c r="A482" s="33"/>
      <c r="B482" s="43" t="s">
        <v>1941</v>
      </c>
      <c r="C482" s="43" t="s">
        <v>1941</v>
      </c>
      <c r="D482" s="58" t="s">
        <v>1232</v>
      </c>
      <c r="E482" s="43">
        <v>608.27</v>
      </c>
      <c r="F482" s="43">
        <v>608.27</v>
      </c>
      <c r="G482" s="58" t="s">
        <v>335</v>
      </c>
      <c r="H482" s="45">
        <v>5.0000000000000001E-4</v>
      </c>
      <c r="I482" s="45">
        <v>6.7999999999999999E-5</v>
      </c>
      <c r="J482" s="45">
        <v>4.3199999999999998E-4</v>
      </c>
    </row>
    <row r="483" spans="1:10" s="34" customFormat="1" ht="30" customHeight="1" x14ac:dyDescent="0.25">
      <c r="A483" s="33"/>
      <c r="B483" s="43" t="s">
        <v>1941</v>
      </c>
      <c r="C483" s="43" t="s">
        <v>1941</v>
      </c>
      <c r="D483" s="58" t="s">
        <v>1257</v>
      </c>
      <c r="E483" s="43">
        <v>608.27</v>
      </c>
      <c r="F483" s="43">
        <v>608.27</v>
      </c>
      <c r="G483" s="58" t="s">
        <v>1262</v>
      </c>
      <c r="H483" s="45">
        <v>2.1800000000000001E-3</v>
      </c>
      <c r="I483" s="45">
        <v>7.0799999999999997E-4</v>
      </c>
      <c r="J483" s="45">
        <v>1.4720000000000002E-3</v>
      </c>
    </row>
    <row r="484" spans="1:10" s="34" customFormat="1" ht="30" customHeight="1" x14ac:dyDescent="0.25">
      <c r="A484" s="33"/>
      <c r="B484" s="43" t="s">
        <v>1941</v>
      </c>
      <c r="C484" s="43" t="s">
        <v>1941</v>
      </c>
      <c r="D484" s="58" t="s">
        <v>1238</v>
      </c>
      <c r="E484" s="43">
        <v>608.27</v>
      </c>
      <c r="F484" s="43">
        <v>608.27</v>
      </c>
      <c r="G484" s="58" t="s">
        <v>339</v>
      </c>
      <c r="H484" s="45">
        <v>3.3E-4</v>
      </c>
      <c r="I484" s="45">
        <v>2.4000000000000001E-5</v>
      </c>
      <c r="J484" s="45">
        <v>3.0600000000000001E-4</v>
      </c>
    </row>
    <row r="485" spans="1:10" s="34" customFormat="1" ht="30" customHeight="1" x14ac:dyDescent="0.25">
      <c r="A485" s="33"/>
      <c r="B485" s="43" t="s">
        <v>1941</v>
      </c>
      <c r="C485" s="43" t="s">
        <v>1941</v>
      </c>
      <c r="D485" s="58" t="s">
        <v>1227</v>
      </c>
      <c r="E485" s="43">
        <v>550.12</v>
      </c>
      <c r="F485" s="43">
        <v>550.12</v>
      </c>
      <c r="G485" s="58" t="s">
        <v>331</v>
      </c>
      <c r="H485" s="45">
        <v>1.2E-2</v>
      </c>
      <c r="I485" s="45">
        <v>7.5579999999999996E-3</v>
      </c>
      <c r="J485" s="45">
        <v>4.4419999999999998E-3</v>
      </c>
    </row>
    <row r="486" spans="1:10" s="35" customFormat="1" ht="30" customHeight="1" x14ac:dyDescent="0.25">
      <c r="A486" s="15"/>
      <c r="B486" s="43" t="s">
        <v>1941</v>
      </c>
      <c r="C486" s="43" t="s">
        <v>1941</v>
      </c>
      <c r="D486" s="58" t="s">
        <v>1228</v>
      </c>
      <c r="E486" s="43">
        <v>505.63</v>
      </c>
      <c r="F486" s="43">
        <v>505.63</v>
      </c>
      <c r="G486" s="58" t="s">
        <v>332</v>
      </c>
      <c r="H486" s="45">
        <v>0.10299999999999999</v>
      </c>
      <c r="I486" s="45">
        <v>0.126944</v>
      </c>
      <c r="J486" s="45">
        <v>-2.3944000000000003E-2</v>
      </c>
    </row>
    <row r="487" spans="1:10" s="34" customFormat="1" ht="30" customHeight="1" x14ac:dyDescent="0.25">
      <c r="A487" s="33"/>
      <c r="B487" s="44"/>
      <c r="C487" s="44" t="s">
        <v>709</v>
      </c>
      <c r="D487" s="59"/>
      <c r="E487" s="44"/>
      <c r="F487" s="44"/>
      <c r="G487" s="59"/>
      <c r="H487" s="46">
        <f>SUM(H447:H486)</f>
        <v>0.84021599999999996</v>
      </c>
      <c r="I487" s="46">
        <f t="shared" ref="I487:J487" si="27">SUM(I447:I486)</f>
        <v>0.8241989999999999</v>
      </c>
      <c r="J487" s="46">
        <f t="shared" si="27"/>
        <v>1.6017E-2</v>
      </c>
    </row>
    <row r="488" spans="1:10" s="34" customFormat="1" ht="30" customHeight="1" x14ac:dyDescent="0.25">
      <c r="A488" s="33"/>
      <c r="B488" s="43" t="s">
        <v>1942</v>
      </c>
      <c r="C488" s="43" t="s">
        <v>1942</v>
      </c>
      <c r="D488" s="58" t="s">
        <v>1269</v>
      </c>
      <c r="E488" s="43">
        <v>505.63</v>
      </c>
      <c r="F488" s="43">
        <v>505.63</v>
      </c>
      <c r="G488" s="58" t="s">
        <v>120</v>
      </c>
      <c r="H488" s="45">
        <v>0.1</v>
      </c>
      <c r="I488" s="45">
        <v>9.8204E-2</v>
      </c>
      <c r="J488" s="45">
        <v>1.7960000000000066E-3</v>
      </c>
    </row>
    <row r="489" spans="1:10" s="34" customFormat="1" ht="30" customHeight="1" x14ac:dyDescent="0.25">
      <c r="A489" s="33"/>
      <c r="B489" s="43" t="s">
        <v>1942</v>
      </c>
      <c r="C489" s="43" t="s">
        <v>1942</v>
      </c>
      <c r="D489" s="58" t="s">
        <v>1275</v>
      </c>
      <c r="E489" s="43">
        <v>608.27</v>
      </c>
      <c r="F489" s="43">
        <v>608.27</v>
      </c>
      <c r="G489" s="58" t="s">
        <v>352</v>
      </c>
      <c r="H489" s="45">
        <v>1.4999999999999999E-4</v>
      </c>
      <c r="I489" s="45">
        <v>1.4999999999999999E-4</v>
      </c>
      <c r="J489" s="45">
        <v>0</v>
      </c>
    </row>
    <row r="490" spans="1:10" s="34" customFormat="1" ht="30" customHeight="1" x14ac:dyDescent="0.25">
      <c r="A490" s="33"/>
      <c r="B490" s="43" t="s">
        <v>1942</v>
      </c>
      <c r="C490" s="43" t="s">
        <v>1942</v>
      </c>
      <c r="D490" s="58" t="s">
        <v>1274</v>
      </c>
      <c r="E490" s="43">
        <v>505.63</v>
      </c>
      <c r="F490" s="43">
        <v>505.63</v>
      </c>
      <c r="G490" s="58" t="s">
        <v>273</v>
      </c>
      <c r="H490" s="45">
        <v>2.7082000000000002E-2</v>
      </c>
      <c r="I490" s="45">
        <v>2.7082000000000002E-2</v>
      </c>
      <c r="J490" s="45">
        <v>0</v>
      </c>
    </row>
    <row r="491" spans="1:10" s="34" customFormat="1" ht="30" customHeight="1" x14ac:dyDescent="0.25">
      <c r="A491" s="33"/>
      <c r="B491" s="43" t="s">
        <v>1942</v>
      </c>
      <c r="C491" s="43" t="s">
        <v>1942</v>
      </c>
      <c r="D491" s="58" t="s">
        <v>1277</v>
      </c>
      <c r="E491" s="43">
        <v>550.12</v>
      </c>
      <c r="F491" s="43">
        <v>550.12</v>
      </c>
      <c r="G491" s="58" t="s">
        <v>350</v>
      </c>
      <c r="H491" s="45">
        <v>8.0000000000000004E-4</v>
      </c>
      <c r="I491" s="45">
        <v>2.0699999999999999E-4</v>
      </c>
      <c r="J491" s="45">
        <v>5.930000000000001E-4</v>
      </c>
    </row>
    <row r="492" spans="1:10" s="34" customFormat="1" ht="30" customHeight="1" x14ac:dyDescent="0.25">
      <c r="A492" s="65"/>
      <c r="B492" s="43" t="s">
        <v>1942</v>
      </c>
      <c r="C492" s="43" t="s">
        <v>1942</v>
      </c>
      <c r="D492" s="58" t="s">
        <v>1270</v>
      </c>
      <c r="E492" s="43">
        <v>608.27</v>
      </c>
      <c r="F492" s="43">
        <v>608.27</v>
      </c>
      <c r="G492" s="58" t="s">
        <v>351</v>
      </c>
      <c r="H492" s="45">
        <v>5.0000000000000001E-4</v>
      </c>
      <c r="I492" s="45">
        <v>4.8099999999999998E-4</v>
      </c>
      <c r="J492" s="45">
        <v>1.9000000000000018E-5</v>
      </c>
    </row>
    <row r="493" spans="1:10" s="34" customFormat="1" ht="30" customHeight="1" x14ac:dyDescent="0.25">
      <c r="A493" s="33"/>
      <c r="B493" s="43" t="s">
        <v>1942</v>
      </c>
      <c r="C493" s="43" t="s">
        <v>1942</v>
      </c>
      <c r="D493" s="58" t="s">
        <v>1276</v>
      </c>
      <c r="E493" s="43">
        <v>505.63</v>
      </c>
      <c r="F493" s="43">
        <v>505.63</v>
      </c>
      <c r="G493" s="58" t="s">
        <v>349</v>
      </c>
      <c r="H493" s="45">
        <v>0.08</v>
      </c>
      <c r="I493" s="45">
        <v>8.7520000000000001E-2</v>
      </c>
      <c r="J493" s="45">
        <v>-7.5199999999999963E-3</v>
      </c>
    </row>
    <row r="494" spans="1:10" s="34" customFormat="1" ht="30" customHeight="1" x14ac:dyDescent="0.25">
      <c r="A494" s="33"/>
      <c r="B494" s="43" t="s">
        <v>1942</v>
      </c>
      <c r="C494" s="43" t="s">
        <v>1942</v>
      </c>
      <c r="D494" s="58" t="s">
        <v>1271</v>
      </c>
      <c r="E494" s="43">
        <v>608.27</v>
      </c>
      <c r="F494" s="43">
        <v>608.27</v>
      </c>
      <c r="G494" s="58" t="s">
        <v>1272</v>
      </c>
      <c r="H494" s="45">
        <v>8.9900000000000006E-4</v>
      </c>
      <c r="I494" s="45">
        <v>8.9900000000000006E-4</v>
      </c>
      <c r="J494" s="45">
        <v>0</v>
      </c>
    </row>
    <row r="495" spans="1:10" s="34" customFormat="1" ht="30" customHeight="1" x14ac:dyDescent="0.25">
      <c r="A495" s="33"/>
      <c r="B495" s="43" t="s">
        <v>1942</v>
      </c>
      <c r="C495" s="43" t="s">
        <v>1942</v>
      </c>
      <c r="D495" s="58" t="s">
        <v>1278</v>
      </c>
      <c r="E495" s="43">
        <v>608.27</v>
      </c>
      <c r="F495" s="43">
        <v>608.27</v>
      </c>
      <c r="G495" s="58" t="s">
        <v>687</v>
      </c>
      <c r="H495" s="45">
        <v>1.2819999999999999E-3</v>
      </c>
      <c r="I495" s="45">
        <v>1.2819999999999999E-3</v>
      </c>
      <c r="J495" s="45">
        <v>0</v>
      </c>
    </row>
    <row r="496" spans="1:10" s="34" customFormat="1" ht="30" customHeight="1" x14ac:dyDescent="0.25">
      <c r="A496" s="33"/>
      <c r="B496" s="43" t="s">
        <v>1942</v>
      </c>
      <c r="C496" s="43" t="s">
        <v>1942</v>
      </c>
      <c r="D496" s="58" t="s">
        <v>1268</v>
      </c>
      <c r="E496" s="43">
        <v>608.27</v>
      </c>
      <c r="F496" s="43">
        <v>608.27</v>
      </c>
      <c r="G496" s="58" t="s">
        <v>347</v>
      </c>
      <c r="H496" s="45">
        <v>5.0000000000000001E-4</v>
      </c>
      <c r="I496" s="45">
        <v>5.0000000000000001E-4</v>
      </c>
      <c r="J496" s="45">
        <v>0</v>
      </c>
    </row>
    <row r="497" spans="1:10" s="34" customFormat="1" ht="30" customHeight="1" x14ac:dyDescent="0.25">
      <c r="A497" s="33"/>
      <c r="B497" s="43" t="s">
        <v>1942</v>
      </c>
      <c r="C497" s="43" t="s">
        <v>1942</v>
      </c>
      <c r="D497" s="58" t="s">
        <v>1273</v>
      </c>
      <c r="E497" s="43">
        <v>366.74</v>
      </c>
      <c r="F497" s="43">
        <v>366.74</v>
      </c>
      <c r="G497" s="58" t="s">
        <v>348</v>
      </c>
      <c r="H497" s="45">
        <v>0.31630999999999998</v>
      </c>
      <c r="I497" s="45">
        <v>1.2889390000000001</v>
      </c>
      <c r="J497" s="45">
        <v>-0.97262900000000019</v>
      </c>
    </row>
    <row r="498" spans="1:10" s="37" customFormat="1" ht="30" customHeight="1" x14ac:dyDescent="0.25">
      <c r="A498" s="65"/>
      <c r="B498" s="44"/>
      <c r="C498" s="44" t="s">
        <v>696</v>
      </c>
      <c r="D498" s="59"/>
      <c r="E498" s="44"/>
      <c r="F498" s="44"/>
      <c r="G498" s="59"/>
      <c r="H498" s="46">
        <f>SUM(H488:H497)</f>
        <v>0.52752299999999996</v>
      </c>
      <c r="I498" s="46">
        <f t="shared" ref="I498:J498" si="28">SUM(I488:I497)</f>
        <v>1.5052640000000002</v>
      </c>
      <c r="J498" s="46">
        <f t="shared" si="28"/>
        <v>-0.97774100000000019</v>
      </c>
    </row>
    <row r="499" spans="1:10" s="34" customFormat="1" ht="30" customHeight="1" x14ac:dyDescent="0.25">
      <c r="A499" s="33"/>
      <c r="B499" s="43" t="s">
        <v>1896</v>
      </c>
      <c r="C499" s="43" t="s">
        <v>1896</v>
      </c>
      <c r="D499" s="58" t="s">
        <v>1280</v>
      </c>
      <c r="E499" s="43">
        <v>366.74</v>
      </c>
      <c r="F499" s="43">
        <v>366.74</v>
      </c>
      <c r="G499" s="58" t="s">
        <v>353</v>
      </c>
      <c r="H499" s="45">
        <v>0.39</v>
      </c>
      <c r="I499" s="45">
        <v>0.583283</v>
      </c>
      <c r="J499" s="45">
        <v>-0.19328300000000001</v>
      </c>
    </row>
    <row r="500" spans="1:10" s="34" customFormat="1" ht="30" customHeight="1" x14ac:dyDescent="0.25">
      <c r="A500" s="33"/>
      <c r="B500" s="43" t="s">
        <v>1896</v>
      </c>
      <c r="C500" s="43" t="s">
        <v>1896</v>
      </c>
      <c r="D500" s="58" t="s">
        <v>1279</v>
      </c>
      <c r="E500" s="43">
        <v>608.27</v>
      </c>
      <c r="F500" s="43">
        <v>608.27</v>
      </c>
      <c r="G500" s="58" t="s">
        <v>174</v>
      </c>
      <c r="H500" s="45">
        <v>3.5199999999999999E-4</v>
      </c>
      <c r="I500" s="45">
        <v>3.5199999999999999E-4</v>
      </c>
      <c r="J500" s="45">
        <v>0</v>
      </c>
    </row>
    <row r="501" spans="1:10" s="34" customFormat="1" ht="30" customHeight="1" x14ac:dyDescent="0.25">
      <c r="A501" s="33"/>
      <c r="B501" s="43" t="s">
        <v>1896</v>
      </c>
      <c r="C501" s="43" t="s">
        <v>1896</v>
      </c>
      <c r="D501" s="58" t="s">
        <v>1280</v>
      </c>
      <c r="E501" s="43">
        <v>505.63</v>
      </c>
      <c r="F501" s="43">
        <v>505.63</v>
      </c>
      <c r="G501" s="58" t="s">
        <v>367</v>
      </c>
      <c r="H501" s="45">
        <v>0.214501</v>
      </c>
      <c r="I501" s="45">
        <v>0.214501</v>
      </c>
      <c r="J501" s="45">
        <v>0</v>
      </c>
    </row>
    <row r="502" spans="1:10" s="35" customFormat="1" ht="30" customHeight="1" x14ac:dyDescent="0.25">
      <c r="A502" s="15"/>
      <c r="B502" s="43" t="s">
        <v>1896</v>
      </c>
      <c r="C502" s="43" t="s">
        <v>1896</v>
      </c>
      <c r="D502" s="58" t="s">
        <v>1285</v>
      </c>
      <c r="E502" s="43">
        <v>505.63</v>
      </c>
      <c r="F502" s="43">
        <v>505.63</v>
      </c>
      <c r="G502" s="58" t="s">
        <v>367</v>
      </c>
      <c r="H502" s="45">
        <v>0.12343999999999999</v>
      </c>
      <c r="I502" s="45">
        <v>0.12343999999999999</v>
      </c>
      <c r="J502" s="45">
        <v>0</v>
      </c>
    </row>
    <row r="503" spans="1:10" s="35" customFormat="1" ht="30" customHeight="1" x14ac:dyDescent="0.25">
      <c r="A503" s="15"/>
      <c r="B503" s="66" t="s">
        <v>1896</v>
      </c>
      <c r="C503" s="66" t="s">
        <v>1896</v>
      </c>
      <c r="D503" s="60" t="s">
        <v>1280</v>
      </c>
      <c r="E503" s="66">
        <v>366.74</v>
      </c>
      <c r="F503" s="66">
        <v>366.74</v>
      </c>
      <c r="G503" s="60" t="s">
        <v>353</v>
      </c>
      <c r="H503" s="67">
        <v>0.14000000000000001</v>
      </c>
      <c r="I503" s="67">
        <v>0.14000000000000001</v>
      </c>
      <c r="J503" s="67">
        <v>0</v>
      </c>
    </row>
    <row r="504" spans="1:10" s="34" customFormat="1" ht="30" customHeight="1" x14ac:dyDescent="0.25">
      <c r="A504" s="33"/>
      <c r="B504" s="43" t="s">
        <v>1896</v>
      </c>
      <c r="C504" s="43" t="s">
        <v>1896</v>
      </c>
      <c r="D504" s="58" t="s">
        <v>1287</v>
      </c>
      <c r="E504" s="43">
        <v>608.27</v>
      </c>
      <c r="F504" s="43">
        <v>608.27</v>
      </c>
      <c r="G504" s="58" t="s">
        <v>761</v>
      </c>
      <c r="H504" s="45">
        <v>4.0130000000000001E-3</v>
      </c>
      <c r="I504" s="45">
        <v>4.0130000000000001E-3</v>
      </c>
      <c r="J504" s="45">
        <v>0</v>
      </c>
    </row>
    <row r="505" spans="1:10" s="35" customFormat="1" ht="30" customHeight="1" x14ac:dyDescent="0.25">
      <c r="A505" s="15"/>
      <c r="B505" s="43" t="s">
        <v>1896</v>
      </c>
      <c r="C505" s="43" t="s">
        <v>1896</v>
      </c>
      <c r="D505" s="58" t="s">
        <v>1286</v>
      </c>
      <c r="E505" s="43">
        <v>505.63</v>
      </c>
      <c r="F505" s="43">
        <v>505.63</v>
      </c>
      <c r="G505" s="58" t="s">
        <v>358</v>
      </c>
      <c r="H505" s="45">
        <v>5.5E-2</v>
      </c>
      <c r="I505" s="45">
        <v>2.9947999999999999E-2</v>
      </c>
      <c r="J505" s="45">
        <v>2.5051999999999998E-2</v>
      </c>
    </row>
    <row r="506" spans="1:10" s="35" customFormat="1" ht="30" customHeight="1" x14ac:dyDescent="0.25">
      <c r="A506" s="15"/>
      <c r="B506" s="66" t="s">
        <v>1896</v>
      </c>
      <c r="C506" s="66" t="s">
        <v>1896</v>
      </c>
      <c r="D506" s="60" t="s">
        <v>1284</v>
      </c>
      <c r="E506" s="66">
        <v>550.12</v>
      </c>
      <c r="F506" s="66">
        <v>550.12</v>
      </c>
      <c r="G506" s="60" t="s">
        <v>357</v>
      </c>
      <c r="H506" s="67">
        <v>2E-3</v>
      </c>
      <c r="I506" s="67">
        <v>4.6899999999999996E-4</v>
      </c>
      <c r="J506" s="67">
        <v>1.5310000000000002E-3</v>
      </c>
    </row>
    <row r="507" spans="1:10" s="35" customFormat="1" ht="30" customHeight="1" x14ac:dyDescent="0.25">
      <c r="A507" s="15"/>
      <c r="B507" s="43" t="s">
        <v>1896</v>
      </c>
      <c r="C507" s="43" t="s">
        <v>1896</v>
      </c>
      <c r="D507" s="58" t="s">
        <v>1282</v>
      </c>
      <c r="E507" s="43">
        <v>608.27</v>
      </c>
      <c r="F507" s="43">
        <v>608.27</v>
      </c>
      <c r="G507" s="58" t="s">
        <v>355</v>
      </c>
      <c r="H507" s="45">
        <v>1E-3</v>
      </c>
      <c r="I507" s="45">
        <v>2.7700000000000001E-4</v>
      </c>
      <c r="J507" s="45">
        <v>7.2300000000000001E-4</v>
      </c>
    </row>
    <row r="508" spans="1:10" s="35" customFormat="1" ht="30" customHeight="1" x14ac:dyDescent="0.25">
      <c r="A508" s="15"/>
      <c r="B508" s="43" t="s">
        <v>1896</v>
      </c>
      <c r="C508" s="43" t="s">
        <v>1896</v>
      </c>
      <c r="D508" s="58" t="s">
        <v>1281</v>
      </c>
      <c r="E508" s="43">
        <v>550.12</v>
      </c>
      <c r="F508" s="43">
        <v>550.12</v>
      </c>
      <c r="G508" s="58" t="s">
        <v>354</v>
      </c>
      <c r="H508" s="45">
        <v>2.1000000000000003E-3</v>
      </c>
      <c r="I508" s="45">
        <v>1.485E-3</v>
      </c>
      <c r="J508" s="45">
        <v>6.1499999999999999E-4</v>
      </c>
    </row>
    <row r="509" spans="1:10" s="35" customFormat="1" ht="30" customHeight="1" x14ac:dyDescent="0.25">
      <c r="A509" s="15"/>
      <c r="B509" s="43" t="s">
        <v>1896</v>
      </c>
      <c r="C509" s="43" t="s">
        <v>1896</v>
      </c>
      <c r="D509" s="58" t="s">
        <v>1283</v>
      </c>
      <c r="E509" s="43">
        <v>608.27</v>
      </c>
      <c r="F509" s="43">
        <v>608.27</v>
      </c>
      <c r="G509" s="58" t="s">
        <v>356</v>
      </c>
      <c r="H509" s="45">
        <v>5.0000000000000001E-4</v>
      </c>
      <c r="I509" s="45">
        <v>3.5099999999999997E-4</v>
      </c>
      <c r="J509" s="45">
        <v>1.4900000000000002E-4</v>
      </c>
    </row>
    <row r="510" spans="1:10" s="35" customFormat="1" ht="30" customHeight="1" x14ac:dyDescent="0.25">
      <c r="A510" s="15"/>
      <c r="B510" s="43" t="s">
        <v>1896</v>
      </c>
      <c r="C510" s="43" t="s">
        <v>1896</v>
      </c>
      <c r="D510" s="58" t="s">
        <v>1288</v>
      </c>
      <c r="E510" s="43">
        <v>608.27</v>
      </c>
      <c r="F510" s="43">
        <v>608.27</v>
      </c>
      <c r="G510" s="58" t="s">
        <v>762</v>
      </c>
      <c r="H510" s="45">
        <v>1E-4</v>
      </c>
      <c r="I510" s="45">
        <v>1.7E-5</v>
      </c>
      <c r="J510" s="45">
        <v>8.2999999999999998E-5</v>
      </c>
    </row>
    <row r="511" spans="1:10" s="35" customFormat="1" ht="30" customHeight="1" x14ac:dyDescent="0.25">
      <c r="A511" s="15"/>
      <c r="B511" s="66" t="s">
        <v>1896</v>
      </c>
      <c r="C511" s="66" t="s">
        <v>1896</v>
      </c>
      <c r="D511" s="60" t="s">
        <v>1299</v>
      </c>
      <c r="E511" s="66">
        <v>505.63</v>
      </c>
      <c r="F511" s="66">
        <v>505.63</v>
      </c>
      <c r="G511" s="60" t="s">
        <v>367</v>
      </c>
      <c r="H511" s="67">
        <v>0.112182</v>
      </c>
      <c r="I511" s="67">
        <v>0.112182</v>
      </c>
      <c r="J511" s="67">
        <v>0</v>
      </c>
    </row>
    <row r="512" spans="1:10" s="34" customFormat="1" ht="30" customHeight="1" x14ac:dyDescent="0.25">
      <c r="A512" s="33"/>
      <c r="B512" s="43" t="s">
        <v>1896</v>
      </c>
      <c r="C512" s="43" t="s">
        <v>1896</v>
      </c>
      <c r="D512" s="58" t="s">
        <v>1297</v>
      </c>
      <c r="E512" s="43">
        <v>630.49</v>
      </c>
      <c r="F512" s="43">
        <v>630.49</v>
      </c>
      <c r="G512" s="58" t="s">
        <v>1851</v>
      </c>
      <c r="H512" s="45">
        <v>9.8200000000000002E-4</v>
      </c>
      <c r="I512" s="45">
        <v>9.8200000000000002E-4</v>
      </c>
      <c r="J512" s="45">
        <v>0</v>
      </c>
    </row>
    <row r="513" spans="1:10" s="34" customFormat="1" ht="30" customHeight="1" x14ac:dyDescent="0.25">
      <c r="A513" s="65"/>
      <c r="B513" s="43" t="s">
        <v>1896</v>
      </c>
      <c r="C513" s="43" t="s">
        <v>1896</v>
      </c>
      <c r="D513" s="58" t="s">
        <v>1298</v>
      </c>
      <c r="E513" s="43">
        <v>608.27</v>
      </c>
      <c r="F513" s="43">
        <v>608.27</v>
      </c>
      <c r="G513" s="58" t="s">
        <v>1851</v>
      </c>
      <c r="H513" s="45">
        <v>1.1799999999999998E-3</v>
      </c>
      <c r="I513" s="45">
        <v>1.1799999999999998E-3</v>
      </c>
      <c r="J513" s="45">
        <v>0</v>
      </c>
    </row>
    <row r="514" spans="1:10" s="35" customFormat="1" ht="30" customHeight="1" x14ac:dyDescent="0.25">
      <c r="A514" s="15"/>
      <c r="B514" s="43" t="s">
        <v>1896</v>
      </c>
      <c r="C514" s="43" t="s">
        <v>1896</v>
      </c>
      <c r="D514" s="58" t="s">
        <v>1290</v>
      </c>
      <c r="E514" s="43">
        <v>608.27</v>
      </c>
      <c r="F514" s="43">
        <v>608.27</v>
      </c>
      <c r="G514" s="58" t="s">
        <v>360</v>
      </c>
      <c r="H514" s="45">
        <v>2.9999999999999997E-4</v>
      </c>
      <c r="I514" s="45">
        <v>2.9499999999999996E-4</v>
      </c>
      <c r="J514" s="45">
        <v>5.0000000000000046E-6</v>
      </c>
    </row>
    <row r="515" spans="1:10" s="35" customFormat="1" ht="30" customHeight="1" x14ac:dyDescent="0.25">
      <c r="A515" s="15"/>
      <c r="B515" s="43" t="s">
        <v>1896</v>
      </c>
      <c r="C515" s="43" t="s">
        <v>1896</v>
      </c>
      <c r="D515" s="58" t="s">
        <v>1303</v>
      </c>
      <c r="E515" s="43">
        <v>608.27</v>
      </c>
      <c r="F515" s="43">
        <v>608.27</v>
      </c>
      <c r="G515" s="58" t="s">
        <v>371</v>
      </c>
      <c r="H515" s="45">
        <v>2.5000000000000001E-5</v>
      </c>
      <c r="I515" s="45">
        <v>2.5000000000000001E-5</v>
      </c>
      <c r="J515" s="45">
        <v>0</v>
      </c>
    </row>
    <row r="516" spans="1:10" s="35" customFormat="1" ht="30" customHeight="1" x14ac:dyDescent="0.25">
      <c r="A516" s="15"/>
      <c r="B516" s="43" t="s">
        <v>1896</v>
      </c>
      <c r="C516" s="43" t="s">
        <v>1896</v>
      </c>
      <c r="D516" s="58" t="s">
        <v>1301</v>
      </c>
      <c r="E516" s="43">
        <v>608.27</v>
      </c>
      <c r="F516" s="43">
        <v>608.27</v>
      </c>
      <c r="G516" s="58" t="s">
        <v>369</v>
      </c>
      <c r="H516" s="45">
        <v>1E-4</v>
      </c>
      <c r="I516" s="45">
        <v>1.08E-4</v>
      </c>
      <c r="J516" s="45">
        <v>-7.9999999999999929E-6</v>
      </c>
    </row>
    <row r="517" spans="1:10" s="35" customFormat="1" ht="30" customHeight="1" x14ac:dyDescent="0.25">
      <c r="A517" s="15"/>
      <c r="B517" s="43" t="s">
        <v>1896</v>
      </c>
      <c r="C517" s="43" t="s">
        <v>1896</v>
      </c>
      <c r="D517" s="58" t="s">
        <v>1294</v>
      </c>
      <c r="E517" s="43">
        <v>608.27</v>
      </c>
      <c r="F517" s="43">
        <v>608.27</v>
      </c>
      <c r="G517" s="58" t="s">
        <v>364</v>
      </c>
      <c r="H517" s="45">
        <v>2.0000000000000001E-4</v>
      </c>
      <c r="I517" s="45">
        <v>1.95E-4</v>
      </c>
      <c r="J517" s="45">
        <v>5.0000000000000046E-6</v>
      </c>
    </row>
    <row r="518" spans="1:10" s="35" customFormat="1" ht="30" customHeight="1" x14ac:dyDescent="0.25">
      <c r="A518" s="15"/>
      <c r="B518" s="43" t="s">
        <v>1896</v>
      </c>
      <c r="C518" s="43" t="s">
        <v>1896</v>
      </c>
      <c r="D518" s="58" t="s">
        <v>1302</v>
      </c>
      <c r="E518" s="43">
        <v>550.12</v>
      </c>
      <c r="F518" s="43">
        <v>550.12</v>
      </c>
      <c r="G518" s="58" t="s">
        <v>370</v>
      </c>
      <c r="H518" s="45">
        <v>3.5000000000000003E-2</v>
      </c>
      <c r="I518" s="45">
        <v>3.6616000000000003E-2</v>
      </c>
      <c r="J518" s="45">
        <v>-1.6159999999999996E-3</v>
      </c>
    </row>
    <row r="519" spans="1:10" s="35" customFormat="1" ht="30" customHeight="1" x14ac:dyDescent="0.25">
      <c r="A519" s="15"/>
      <c r="B519" s="43" t="s">
        <v>1896</v>
      </c>
      <c r="C519" s="43" t="s">
        <v>1896</v>
      </c>
      <c r="D519" s="58" t="s">
        <v>1289</v>
      </c>
      <c r="E519" s="43">
        <v>550.12</v>
      </c>
      <c r="F519" s="43">
        <v>550.12</v>
      </c>
      <c r="G519" s="58" t="s">
        <v>359</v>
      </c>
      <c r="H519" s="45">
        <v>0.02</v>
      </c>
      <c r="I519" s="45">
        <v>1.1287E-2</v>
      </c>
      <c r="J519" s="45">
        <v>8.7129999999999985E-3</v>
      </c>
    </row>
    <row r="520" spans="1:10" s="35" customFormat="1" ht="30" customHeight="1" x14ac:dyDescent="0.25">
      <c r="A520" s="15"/>
      <c r="B520" s="43" t="s">
        <v>1896</v>
      </c>
      <c r="C520" s="43" t="s">
        <v>1896</v>
      </c>
      <c r="D520" s="58" t="s">
        <v>1295</v>
      </c>
      <c r="E520" s="43">
        <v>608.27</v>
      </c>
      <c r="F520" s="43">
        <v>608.27</v>
      </c>
      <c r="G520" s="58" t="s">
        <v>365</v>
      </c>
      <c r="H520" s="45">
        <v>5.9999999999999995E-4</v>
      </c>
      <c r="I520" s="45">
        <v>2.0899999999999998E-4</v>
      </c>
      <c r="J520" s="45">
        <v>3.9100000000000002E-4</v>
      </c>
    </row>
    <row r="521" spans="1:10" s="35" customFormat="1" ht="30" customHeight="1" x14ac:dyDescent="0.25">
      <c r="A521" s="15"/>
      <c r="B521" s="43" t="s">
        <v>1896</v>
      </c>
      <c r="C521" s="43" t="s">
        <v>1896</v>
      </c>
      <c r="D521" s="58" t="s">
        <v>1292</v>
      </c>
      <c r="E521" s="43">
        <v>608.27</v>
      </c>
      <c r="F521" s="43">
        <v>608.27</v>
      </c>
      <c r="G521" s="58" t="s">
        <v>362</v>
      </c>
      <c r="H521" s="45">
        <v>1.5E-3</v>
      </c>
      <c r="I521" s="45">
        <v>1.55E-4</v>
      </c>
      <c r="J521" s="45">
        <v>1.3450000000000001E-3</v>
      </c>
    </row>
    <row r="522" spans="1:10" s="35" customFormat="1" ht="30" customHeight="1" x14ac:dyDescent="0.25">
      <c r="A522" s="15"/>
      <c r="B522" s="43" t="s">
        <v>1896</v>
      </c>
      <c r="C522" s="43" t="s">
        <v>1896</v>
      </c>
      <c r="D522" s="58" t="s">
        <v>1291</v>
      </c>
      <c r="E522" s="43">
        <v>505.63</v>
      </c>
      <c r="F522" s="43">
        <v>505.63</v>
      </c>
      <c r="G522" s="58" t="s">
        <v>361</v>
      </c>
      <c r="H522" s="45">
        <v>0.115</v>
      </c>
      <c r="I522" s="45">
        <v>9.1096999999999997E-2</v>
      </c>
      <c r="J522" s="45">
        <v>2.3903000000000004E-2</v>
      </c>
    </row>
    <row r="523" spans="1:10" s="35" customFormat="1" ht="30" customHeight="1" x14ac:dyDescent="0.25">
      <c r="A523" s="15"/>
      <c r="B523" s="43" t="s">
        <v>1896</v>
      </c>
      <c r="C523" s="43" t="s">
        <v>1896</v>
      </c>
      <c r="D523" s="58" t="s">
        <v>1293</v>
      </c>
      <c r="E523" s="43">
        <v>608.27</v>
      </c>
      <c r="F523" s="43">
        <v>608.27</v>
      </c>
      <c r="G523" s="58" t="s">
        <v>363</v>
      </c>
      <c r="H523" s="45">
        <v>4.0000000000000002E-4</v>
      </c>
      <c r="I523" s="45">
        <v>5.9699999999999998E-4</v>
      </c>
      <c r="J523" s="45">
        <v>-1.9699999999999996E-4</v>
      </c>
    </row>
    <row r="524" spans="1:10" s="35" customFormat="1" ht="30" customHeight="1" x14ac:dyDescent="0.25">
      <c r="A524" s="15"/>
      <c r="B524" s="43" t="s">
        <v>1896</v>
      </c>
      <c r="C524" s="43" t="s">
        <v>1896</v>
      </c>
      <c r="D524" s="58" t="s">
        <v>1296</v>
      </c>
      <c r="E524" s="43">
        <v>608.27</v>
      </c>
      <c r="F524" s="43">
        <v>608.27</v>
      </c>
      <c r="G524" s="58" t="s">
        <v>366</v>
      </c>
      <c r="H524" s="45">
        <v>1E-4</v>
      </c>
      <c r="I524" s="45">
        <v>3.8000000000000002E-5</v>
      </c>
      <c r="J524" s="45">
        <v>6.2000000000000003E-5</v>
      </c>
    </row>
    <row r="525" spans="1:10" s="35" customFormat="1" ht="30" customHeight="1" x14ac:dyDescent="0.25">
      <c r="A525" s="15"/>
      <c r="B525" s="66" t="s">
        <v>1896</v>
      </c>
      <c r="C525" s="66" t="s">
        <v>1896</v>
      </c>
      <c r="D525" s="60" t="s">
        <v>1300</v>
      </c>
      <c r="E525" s="66">
        <v>608.27</v>
      </c>
      <c r="F525" s="66">
        <v>608.27</v>
      </c>
      <c r="G525" s="60" t="s">
        <v>368</v>
      </c>
      <c r="H525" s="67">
        <v>4.0000000000000001E-3</v>
      </c>
      <c r="I525" s="67">
        <v>8.8199999999999997E-4</v>
      </c>
      <c r="J525" s="67">
        <v>3.1179999999999997E-3</v>
      </c>
    </row>
    <row r="526" spans="1:10" s="37" customFormat="1" ht="30" customHeight="1" x14ac:dyDescent="0.25">
      <c r="A526" s="65"/>
      <c r="B526" s="44"/>
      <c r="C526" s="44" t="s">
        <v>1897</v>
      </c>
      <c r="D526" s="59"/>
      <c r="E526" s="44"/>
      <c r="F526" s="44"/>
      <c r="G526" s="59"/>
      <c r="H526" s="46">
        <f>SUM(H499:H525)</f>
        <v>1.2245749999999997</v>
      </c>
      <c r="I526" s="46">
        <f t="shared" ref="I526:J526" si="29">SUM(I499:I525)</f>
        <v>1.3539839999999999</v>
      </c>
      <c r="J526" s="46">
        <f t="shared" si="29"/>
        <v>-0.12940899999999997</v>
      </c>
    </row>
    <row r="527" spans="1:10" s="35" customFormat="1" ht="30" customHeight="1" x14ac:dyDescent="0.25">
      <c r="A527" s="15"/>
      <c r="B527" s="43" t="s">
        <v>1943</v>
      </c>
      <c r="C527" s="43" t="s">
        <v>1943</v>
      </c>
      <c r="D527" s="58" t="s">
        <v>1315</v>
      </c>
      <c r="E527" s="43">
        <v>550.12</v>
      </c>
      <c r="F527" s="43">
        <v>550.12</v>
      </c>
      <c r="G527" s="58" t="s">
        <v>383</v>
      </c>
      <c r="H527" s="45">
        <v>1.6E-2</v>
      </c>
      <c r="I527" s="45">
        <v>1.1800000000000001E-2</v>
      </c>
      <c r="J527" s="45">
        <v>4.1999999999999989E-3</v>
      </c>
    </row>
    <row r="528" spans="1:10" s="35" customFormat="1" ht="51" customHeight="1" x14ac:dyDescent="0.25">
      <c r="A528" s="15"/>
      <c r="B528" s="43" t="s">
        <v>1943</v>
      </c>
      <c r="C528" s="43" t="s">
        <v>1943</v>
      </c>
      <c r="D528" s="58" t="s">
        <v>1308</v>
      </c>
      <c r="E528" s="43">
        <v>550.12</v>
      </c>
      <c r="F528" s="43">
        <v>550.12</v>
      </c>
      <c r="G528" s="58" t="s">
        <v>376</v>
      </c>
      <c r="H528" s="45">
        <v>0.16</v>
      </c>
      <c r="I528" s="45">
        <v>8.9294999999999999E-2</v>
      </c>
      <c r="J528" s="45">
        <v>7.0705000000000004E-2</v>
      </c>
    </row>
    <row r="529" spans="1:10" s="35" customFormat="1" ht="30" customHeight="1" x14ac:dyDescent="0.25">
      <c r="A529" s="15"/>
      <c r="B529" s="43" t="s">
        <v>1943</v>
      </c>
      <c r="C529" s="43" t="s">
        <v>1943</v>
      </c>
      <c r="D529" s="58" t="s">
        <v>1310</v>
      </c>
      <c r="E529" s="43">
        <v>608.27</v>
      </c>
      <c r="F529" s="43">
        <v>608.27</v>
      </c>
      <c r="G529" s="58" t="s">
        <v>378</v>
      </c>
      <c r="H529" s="45">
        <v>5.0000000000000001E-4</v>
      </c>
      <c r="I529" s="45">
        <v>9.2500000000000004E-4</v>
      </c>
      <c r="J529" s="45">
        <v>-4.2500000000000003E-4</v>
      </c>
    </row>
    <row r="530" spans="1:10" s="35" customFormat="1" ht="30" customHeight="1" x14ac:dyDescent="0.25">
      <c r="A530" s="15"/>
      <c r="B530" s="43" t="s">
        <v>1943</v>
      </c>
      <c r="C530" s="43" t="s">
        <v>1943</v>
      </c>
      <c r="D530" s="58" t="s">
        <v>1316</v>
      </c>
      <c r="E530" s="43">
        <v>505.63</v>
      </c>
      <c r="F530" s="43">
        <v>505.63</v>
      </c>
      <c r="G530" s="58" t="s">
        <v>456</v>
      </c>
      <c r="H530" s="45">
        <v>1.5800000000000002E-2</v>
      </c>
      <c r="I530" s="45">
        <v>1.5800000000000002E-2</v>
      </c>
      <c r="J530" s="45">
        <v>0</v>
      </c>
    </row>
    <row r="531" spans="1:10" s="35" customFormat="1" ht="30" customHeight="1" x14ac:dyDescent="0.25">
      <c r="A531" s="15"/>
      <c r="B531" s="43" t="s">
        <v>1943</v>
      </c>
      <c r="C531" s="43" t="s">
        <v>1943</v>
      </c>
      <c r="D531" s="58" t="s">
        <v>1317</v>
      </c>
      <c r="E531" s="43">
        <v>505.63</v>
      </c>
      <c r="F531" s="43">
        <v>505.63</v>
      </c>
      <c r="G531" s="58" t="s">
        <v>456</v>
      </c>
      <c r="H531" s="45">
        <v>1.7410000000000002E-2</v>
      </c>
      <c r="I531" s="45">
        <v>1.7410000000000002E-2</v>
      </c>
      <c r="J531" s="45">
        <v>0</v>
      </c>
    </row>
    <row r="532" spans="1:10" s="35" customFormat="1" ht="30" customHeight="1" x14ac:dyDescent="0.25">
      <c r="A532" s="15"/>
      <c r="B532" s="43" t="s">
        <v>1943</v>
      </c>
      <c r="C532" s="43" t="s">
        <v>1943</v>
      </c>
      <c r="D532" s="58" t="s">
        <v>1318</v>
      </c>
      <c r="E532" s="43">
        <v>505.63</v>
      </c>
      <c r="F532" s="43">
        <v>505.63</v>
      </c>
      <c r="G532" s="58" t="s">
        <v>456</v>
      </c>
      <c r="H532" s="45">
        <v>0.38239999999999996</v>
      </c>
      <c r="I532" s="45">
        <v>0.38239999999999996</v>
      </c>
      <c r="J532" s="45">
        <v>0</v>
      </c>
    </row>
    <row r="533" spans="1:10" s="35" customFormat="1" ht="30" customHeight="1" x14ac:dyDescent="0.25">
      <c r="A533" s="15"/>
      <c r="B533" s="43" t="s">
        <v>1943</v>
      </c>
      <c r="C533" s="43" t="s">
        <v>1943</v>
      </c>
      <c r="D533" s="58" t="s">
        <v>1319</v>
      </c>
      <c r="E533" s="43">
        <v>505.63</v>
      </c>
      <c r="F533" s="43">
        <v>505.63</v>
      </c>
      <c r="G533" s="58" t="s">
        <v>456</v>
      </c>
      <c r="H533" s="45">
        <v>3.0510000000000002E-2</v>
      </c>
      <c r="I533" s="45">
        <v>3.0510000000000002E-2</v>
      </c>
      <c r="J533" s="45">
        <v>0</v>
      </c>
    </row>
    <row r="534" spans="1:10" s="35" customFormat="1" ht="30" customHeight="1" x14ac:dyDescent="0.25">
      <c r="A534" s="15"/>
      <c r="B534" s="43" t="s">
        <v>1943</v>
      </c>
      <c r="C534" s="43" t="s">
        <v>1943</v>
      </c>
      <c r="D534" s="58" t="s">
        <v>1320</v>
      </c>
      <c r="E534" s="43">
        <v>505.63</v>
      </c>
      <c r="F534" s="43">
        <v>505.63</v>
      </c>
      <c r="G534" s="58" t="s">
        <v>456</v>
      </c>
      <c r="H534" s="45">
        <v>2.4329999999999997E-2</v>
      </c>
      <c r="I534" s="45">
        <v>2.4329999999999997E-2</v>
      </c>
      <c r="J534" s="45">
        <v>0</v>
      </c>
    </row>
    <row r="535" spans="1:10" s="35" customFormat="1" ht="30" customHeight="1" x14ac:dyDescent="0.25">
      <c r="A535" s="15"/>
      <c r="B535" s="43" t="s">
        <v>1943</v>
      </c>
      <c r="C535" s="43" t="s">
        <v>1943</v>
      </c>
      <c r="D535" s="58" t="s">
        <v>1321</v>
      </c>
      <c r="E535" s="43">
        <v>505.63</v>
      </c>
      <c r="F535" s="43">
        <v>505.63</v>
      </c>
      <c r="G535" s="58" t="s">
        <v>456</v>
      </c>
      <c r="H535" s="45">
        <v>1.8670000000000003E-2</v>
      </c>
      <c r="I535" s="45">
        <v>1.8670000000000003E-2</v>
      </c>
      <c r="J535" s="45">
        <v>0</v>
      </c>
    </row>
    <row r="536" spans="1:10" s="35" customFormat="1" ht="30" customHeight="1" x14ac:dyDescent="0.25">
      <c r="A536" s="15"/>
      <c r="B536" s="43" t="s">
        <v>1943</v>
      </c>
      <c r="C536" s="43" t="s">
        <v>1943</v>
      </c>
      <c r="D536" s="58" t="s">
        <v>1322</v>
      </c>
      <c r="E536" s="43">
        <v>505.63</v>
      </c>
      <c r="F536" s="43">
        <v>505.63</v>
      </c>
      <c r="G536" s="58" t="s">
        <v>456</v>
      </c>
      <c r="H536" s="45">
        <v>2.9270000000000001E-2</v>
      </c>
      <c r="I536" s="45">
        <v>2.9270000000000001E-2</v>
      </c>
      <c r="J536" s="45">
        <v>0</v>
      </c>
    </row>
    <row r="537" spans="1:10" s="35" customFormat="1" ht="30" customHeight="1" x14ac:dyDescent="0.25">
      <c r="A537" s="15"/>
      <c r="B537" s="43" t="s">
        <v>1943</v>
      </c>
      <c r="C537" s="43" t="s">
        <v>1943</v>
      </c>
      <c r="D537" s="58" t="s">
        <v>1323</v>
      </c>
      <c r="E537" s="43">
        <v>550.12</v>
      </c>
      <c r="F537" s="43">
        <v>550.12</v>
      </c>
      <c r="G537" s="58" t="s">
        <v>456</v>
      </c>
      <c r="H537" s="45">
        <v>2.4910000000000002E-2</v>
      </c>
      <c r="I537" s="45">
        <v>2.4910000000000002E-2</v>
      </c>
      <c r="J537" s="45">
        <v>0</v>
      </c>
    </row>
    <row r="538" spans="1:10" s="35" customFormat="1" ht="30" customHeight="1" x14ac:dyDescent="0.25">
      <c r="A538" s="15"/>
      <c r="B538" s="43" t="s">
        <v>1943</v>
      </c>
      <c r="C538" s="43" t="s">
        <v>1943</v>
      </c>
      <c r="D538" s="58" t="s">
        <v>1324</v>
      </c>
      <c r="E538" s="43">
        <v>505.63</v>
      </c>
      <c r="F538" s="43">
        <v>505.63</v>
      </c>
      <c r="G538" s="58" t="s">
        <v>456</v>
      </c>
      <c r="H538" s="45">
        <v>6.6310000000000008E-2</v>
      </c>
      <c r="I538" s="45">
        <v>6.6310000000000008E-2</v>
      </c>
      <c r="J538" s="45">
        <v>0</v>
      </c>
    </row>
    <row r="539" spans="1:10" s="35" customFormat="1" ht="30" customHeight="1" x14ac:dyDescent="0.25">
      <c r="A539" s="15"/>
      <c r="B539" s="43" t="s">
        <v>1943</v>
      </c>
      <c r="C539" s="43" t="s">
        <v>1943</v>
      </c>
      <c r="D539" s="58" t="s">
        <v>1325</v>
      </c>
      <c r="E539" s="43">
        <v>505.63</v>
      </c>
      <c r="F539" s="43">
        <v>505.63</v>
      </c>
      <c r="G539" s="58" t="s">
        <v>456</v>
      </c>
      <c r="H539" s="45">
        <v>2.826E-2</v>
      </c>
      <c r="I539" s="45">
        <v>2.826E-2</v>
      </c>
      <c r="J539" s="45">
        <v>0</v>
      </c>
    </row>
    <row r="540" spans="1:10" s="35" customFormat="1" ht="30" customHeight="1" x14ac:dyDescent="0.25">
      <c r="A540" s="15"/>
      <c r="B540" s="43" t="s">
        <v>1943</v>
      </c>
      <c r="C540" s="43" t="s">
        <v>1943</v>
      </c>
      <c r="D540" s="58" t="s">
        <v>1329</v>
      </c>
      <c r="E540" s="43">
        <v>550.12</v>
      </c>
      <c r="F540" s="43">
        <v>550.12</v>
      </c>
      <c r="G540" s="58" t="s">
        <v>1330</v>
      </c>
      <c r="H540" s="45">
        <v>0.115</v>
      </c>
      <c r="I540" s="45">
        <v>0.10001</v>
      </c>
      <c r="J540" s="45">
        <v>1.4989999999999995E-2</v>
      </c>
    </row>
    <row r="541" spans="1:10" s="35" customFormat="1" ht="30" customHeight="1" x14ac:dyDescent="0.25">
      <c r="A541" s="15"/>
      <c r="B541" s="43" t="s">
        <v>1943</v>
      </c>
      <c r="C541" s="43" t="s">
        <v>1943</v>
      </c>
      <c r="D541" s="58" t="s">
        <v>1326</v>
      </c>
      <c r="E541" s="43">
        <v>505.63</v>
      </c>
      <c r="F541" s="43">
        <v>505.63</v>
      </c>
      <c r="G541" s="58" t="s">
        <v>385</v>
      </c>
      <c r="H541" s="45">
        <v>0.3</v>
      </c>
      <c r="I541" s="45">
        <v>0.27660000000000001</v>
      </c>
      <c r="J541" s="45">
        <v>2.3399999999999976E-2</v>
      </c>
    </row>
    <row r="542" spans="1:10" s="35" customFormat="1" ht="30" customHeight="1" x14ac:dyDescent="0.25">
      <c r="A542" s="15"/>
      <c r="B542" s="43" t="s">
        <v>1943</v>
      </c>
      <c r="C542" s="43" t="s">
        <v>1943</v>
      </c>
      <c r="D542" s="58" t="s">
        <v>1331</v>
      </c>
      <c r="E542" s="43">
        <v>630.49</v>
      </c>
      <c r="F542" s="43">
        <v>630.49</v>
      </c>
      <c r="G542" s="58" t="s">
        <v>764</v>
      </c>
      <c r="H542" s="45">
        <v>1E-4</v>
      </c>
      <c r="I542" s="45">
        <v>1.4999999999999999E-4</v>
      </c>
      <c r="J542" s="45">
        <v>-4.9999999999999989E-5</v>
      </c>
    </row>
    <row r="543" spans="1:10" s="35" customFormat="1" ht="30" customHeight="1" x14ac:dyDescent="0.25">
      <c r="A543" s="15"/>
      <c r="B543" s="43" t="s">
        <v>1943</v>
      </c>
      <c r="C543" s="43" t="s">
        <v>1943</v>
      </c>
      <c r="D543" s="58" t="s">
        <v>1327</v>
      </c>
      <c r="E543" s="43">
        <v>550.12</v>
      </c>
      <c r="F543" s="43">
        <v>550.12</v>
      </c>
      <c r="G543" s="58" t="s">
        <v>386</v>
      </c>
      <c r="H543" s="45">
        <v>8.0000000000000002E-3</v>
      </c>
      <c r="I543" s="45">
        <v>7.0000000000000001E-3</v>
      </c>
      <c r="J543" s="45">
        <v>1E-3</v>
      </c>
    </row>
    <row r="544" spans="1:10" s="35" customFormat="1" ht="30" customHeight="1" x14ac:dyDescent="0.25">
      <c r="A544" s="15"/>
      <c r="B544" s="43" t="s">
        <v>1943</v>
      </c>
      <c r="C544" s="43" t="s">
        <v>1943</v>
      </c>
      <c r="D544" s="58" t="s">
        <v>1313</v>
      </c>
      <c r="E544" s="43">
        <v>608.27</v>
      </c>
      <c r="F544" s="43">
        <v>608.27</v>
      </c>
      <c r="G544" s="58" t="s">
        <v>381</v>
      </c>
      <c r="H544" s="45">
        <v>2.9999999999999997E-4</v>
      </c>
      <c r="I544" s="45">
        <v>2.9999999999999997E-5</v>
      </c>
      <c r="J544" s="45">
        <v>2.7E-4</v>
      </c>
    </row>
    <row r="545" spans="1:10" s="35" customFormat="1" ht="30" customHeight="1" x14ac:dyDescent="0.25">
      <c r="A545" s="15"/>
      <c r="B545" s="43" t="s">
        <v>1943</v>
      </c>
      <c r="C545" s="43" t="s">
        <v>1943</v>
      </c>
      <c r="D545" s="58" t="s">
        <v>1326</v>
      </c>
      <c r="E545" s="43">
        <v>550.12</v>
      </c>
      <c r="F545" s="43">
        <v>550.12</v>
      </c>
      <c r="G545" s="58" t="s">
        <v>384</v>
      </c>
      <c r="H545" s="45">
        <v>0.03</v>
      </c>
      <c r="I545" s="45">
        <v>2.3E-2</v>
      </c>
      <c r="J545" s="45">
        <v>7.0000000000000001E-3</v>
      </c>
    </row>
    <row r="546" spans="1:10" s="35" customFormat="1" ht="30" customHeight="1" x14ac:dyDescent="0.25">
      <c r="A546" s="15"/>
      <c r="B546" s="43" t="s">
        <v>1943</v>
      </c>
      <c r="C546" s="43" t="s">
        <v>1943</v>
      </c>
      <c r="D546" s="58" t="s">
        <v>1307</v>
      </c>
      <c r="E546" s="43">
        <v>608.27</v>
      </c>
      <c r="F546" s="43">
        <v>608.27</v>
      </c>
      <c r="G546" s="58" t="s">
        <v>375</v>
      </c>
      <c r="H546" s="45">
        <v>6.9999999999999999E-4</v>
      </c>
      <c r="I546" s="45">
        <v>4.4999999999999999E-4</v>
      </c>
      <c r="J546" s="45">
        <v>2.4999999999999995E-4</v>
      </c>
    </row>
    <row r="547" spans="1:10" s="35" customFormat="1" ht="30" customHeight="1" x14ac:dyDescent="0.25">
      <c r="A547" s="15"/>
      <c r="B547" s="43" t="s">
        <v>1943</v>
      </c>
      <c r="C547" s="43" t="s">
        <v>1943</v>
      </c>
      <c r="D547" s="58" t="s">
        <v>1314</v>
      </c>
      <c r="E547" s="43">
        <v>608.27</v>
      </c>
      <c r="F547" s="43">
        <v>608.27</v>
      </c>
      <c r="G547" s="58" t="s">
        <v>382</v>
      </c>
      <c r="H547" s="45">
        <v>4.8000000000000001E-5</v>
      </c>
      <c r="I547" s="45">
        <v>6.3900000000000003E-4</v>
      </c>
      <c r="J547" s="45">
        <v>-5.9099999999999995E-4</v>
      </c>
    </row>
    <row r="548" spans="1:10" s="35" customFormat="1" ht="30" customHeight="1" x14ac:dyDescent="0.25">
      <c r="A548" s="15"/>
      <c r="B548" s="43" t="s">
        <v>1943</v>
      </c>
      <c r="C548" s="43" t="s">
        <v>1943</v>
      </c>
      <c r="D548" s="58" t="s">
        <v>1328</v>
      </c>
      <c r="E548" s="43">
        <v>505.63</v>
      </c>
      <c r="F548" s="43">
        <v>505.63</v>
      </c>
      <c r="G548" s="58" t="s">
        <v>387</v>
      </c>
      <c r="H548" s="45">
        <v>0.14000000000000001</v>
      </c>
      <c r="I548" s="45">
        <v>5.8900000000000001E-2</v>
      </c>
      <c r="J548" s="45">
        <v>8.1099999999999992E-2</v>
      </c>
    </row>
    <row r="549" spans="1:10" s="35" customFormat="1" ht="30" customHeight="1" x14ac:dyDescent="0.25">
      <c r="A549" s="15"/>
      <c r="B549" s="43" t="s">
        <v>1943</v>
      </c>
      <c r="C549" s="43" t="s">
        <v>1943</v>
      </c>
      <c r="D549" s="58" t="s">
        <v>1306</v>
      </c>
      <c r="E549" s="43">
        <v>608.27</v>
      </c>
      <c r="F549" s="43">
        <v>608.27</v>
      </c>
      <c r="G549" s="58" t="s">
        <v>374</v>
      </c>
      <c r="H549" s="45">
        <v>5.0000000000000002E-5</v>
      </c>
      <c r="I549" s="45">
        <v>5.0000000000000002E-5</v>
      </c>
      <c r="J549" s="45">
        <v>0</v>
      </c>
    </row>
    <row r="550" spans="1:10" s="35" customFormat="1" ht="30" customHeight="1" x14ac:dyDescent="0.25">
      <c r="A550" s="15"/>
      <c r="B550" s="43" t="s">
        <v>1943</v>
      </c>
      <c r="C550" s="43" t="s">
        <v>1943</v>
      </c>
      <c r="D550" s="58" t="s">
        <v>1311</v>
      </c>
      <c r="E550" s="43">
        <v>608.27</v>
      </c>
      <c r="F550" s="43">
        <v>608.27</v>
      </c>
      <c r="G550" s="58" t="s">
        <v>379</v>
      </c>
      <c r="H550" s="45">
        <v>2.9999999999999997E-4</v>
      </c>
      <c r="I550" s="45">
        <v>7.1999999999999988E-5</v>
      </c>
      <c r="J550" s="45">
        <v>2.2799999999999999E-4</v>
      </c>
    </row>
    <row r="551" spans="1:10" s="35" customFormat="1" ht="30" customHeight="1" x14ac:dyDescent="0.25">
      <c r="A551" s="15"/>
      <c r="B551" s="43" t="s">
        <v>1943</v>
      </c>
      <c r="C551" s="43" t="s">
        <v>1943</v>
      </c>
      <c r="D551" s="58" t="s">
        <v>1304</v>
      </c>
      <c r="E551" s="43">
        <v>608.27</v>
      </c>
      <c r="F551" s="43">
        <v>608.27</v>
      </c>
      <c r="G551" s="58" t="s">
        <v>697</v>
      </c>
      <c r="H551" s="45">
        <v>1.1659999999999999E-3</v>
      </c>
      <c r="I551" s="45">
        <v>1.2400000000000001E-4</v>
      </c>
      <c r="J551" s="45">
        <v>1.0419999999999997E-3</v>
      </c>
    </row>
    <row r="552" spans="1:10" s="37" customFormat="1" ht="30" customHeight="1" x14ac:dyDescent="0.25">
      <c r="A552" s="65"/>
      <c r="B552" s="44"/>
      <c r="C552" s="44" t="s">
        <v>1332</v>
      </c>
      <c r="D552" s="59"/>
      <c r="E552" s="44"/>
      <c r="F552" s="44"/>
      <c r="G552" s="59"/>
      <c r="H552" s="46">
        <f>SUM(H527:H551)</f>
        <v>1.410034</v>
      </c>
      <c r="I552" s="46">
        <f t="shared" ref="I552:J552" si="30">SUM(I527:I551)</f>
        <v>1.2069150000000002</v>
      </c>
      <c r="J552" s="46">
        <f t="shared" si="30"/>
        <v>0.20311899999999999</v>
      </c>
    </row>
    <row r="553" spans="1:10" s="35" customFormat="1" ht="30" customHeight="1" x14ac:dyDescent="0.25">
      <c r="A553" s="15"/>
      <c r="B553" s="43" t="s">
        <v>1945</v>
      </c>
      <c r="C553" s="43" t="s">
        <v>1945</v>
      </c>
      <c r="D553" s="58" t="s">
        <v>1333</v>
      </c>
      <c r="E553" s="43">
        <v>550.12</v>
      </c>
      <c r="F553" s="43">
        <v>550.12</v>
      </c>
      <c r="G553" s="58" t="s">
        <v>388</v>
      </c>
      <c r="H553" s="45">
        <v>1.0999999999999999E-2</v>
      </c>
      <c r="I553" s="45">
        <v>1.0999999999999999E-2</v>
      </c>
      <c r="J553" s="45">
        <v>0</v>
      </c>
    </row>
    <row r="554" spans="1:10" s="35" customFormat="1" ht="30" customHeight="1" x14ac:dyDescent="0.25">
      <c r="A554" s="15"/>
      <c r="B554" s="43" t="s">
        <v>1945</v>
      </c>
      <c r="C554" s="43" t="s">
        <v>1945</v>
      </c>
      <c r="D554" s="58" t="s">
        <v>1334</v>
      </c>
      <c r="E554" s="43">
        <v>505.63</v>
      </c>
      <c r="F554" s="43">
        <v>505.63</v>
      </c>
      <c r="G554" s="58" t="s">
        <v>456</v>
      </c>
      <c r="H554" s="45">
        <v>6.8489999999999995E-2</v>
      </c>
      <c r="I554" s="45">
        <v>6.8489999999999995E-2</v>
      </c>
      <c r="J554" s="45">
        <v>0</v>
      </c>
    </row>
    <row r="555" spans="1:10" s="35" customFormat="1" ht="30" customHeight="1" x14ac:dyDescent="0.25">
      <c r="A555" s="15"/>
      <c r="B555" s="43" t="s">
        <v>1945</v>
      </c>
      <c r="C555" s="43" t="s">
        <v>1945</v>
      </c>
      <c r="D555" s="58" t="s">
        <v>1333</v>
      </c>
      <c r="E555" s="43">
        <v>550.12</v>
      </c>
      <c r="F555" s="43">
        <v>550.12</v>
      </c>
      <c r="G555" s="58" t="s">
        <v>388</v>
      </c>
      <c r="H555" s="45">
        <v>3.0000000000000001E-3</v>
      </c>
      <c r="I555" s="45">
        <v>2.0499999999999997E-3</v>
      </c>
      <c r="J555" s="45">
        <v>9.5000000000000021E-4</v>
      </c>
    </row>
    <row r="556" spans="1:10" s="35" customFormat="1" ht="30" customHeight="1" x14ac:dyDescent="0.25">
      <c r="A556" s="15"/>
      <c r="B556" s="43" t="s">
        <v>1945</v>
      </c>
      <c r="C556" s="43" t="s">
        <v>1945</v>
      </c>
      <c r="D556" s="58" t="s">
        <v>1335</v>
      </c>
      <c r="E556" s="43">
        <v>608.27</v>
      </c>
      <c r="F556" s="43">
        <v>608.27</v>
      </c>
      <c r="G556" s="58" t="s">
        <v>389</v>
      </c>
      <c r="H556" s="45">
        <v>1.5999999999999999E-5</v>
      </c>
      <c r="I556" s="45">
        <v>1.5999999999999999E-5</v>
      </c>
      <c r="J556" s="45">
        <v>0</v>
      </c>
    </row>
    <row r="557" spans="1:10" s="37" customFormat="1" ht="30" customHeight="1" x14ac:dyDescent="0.25">
      <c r="A557" s="65"/>
      <c r="B557" s="44"/>
      <c r="C557" s="44" t="s">
        <v>1336</v>
      </c>
      <c r="D557" s="59"/>
      <c r="E557" s="44"/>
      <c r="F557" s="44"/>
      <c r="G557" s="59"/>
      <c r="H557" s="46">
        <f>SUM(H553:H556)</f>
        <v>8.2505999999999996E-2</v>
      </c>
      <c r="I557" s="46">
        <f t="shared" ref="I557:J557" si="31">SUM(I553:I556)</f>
        <v>8.155599999999999E-2</v>
      </c>
      <c r="J557" s="46">
        <f t="shared" si="31"/>
        <v>9.5000000000000021E-4</v>
      </c>
    </row>
    <row r="558" spans="1:10" s="35" customFormat="1" ht="30" customHeight="1" x14ac:dyDescent="0.25">
      <c r="A558" s="15"/>
      <c r="B558" s="43" t="s">
        <v>1938</v>
      </c>
      <c r="C558" s="43" t="s">
        <v>1938</v>
      </c>
      <c r="D558" s="58" t="s">
        <v>1337</v>
      </c>
      <c r="E558" s="43">
        <v>505.63</v>
      </c>
      <c r="F558" s="43">
        <v>505.63</v>
      </c>
      <c r="G558" s="58" t="s">
        <v>367</v>
      </c>
      <c r="H558" s="45">
        <v>0.119267</v>
      </c>
      <c r="I558" s="45">
        <v>0.119267</v>
      </c>
      <c r="J558" s="45">
        <v>0</v>
      </c>
    </row>
    <row r="559" spans="1:10" s="35" customFormat="1" ht="30" customHeight="1" x14ac:dyDescent="0.25">
      <c r="A559" s="15"/>
      <c r="B559" s="43" t="s">
        <v>1938</v>
      </c>
      <c r="C559" s="43" t="s">
        <v>1938</v>
      </c>
      <c r="D559" s="58" t="s">
        <v>1338</v>
      </c>
      <c r="E559" s="43">
        <v>505.63</v>
      </c>
      <c r="F559" s="43">
        <v>505.63</v>
      </c>
      <c r="G559" s="58" t="s">
        <v>367</v>
      </c>
      <c r="H559" s="45">
        <v>3.1802999999999998E-2</v>
      </c>
      <c r="I559" s="45">
        <v>3.1802999999999998E-2</v>
      </c>
      <c r="J559" s="45">
        <v>0</v>
      </c>
    </row>
    <row r="560" spans="1:10" s="35" customFormat="1" ht="30" customHeight="1" x14ac:dyDescent="0.25">
      <c r="A560" s="15"/>
      <c r="B560" s="43" t="s">
        <v>1938</v>
      </c>
      <c r="C560" s="43" t="s">
        <v>1938</v>
      </c>
      <c r="D560" s="58" t="s">
        <v>1340</v>
      </c>
      <c r="E560" s="43">
        <v>550.12</v>
      </c>
      <c r="F560" s="43">
        <v>550.12</v>
      </c>
      <c r="G560" s="58" t="s">
        <v>392</v>
      </c>
      <c r="H560" s="45">
        <v>8.9999999999999993E-3</v>
      </c>
      <c r="I560" s="45">
        <v>7.6239999999999997E-3</v>
      </c>
      <c r="J560" s="45">
        <v>1.3760000000000003E-3</v>
      </c>
    </row>
    <row r="561" spans="1:10" s="37" customFormat="1" ht="30" customHeight="1" x14ac:dyDescent="0.25">
      <c r="A561" s="65"/>
      <c r="B561" s="44"/>
      <c r="C561" s="44" t="s">
        <v>322</v>
      </c>
      <c r="D561" s="59"/>
      <c r="E561" s="44"/>
      <c r="F561" s="44"/>
      <c r="G561" s="59"/>
      <c r="H561" s="46">
        <f>SUM(H558:H560)</f>
        <v>0.16006999999999999</v>
      </c>
      <c r="I561" s="46">
        <f t="shared" ref="I561:J561" si="32">SUM(I558:I560)</f>
        <v>0.15869399999999997</v>
      </c>
      <c r="J561" s="46">
        <f t="shared" si="32"/>
        <v>1.3760000000000003E-3</v>
      </c>
    </row>
    <row r="562" spans="1:10" s="35" customFormat="1" ht="30" customHeight="1" x14ac:dyDescent="0.25">
      <c r="A562" s="15"/>
      <c r="B562" s="43" t="s">
        <v>1944</v>
      </c>
      <c r="C562" s="43" t="s">
        <v>1944</v>
      </c>
      <c r="D562" s="58" t="s">
        <v>1341</v>
      </c>
      <c r="E562" s="43">
        <v>505.63</v>
      </c>
      <c r="F562" s="43">
        <v>505.63</v>
      </c>
      <c r="G562" s="58" t="s">
        <v>367</v>
      </c>
      <c r="H562" s="45">
        <v>1.2973999999999999E-2</v>
      </c>
      <c r="I562" s="45">
        <v>1.2973999999999999E-2</v>
      </c>
      <c r="J562" s="45">
        <v>0</v>
      </c>
    </row>
    <row r="563" spans="1:10" s="37" customFormat="1" ht="30" customHeight="1" x14ac:dyDescent="0.25">
      <c r="A563" s="65"/>
      <c r="B563" s="44"/>
      <c r="C563" s="44" t="s">
        <v>393</v>
      </c>
      <c r="D563" s="59"/>
      <c r="E563" s="44"/>
      <c r="F563" s="44"/>
      <c r="G563" s="59"/>
      <c r="H563" s="46">
        <f>SUM(H562)</f>
        <v>1.2973999999999999E-2</v>
      </c>
      <c r="I563" s="46">
        <f t="shared" ref="I563:J563" si="33">SUM(I562)</f>
        <v>1.2973999999999999E-2</v>
      </c>
      <c r="J563" s="46">
        <f t="shared" si="33"/>
        <v>0</v>
      </c>
    </row>
    <row r="564" spans="1:10" s="35" customFormat="1" ht="30" customHeight="1" x14ac:dyDescent="0.25">
      <c r="A564" s="15"/>
      <c r="B564" s="43" t="s">
        <v>1946</v>
      </c>
      <c r="C564" s="43" t="s">
        <v>1946</v>
      </c>
      <c r="D564" s="58" t="s">
        <v>1343</v>
      </c>
      <c r="E564" s="43">
        <v>505.63</v>
      </c>
      <c r="F564" s="43">
        <v>505.63</v>
      </c>
      <c r="G564" s="58" t="s">
        <v>394</v>
      </c>
      <c r="H564" s="45">
        <v>6.4989000000000005E-2</v>
      </c>
      <c r="I564" s="45">
        <v>6.4989000000000005E-2</v>
      </c>
      <c r="J564" s="45">
        <v>0</v>
      </c>
    </row>
    <row r="565" spans="1:10" s="37" customFormat="1" ht="30" customHeight="1" x14ac:dyDescent="0.25">
      <c r="A565" s="65"/>
      <c r="B565" s="44"/>
      <c r="C565" s="44" t="s">
        <v>395</v>
      </c>
      <c r="D565" s="59"/>
      <c r="E565" s="44"/>
      <c r="F565" s="44"/>
      <c r="G565" s="59"/>
      <c r="H565" s="46">
        <f>SUM(H564)</f>
        <v>6.4989000000000005E-2</v>
      </c>
      <c r="I565" s="46">
        <f t="shared" ref="I565:J565" si="34">SUM(I564)</f>
        <v>6.4989000000000005E-2</v>
      </c>
      <c r="J565" s="46">
        <f t="shared" si="34"/>
        <v>0</v>
      </c>
    </row>
    <row r="566" spans="1:10" s="35" customFormat="1" ht="30" customHeight="1" x14ac:dyDescent="0.25">
      <c r="A566" s="15"/>
      <c r="B566" s="43" t="s">
        <v>1947</v>
      </c>
      <c r="C566" s="43" t="s">
        <v>1947</v>
      </c>
      <c r="D566" s="58" t="s">
        <v>1350</v>
      </c>
      <c r="E566" s="43">
        <v>505.63</v>
      </c>
      <c r="F566" s="43">
        <v>505.63</v>
      </c>
      <c r="G566" s="58" t="s">
        <v>367</v>
      </c>
      <c r="H566" s="45">
        <v>5.4859000000000005E-2</v>
      </c>
      <c r="I566" s="45">
        <v>5.4859000000000005E-2</v>
      </c>
      <c r="J566" s="45">
        <v>0</v>
      </c>
    </row>
    <row r="567" spans="1:10" s="35" customFormat="1" ht="35.25" customHeight="1" x14ac:dyDescent="0.25">
      <c r="A567" s="15"/>
      <c r="B567" s="43" t="s">
        <v>1947</v>
      </c>
      <c r="C567" s="43" t="s">
        <v>1947</v>
      </c>
      <c r="D567" s="58" t="s">
        <v>1351</v>
      </c>
      <c r="E567" s="43">
        <v>505.63</v>
      </c>
      <c r="F567" s="43">
        <v>505.63</v>
      </c>
      <c r="G567" s="58" t="s">
        <v>367</v>
      </c>
      <c r="H567" s="45">
        <v>4.4024000000000001E-2</v>
      </c>
      <c r="I567" s="45">
        <v>4.4024000000000001E-2</v>
      </c>
      <c r="J567" s="45">
        <v>0</v>
      </c>
    </row>
    <row r="568" spans="1:10" s="35" customFormat="1" ht="30" customHeight="1" x14ac:dyDescent="0.25">
      <c r="A568" s="15"/>
      <c r="B568" s="43" t="s">
        <v>1947</v>
      </c>
      <c r="C568" s="43" t="s">
        <v>1947</v>
      </c>
      <c r="D568" s="58" t="s">
        <v>1347</v>
      </c>
      <c r="E568" s="43">
        <v>608.27</v>
      </c>
      <c r="F568" s="43">
        <v>608.27</v>
      </c>
      <c r="G568" s="58" t="s">
        <v>399</v>
      </c>
      <c r="H568" s="45">
        <v>2.9999999999999997E-4</v>
      </c>
      <c r="I568" s="45">
        <v>1.0899999999999999E-4</v>
      </c>
      <c r="J568" s="45">
        <v>1.9100000000000001E-4</v>
      </c>
    </row>
    <row r="569" spans="1:10" s="35" customFormat="1" ht="30" customHeight="1" x14ac:dyDescent="0.25">
      <c r="A569" s="15"/>
      <c r="B569" s="43" t="s">
        <v>1947</v>
      </c>
      <c r="C569" s="43" t="s">
        <v>1947</v>
      </c>
      <c r="D569" s="58" t="s">
        <v>1345</v>
      </c>
      <c r="E569" s="43">
        <v>608.27</v>
      </c>
      <c r="F569" s="43">
        <v>608.27</v>
      </c>
      <c r="G569" s="58" t="s">
        <v>397</v>
      </c>
      <c r="H569" s="45">
        <v>1.4999999999999999E-4</v>
      </c>
      <c r="I569" s="45">
        <v>1.26E-4</v>
      </c>
      <c r="J569" s="45">
        <v>2.3999999999999994E-5</v>
      </c>
    </row>
    <row r="570" spans="1:10" s="35" customFormat="1" ht="30" customHeight="1" x14ac:dyDescent="0.25">
      <c r="A570" s="15"/>
      <c r="B570" s="43" t="s">
        <v>1947</v>
      </c>
      <c r="C570" s="43" t="s">
        <v>1947</v>
      </c>
      <c r="D570" s="58" t="s">
        <v>1346</v>
      </c>
      <c r="E570" s="43">
        <v>630.49</v>
      </c>
      <c r="F570" s="43">
        <v>630.49</v>
      </c>
      <c r="G570" s="58" t="s">
        <v>398</v>
      </c>
      <c r="H570" s="45">
        <v>1E-4</v>
      </c>
      <c r="I570" s="45">
        <v>1E-4</v>
      </c>
      <c r="J570" s="45">
        <v>0</v>
      </c>
    </row>
    <row r="571" spans="1:10" s="35" customFormat="1" ht="30" customHeight="1" x14ac:dyDescent="0.25">
      <c r="A571" s="15"/>
      <c r="B571" s="43" t="s">
        <v>1947</v>
      </c>
      <c r="C571" s="43" t="s">
        <v>1947</v>
      </c>
      <c r="D571" s="58" t="s">
        <v>1348</v>
      </c>
      <c r="E571" s="43">
        <v>608.27</v>
      </c>
      <c r="F571" s="43">
        <v>608.27</v>
      </c>
      <c r="G571" s="58" t="s">
        <v>400</v>
      </c>
      <c r="H571" s="45">
        <v>1E-4</v>
      </c>
      <c r="I571" s="45">
        <v>8.9999999999999992E-5</v>
      </c>
      <c r="J571" s="45">
        <v>1.0000000000000009E-5</v>
      </c>
    </row>
    <row r="572" spans="1:10" s="35" customFormat="1" ht="30" customHeight="1" x14ac:dyDescent="0.25">
      <c r="A572" s="15"/>
      <c r="B572" s="43" t="s">
        <v>1947</v>
      </c>
      <c r="C572" s="43" t="s">
        <v>1947</v>
      </c>
      <c r="D572" s="58" t="s">
        <v>1349</v>
      </c>
      <c r="E572" s="43">
        <v>608.27</v>
      </c>
      <c r="F572" s="43">
        <v>608.27</v>
      </c>
      <c r="G572" s="58" t="s">
        <v>401</v>
      </c>
      <c r="H572" s="45">
        <v>1.1999999999999999E-3</v>
      </c>
      <c r="I572" s="45">
        <v>2.33E-3</v>
      </c>
      <c r="J572" s="45">
        <v>-1.1300000000000001E-3</v>
      </c>
    </row>
    <row r="573" spans="1:10" s="35" customFormat="1" ht="30" customHeight="1" x14ac:dyDescent="0.25">
      <c r="A573" s="15"/>
      <c r="B573" s="43" t="s">
        <v>1947</v>
      </c>
      <c r="C573" s="43" t="s">
        <v>1947</v>
      </c>
      <c r="D573" s="58" t="s">
        <v>1344</v>
      </c>
      <c r="E573" s="43">
        <v>608.27</v>
      </c>
      <c r="F573" s="43">
        <v>608.27</v>
      </c>
      <c r="G573" s="58" t="s">
        <v>396</v>
      </c>
      <c r="H573" s="45">
        <v>1.5E-3</v>
      </c>
      <c r="I573" s="45">
        <v>2.4699999999999999E-4</v>
      </c>
      <c r="J573" s="45">
        <v>1.2530000000000002E-3</v>
      </c>
    </row>
    <row r="574" spans="1:10" s="35" customFormat="1" ht="30" customHeight="1" x14ac:dyDescent="0.25">
      <c r="A574" s="15"/>
      <c r="B574" s="43" t="s">
        <v>1947</v>
      </c>
      <c r="C574" s="43" t="s">
        <v>1947</v>
      </c>
      <c r="D574" s="58" t="s">
        <v>1898</v>
      </c>
      <c r="E574" s="43">
        <v>505.63</v>
      </c>
      <c r="F574" s="43">
        <v>505.63</v>
      </c>
      <c r="G574" s="58" t="s">
        <v>402</v>
      </c>
      <c r="H574" s="45">
        <v>0.11</v>
      </c>
      <c r="I574" s="45">
        <v>0.14085</v>
      </c>
      <c r="J574" s="45">
        <v>-3.0849999999999995E-2</v>
      </c>
    </row>
    <row r="575" spans="1:10" s="37" customFormat="1" ht="30" customHeight="1" x14ac:dyDescent="0.25">
      <c r="A575" s="65"/>
      <c r="B575" s="44"/>
      <c r="C575" s="44" t="s">
        <v>37</v>
      </c>
      <c r="D575" s="59"/>
      <c r="E575" s="44"/>
      <c r="F575" s="44"/>
      <c r="G575" s="59"/>
      <c r="H575" s="46">
        <f>SUM(H566:H574)</f>
        <v>0.212233</v>
      </c>
      <c r="I575" s="46">
        <f t="shared" ref="I575:J575" si="35">SUM(I566:I574)</f>
        <v>0.24273500000000001</v>
      </c>
      <c r="J575" s="46">
        <f t="shared" si="35"/>
        <v>-3.0501999999999994E-2</v>
      </c>
    </row>
    <row r="576" spans="1:10" s="35" customFormat="1" ht="30" customHeight="1" x14ac:dyDescent="0.25">
      <c r="A576" s="15"/>
      <c r="B576" s="43" t="s">
        <v>1948</v>
      </c>
      <c r="C576" s="43" t="s">
        <v>1948</v>
      </c>
      <c r="D576" s="58" t="s">
        <v>1359</v>
      </c>
      <c r="E576" s="43">
        <v>505.63</v>
      </c>
      <c r="F576" s="43">
        <v>505.63</v>
      </c>
      <c r="G576" s="58" t="s">
        <v>386</v>
      </c>
      <c r="H576" s="45">
        <v>0.01</v>
      </c>
      <c r="I576" s="45">
        <v>8.3819999999999988E-3</v>
      </c>
      <c r="J576" s="45">
        <v>1.6180000000000003E-3</v>
      </c>
    </row>
    <row r="577" spans="1:10" s="35" customFormat="1" ht="30" customHeight="1" x14ac:dyDescent="0.25">
      <c r="A577" s="15"/>
      <c r="B577" s="43" t="s">
        <v>1948</v>
      </c>
      <c r="C577" s="43" t="s">
        <v>1948</v>
      </c>
      <c r="D577" s="58" t="s">
        <v>1355</v>
      </c>
      <c r="E577" s="43">
        <v>505.63</v>
      </c>
      <c r="F577" s="43">
        <v>505.63</v>
      </c>
      <c r="G577" s="58" t="s">
        <v>367</v>
      </c>
      <c r="H577" s="45">
        <v>0.12296899999999999</v>
      </c>
      <c r="I577" s="45">
        <v>0.12296899999999999</v>
      </c>
      <c r="J577" s="45">
        <v>0</v>
      </c>
    </row>
    <row r="578" spans="1:10" s="35" customFormat="1" ht="30" customHeight="1" x14ac:dyDescent="0.25">
      <c r="A578" s="15"/>
      <c r="B578" s="43" t="s">
        <v>1948</v>
      </c>
      <c r="C578" s="43" t="s">
        <v>1948</v>
      </c>
      <c r="D578" s="58" t="s">
        <v>1356</v>
      </c>
      <c r="E578" s="43">
        <v>505.63</v>
      </c>
      <c r="F578" s="43">
        <v>505.63</v>
      </c>
      <c r="G578" s="58" t="s">
        <v>367</v>
      </c>
      <c r="H578" s="45">
        <v>1.5529999999999999E-2</v>
      </c>
      <c r="I578" s="45">
        <v>1.5529999999999999E-2</v>
      </c>
      <c r="J578" s="45">
        <v>0</v>
      </c>
    </row>
    <row r="579" spans="1:10" s="35" customFormat="1" ht="30" customHeight="1" x14ac:dyDescent="0.25">
      <c r="A579" s="15"/>
      <c r="B579" s="43" t="s">
        <v>1948</v>
      </c>
      <c r="C579" s="43" t="s">
        <v>1948</v>
      </c>
      <c r="D579" s="58" t="s">
        <v>1357</v>
      </c>
      <c r="E579" s="43">
        <v>505.63</v>
      </c>
      <c r="F579" s="43">
        <v>505.63</v>
      </c>
      <c r="G579" s="58" t="s">
        <v>367</v>
      </c>
      <c r="H579" s="45">
        <v>2.3899999999999998E-2</v>
      </c>
      <c r="I579" s="45">
        <v>2.3899999999999998E-2</v>
      </c>
      <c r="J579" s="45">
        <v>0</v>
      </c>
    </row>
    <row r="580" spans="1:10" s="35" customFormat="1" ht="30" customHeight="1" x14ac:dyDescent="0.25">
      <c r="A580" s="15"/>
      <c r="B580" s="43" t="s">
        <v>1948</v>
      </c>
      <c r="C580" s="43" t="s">
        <v>1948</v>
      </c>
      <c r="D580" s="58" t="s">
        <v>1358</v>
      </c>
      <c r="E580" s="43">
        <v>550.12</v>
      </c>
      <c r="F580" s="43">
        <v>550.12</v>
      </c>
      <c r="G580" s="58" t="s">
        <v>367</v>
      </c>
      <c r="H580" s="45">
        <v>9.7900000000000005E-4</v>
      </c>
      <c r="I580" s="45">
        <v>9.7900000000000005E-4</v>
      </c>
      <c r="J580" s="45">
        <v>0</v>
      </c>
    </row>
    <row r="581" spans="1:10" s="35" customFormat="1" ht="30" customHeight="1" x14ac:dyDescent="0.25">
      <c r="A581" s="15"/>
      <c r="B581" s="43" t="s">
        <v>1948</v>
      </c>
      <c r="C581" s="43" t="s">
        <v>1948</v>
      </c>
      <c r="D581" s="58" t="s">
        <v>1353</v>
      </c>
      <c r="E581" s="43">
        <v>550.12</v>
      </c>
      <c r="F581" s="43">
        <v>550.12</v>
      </c>
      <c r="G581" s="58" t="s">
        <v>403</v>
      </c>
      <c r="H581" s="45">
        <v>0.01</v>
      </c>
      <c r="I581" s="45">
        <v>1.2348000000000001E-2</v>
      </c>
      <c r="J581" s="45">
        <v>-2.3480000000000007E-3</v>
      </c>
    </row>
    <row r="582" spans="1:10" s="35" customFormat="1" ht="30" customHeight="1" x14ac:dyDescent="0.25">
      <c r="A582" s="15"/>
      <c r="B582" s="43" t="s">
        <v>1948</v>
      </c>
      <c r="C582" s="43" t="s">
        <v>1948</v>
      </c>
      <c r="D582" s="58" t="s">
        <v>1354</v>
      </c>
      <c r="E582" s="43">
        <v>608.27</v>
      </c>
      <c r="F582" s="43">
        <v>608.27</v>
      </c>
      <c r="G582" s="58" t="s">
        <v>404</v>
      </c>
      <c r="H582" s="45">
        <v>8.9999999999999998E-4</v>
      </c>
      <c r="I582" s="45">
        <v>5.0000000000000001E-4</v>
      </c>
      <c r="J582" s="45">
        <v>4.0000000000000002E-4</v>
      </c>
    </row>
    <row r="583" spans="1:10" s="35" customFormat="1" ht="42" customHeight="1" x14ac:dyDescent="0.25">
      <c r="A583" s="15"/>
      <c r="B583" s="43" t="s">
        <v>1948</v>
      </c>
      <c r="C583" s="43" t="s">
        <v>1948</v>
      </c>
      <c r="D583" s="58" t="s">
        <v>1360</v>
      </c>
      <c r="E583" s="43">
        <v>608.27</v>
      </c>
      <c r="F583" s="43">
        <v>608.27</v>
      </c>
      <c r="G583" s="58" t="s">
        <v>405</v>
      </c>
      <c r="H583" s="45">
        <v>8.0000000000000004E-4</v>
      </c>
      <c r="I583" s="45">
        <v>2.0000000000000001E-4</v>
      </c>
      <c r="J583" s="45">
        <v>6.0000000000000006E-4</v>
      </c>
    </row>
    <row r="584" spans="1:10" s="37" customFormat="1" ht="30" customHeight="1" x14ac:dyDescent="0.25">
      <c r="A584" s="65"/>
      <c r="B584" s="44"/>
      <c r="C584" s="44" t="s">
        <v>406</v>
      </c>
      <c r="D584" s="59"/>
      <c r="E584" s="44"/>
      <c r="F584" s="44"/>
      <c r="G584" s="59"/>
      <c r="H584" s="46">
        <f>SUM(H576:H583)</f>
        <v>0.18507800000000002</v>
      </c>
      <c r="I584" s="46">
        <f t="shared" ref="I584:J584" si="36">SUM(I576:I583)</f>
        <v>0.184808</v>
      </c>
      <c r="J584" s="46">
        <f t="shared" si="36"/>
        <v>2.6999999999999968E-4</v>
      </c>
    </row>
    <row r="585" spans="1:10" s="35" customFormat="1" ht="30" customHeight="1" x14ac:dyDescent="0.25">
      <c r="A585" s="15"/>
      <c r="B585" s="43" t="s">
        <v>1949</v>
      </c>
      <c r="C585" s="43" t="s">
        <v>1949</v>
      </c>
      <c r="D585" s="58" t="s">
        <v>1361</v>
      </c>
      <c r="E585" s="43">
        <v>550.12</v>
      </c>
      <c r="F585" s="43">
        <v>550.12</v>
      </c>
      <c r="G585" s="58" t="s">
        <v>456</v>
      </c>
      <c r="H585" s="45">
        <v>8.5500000000000003E-3</v>
      </c>
      <c r="I585" s="45">
        <v>8.5500000000000003E-3</v>
      </c>
      <c r="J585" s="45">
        <v>0</v>
      </c>
    </row>
    <row r="586" spans="1:10" s="35" customFormat="1" ht="50.25" customHeight="1" x14ac:dyDescent="0.25">
      <c r="A586" s="15"/>
      <c r="B586" s="43" t="s">
        <v>1949</v>
      </c>
      <c r="C586" s="43" t="s">
        <v>1949</v>
      </c>
      <c r="D586" s="58" t="s">
        <v>1362</v>
      </c>
      <c r="E586" s="43">
        <v>550.12</v>
      </c>
      <c r="F586" s="43">
        <v>550.12</v>
      </c>
      <c r="G586" s="58" t="s">
        <v>456</v>
      </c>
      <c r="H586" s="45">
        <v>1.04E-2</v>
      </c>
      <c r="I586" s="45">
        <v>1.04E-2</v>
      </c>
      <c r="J586" s="45">
        <v>0</v>
      </c>
    </row>
    <row r="587" spans="1:10" s="37" customFormat="1" ht="30" customHeight="1" x14ac:dyDescent="0.25">
      <c r="A587" s="65"/>
      <c r="B587" s="44"/>
      <c r="C587" s="44" t="s">
        <v>27</v>
      </c>
      <c r="D587" s="59"/>
      <c r="E587" s="44"/>
      <c r="F587" s="44"/>
      <c r="G587" s="59"/>
      <c r="H587" s="46">
        <f>SUM(H585:H586)</f>
        <v>1.8950000000000002E-2</v>
      </c>
      <c r="I587" s="46">
        <f t="shared" ref="I587:J587" si="37">SUM(I585:I586)</f>
        <v>1.8950000000000002E-2</v>
      </c>
      <c r="J587" s="46">
        <f t="shared" si="37"/>
        <v>0</v>
      </c>
    </row>
    <row r="588" spans="1:10" s="35" customFormat="1" ht="42" customHeight="1" x14ac:dyDescent="0.25">
      <c r="A588" s="15"/>
      <c r="B588" s="43" t="s">
        <v>1950</v>
      </c>
      <c r="C588" s="43" t="s">
        <v>1950</v>
      </c>
      <c r="D588" s="58" t="s">
        <v>1368</v>
      </c>
      <c r="E588" s="43">
        <v>550.12</v>
      </c>
      <c r="F588" s="43">
        <v>550.12</v>
      </c>
      <c r="G588" s="58" t="s">
        <v>698</v>
      </c>
      <c r="H588" s="45">
        <v>4.0000000000000001E-3</v>
      </c>
      <c r="I588" s="45">
        <v>5.999E-3</v>
      </c>
      <c r="J588" s="45">
        <v>-1.9989999999999995E-3</v>
      </c>
    </row>
    <row r="589" spans="1:10" s="35" customFormat="1" ht="36.75" customHeight="1" x14ac:dyDescent="0.25">
      <c r="A589" s="15"/>
      <c r="B589" s="43" t="s">
        <v>1950</v>
      </c>
      <c r="C589" s="43" t="s">
        <v>1950</v>
      </c>
      <c r="D589" s="58" t="s">
        <v>1365</v>
      </c>
      <c r="E589" s="43">
        <v>608.27</v>
      </c>
      <c r="F589" s="43">
        <v>608.27</v>
      </c>
      <c r="G589" s="58" t="s">
        <v>1366</v>
      </c>
      <c r="H589" s="45">
        <v>2.0000000000000001E-4</v>
      </c>
      <c r="I589" s="45">
        <v>4.95E-4</v>
      </c>
      <c r="J589" s="45">
        <v>-2.9499999999999996E-4</v>
      </c>
    </row>
    <row r="590" spans="1:10" s="35" customFormat="1" ht="33" customHeight="1" x14ac:dyDescent="0.25">
      <c r="A590" s="15"/>
      <c r="B590" s="43" t="s">
        <v>1950</v>
      </c>
      <c r="C590" s="43" t="s">
        <v>1950</v>
      </c>
      <c r="D590" s="58" t="s">
        <v>1368</v>
      </c>
      <c r="E590" s="43">
        <v>550.12</v>
      </c>
      <c r="F590" s="43">
        <v>550.12</v>
      </c>
      <c r="G590" s="58" t="s">
        <v>367</v>
      </c>
      <c r="H590" s="45">
        <v>3.8900000000000002E-3</v>
      </c>
      <c r="I590" s="45">
        <v>3.8900000000000002E-3</v>
      </c>
      <c r="J590" s="45">
        <v>0</v>
      </c>
    </row>
    <row r="591" spans="1:10" s="35" customFormat="1" ht="38.25" customHeight="1" x14ac:dyDescent="0.25">
      <c r="A591" s="15"/>
      <c r="B591" s="43" t="s">
        <v>1950</v>
      </c>
      <c r="C591" s="43" t="s">
        <v>1950</v>
      </c>
      <c r="D591" s="58" t="s">
        <v>1368</v>
      </c>
      <c r="E591" s="43">
        <v>550.12</v>
      </c>
      <c r="F591" s="43">
        <v>550.12</v>
      </c>
      <c r="G591" s="58" t="s">
        <v>698</v>
      </c>
      <c r="H591" s="45">
        <v>2.46E-2</v>
      </c>
      <c r="I591" s="45">
        <v>2.46E-2</v>
      </c>
      <c r="J591" s="45">
        <v>0</v>
      </c>
    </row>
    <row r="592" spans="1:10" s="35" customFormat="1" ht="48" customHeight="1" x14ac:dyDescent="0.25">
      <c r="A592" s="15"/>
      <c r="B592" s="43" t="s">
        <v>1950</v>
      </c>
      <c r="C592" s="43" t="s">
        <v>1950</v>
      </c>
      <c r="D592" s="58" t="s">
        <v>1367</v>
      </c>
      <c r="E592" s="43">
        <v>608.27</v>
      </c>
      <c r="F592" s="43">
        <v>608.27</v>
      </c>
      <c r="G592" s="58" t="s">
        <v>1366</v>
      </c>
      <c r="H592" s="45">
        <v>5.0000000000000001E-4</v>
      </c>
      <c r="I592" s="45">
        <v>8.8999999999999995E-5</v>
      </c>
      <c r="J592" s="45">
        <v>4.1100000000000002E-4</v>
      </c>
    </row>
    <row r="593" spans="1:10" s="35" customFormat="1" ht="38.25" customHeight="1" x14ac:dyDescent="0.25">
      <c r="A593" s="15"/>
      <c r="B593" s="43" t="s">
        <v>1950</v>
      </c>
      <c r="C593" s="43" t="s">
        <v>1950</v>
      </c>
      <c r="D593" s="58" t="s">
        <v>1364</v>
      </c>
      <c r="E593" s="43">
        <v>550.12</v>
      </c>
      <c r="F593" s="43">
        <v>550.12</v>
      </c>
      <c r="G593" s="58" t="s">
        <v>408</v>
      </c>
      <c r="H593" s="45">
        <v>8.0000000000000002E-3</v>
      </c>
      <c r="I593" s="45">
        <v>1.4031999999999999E-2</v>
      </c>
      <c r="J593" s="45">
        <v>-6.032E-3</v>
      </c>
    </row>
    <row r="594" spans="1:10" s="35" customFormat="1" ht="22.5" customHeight="1" x14ac:dyDescent="0.25">
      <c r="A594" s="15"/>
      <c r="B594" s="43" t="s">
        <v>1950</v>
      </c>
      <c r="C594" s="43" t="s">
        <v>1950</v>
      </c>
      <c r="D594" s="58" t="s">
        <v>1363</v>
      </c>
      <c r="E594" s="43">
        <v>608.27</v>
      </c>
      <c r="F594" s="43">
        <v>608.27</v>
      </c>
      <c r="G594" s="58" t="s">
        <v>407</v>
      </c>
      <c r="H594" s="45">
        <v>1E-4</v>
      </c>
      <c r="I594" s="45">
        <v>2.43E-4</v>
      </c>
      <c r="J594" s="45">
        <v>-1.4299999999999998E-4</v>
      </c>
    </row>
    <row r="595" spans="1:10" s="35" customFormat="1" ht="24" customHeight="1" x14ac:dyDescent="0.25">
      <c r="A595" s="15"/>
      <c r="B595" s="43" t="s">
        <v>1950</v>
      </c>
      <c r="C595" s="43" t="s">
        <v>1950</v>
      </c>
      <c r="D595" s="58" t="s">
        <v>1369</v>
      </c>
      <c r="E595" s="43">
        <v>505.63</v>
      </c>
      <c r="F595" s="43">
        <v>505.63</v>
      </c>
      <c r="G595" s="58" t="s">
        <v>637</v>
      </c>
      <c r="H595" s="45">
        <v>0.05</v>
      </c>
      <c r="I595" s="45">
        <v>2.8408000000000003E-2</v>
      </c>
      <c r="J595" s="45">
        <v>2.1592E-2</v>
      </c>
    </row>
    <row r="596" spans="1:10" s="37" customFormat="1" ht="43.5" customHeight="1" x14ac:dyDescent="0.25">
      <c r="A596" s="65"/>
      <c r="B596" s="44"/>
      <c r="C596" s="44" t="s">
        <v>28</v>
      </c>
      <c r="D596" s="59"/>
      <c r="E596" s="44"/>
      <c r="F596" s="44"/>
      <c r="G596" s="59"/>
      <c r="H596" s="46">
        <f>SUM(H588:H595)</f>
        <v>9.129000000000001E-2</v>
      </c>
      <c r="I596" s="46">
        <f t="shared" ref="I596:J596" si="38">SUM(I588:I595)</f>
        <v>7.7755999999999992E-2</v>
      </c>
      <c r="J596" s="46">
        <f t="shared" si="38"/>
        <v>1.3533999999999999E-2</v>
      </c>
    </row>
    <row r="597" spans="1:10" s="35" customFormat="1" ht="43.5" customHeight="1" x14ac:dyDescent="0.25">
      <c r="A597" s="15"/>
      <c r="B597" s="43" t="s">
        <v>1951</v>
      </c>
      <c r="C597" s="43" t="s">
        <v>1951</v>
      </c>
      <c r="D597" s="58" t="s">
        <v>1370</v>
      </c>
      <c r="E597" s="43">
        <v>505.63</v>
      </c>
      <c r="F597" s="43">
        <v>505.63</v>
      </c>
      <c r="G597" s="58" t="s">
        <v>410</v>
      </c>
      <c r="H597" s="45">
        <v>0.01</v>
      </c>
      <c r="I597" s="45">
        <v>4.2027000000000002E-2</v>
      </c>
      <c r="J597" s="45">
        <v>-3.2027E-2</v>
      </c>
    </row>
    <row r="598" spans="1:10" s="35" customFormat="1" ht="30" customHeight="1" x14ac:dyDescent="0.25">
      <c r="A598" s="15"/>
      <c r="B598" s="43" t="s">
        <v>1951</v>
      </c>
      <c r="C598" s="43" t="s">
        <v>1951</v>
      </c>
      <c r="D598" s="58" t="s">
        <v>1899</v>
      </c>
      <c r="E598" s="43">
        <v>608.27</v>
      </c>
      <c r="F598" s="43">
        <v>608.27</v>
      </c>
      <c r="G598" s="58" t="s">
        <v>1900</v>
      </c>
      <c r="H598" s="45">
        <v>0.01</v>
      </c>
      <c r="I598" s="45">
        <v>1.0000000000000001E-5</v>
      </c>
      <c r="J598" s="45">
        <v>9.9900000000000006E-3</v>
      </c>
    </row>
    <row r="599" spans="1:10" s="37" customFormat="1" ht="30" customHeight="1" x14ac:dyDescent="0.25">
      <c r="A599" s="65"/>
      <c r="B599" s="44"/>
      <c r="C599" s="44" t="s">
        <v>47</v>
      </c>
      <c r="D599" s="59"/>
      <c r="E599" s="44"/>
      <c r="F599" s="44"/>
      <c r="G599" s="59"/>
      <c r="H599" s="46">
        <f>SUM(H597:H598)</f>
        <v>0.02</v>
      </c>
      <c r="I599" s="46">
        <f t="shared" ref="I599:J599" si="39">SUM(I597:I598)</f>
        <v>4.2037000000000005E-2</v>
      </c>
      <c r="J599" s="46">
        <f t="shared" si="39"/>
        <v>-2.2037000000000001E-2</v>
      </c>
    </row>
    <row r="600" spans="1:10" s="35" customFormat="1" ht="30" customHeight="1" x14ac:dyDescent="0.25">
      <c r="A600" s="15"/>
      <c r="B600" s="43" t="s">
        <v>1952</v>
      </c>
      <c r="C600" s="43" t="s">
        <v>1952</v>
      </c>
      <c r="D600" s="58" t="s">
        <v>1378</v>
      </c>
      <c r="E600" s="43">
        <v>550.12</v>
      </c>
      <c r="F600" s="43">
        <v>550.12</v>
      </c>
      <c r="G600" s="58" t="s">
        <v>413</v>
      </c>
      <c r="H600" s="45">
        <v>6.0000000000000001E-3</v>
      </c>
      <c r="I600" s="45">
        <v>6.2550000000000001E-3</v>
      </c>
      <c r="J600" s="45">
        <v>-2.5499999999999991E-4</v>
      </c>
    </row>
    <row r="601" spans="1:10" s="35" customFormat="1" ht="30" customHeight="1" x14ac:dyDescent="0.25">
      <c r="A601" s="15"/>
      <c r="B601" s="43" t="s">
        <v>1952</v>
      </c>
      <c r="C601" s="43" t="s">
        <v>1952</v>
      </c>
      <c r="D601" s="58" t="s">
        <v>1371</v>
      </c>
      <c r="E601" s="43">
        <v>550.12</v>
      </c>
      <c r="F601" s="43">
        <v>550.12</v>
      </c>
      <c r="G601" s="58" t="s">
        <v>456</v>
      </c>
      <c r="H601" s="45">
        <v>1.3779999999999999E-2</v>
      </c>
      <c r="I601" s="45">
        <v>1.3779999999999999E-2</v>
      </c>
      <c r="J601" s="45">
        <v>0</v>
      </c>
    </row>
    <row r="602" spans="1:10" s="35" customFormat="1" ht="30" customHeight="1" x14ac:dyDescent="0.25">
      <c r="A602" s="15"/>
      <c r="B602" s="43" t="s">
        <v>1952</v>
      </c>
      <c r="C602" s="43" t="s">
        <v>1952</v>
      </c>
      <c r="D602" s="58" t="s">
        <v>1372</v>
      </c>
      <c r="E602" s="43">
        <v>550.12</v>
      </c>
      <c r="F602" s="43">
        <v>550.12</v>
      </c>
      <c r="G602" s="58" t="s">
        <v>456</v>
      </c>
      <c r="H602" s="45">
        <v>1.883E-2</v>
      </c>
      <c r="I602" s="45">
        <v>1.883E-2</v>
      </c>
      <c r="J602" s="45">
        <v>0</v>
      </c>
    </row>
    <row r="603" spans="1:10" s="35" customFormat="1" ht="30" customHeight="1" x14ac:dyDescent="0.25">
      <c r="A603" s="15"/>
      <c r="B603" s="43" t="s">
        <v>1952</v>
      </c>
      <c r="C603" s="43" t="s">
        <v>1952</v>
      </c>
      <c r="D603" s="58" t="s">
        <v>1374</v>
      </c>
      <c r="E603" s="43">
        <v>505.63</v>
      </c>
      <c r="F603" s="43">
        <v>505.63</v>
      </c>
      <c r="G603" s="58" t="s">
        <v>1375</v>
      </c>
      <c r="H603" s="45">
        <v>4.0479999999999995E-2</v>
      </c>
      <c r="I603" s="45">
        <v>4.0479999999999995E-2</v>
      </c>
      <c r="J603" s="45">
        <v>0</v>
      </c>
    </row>
    <row r="604" spans="1:10" s="35" customFormat="1" ht="30" customHeight="1" x14ac:dyDescent="0.25">
      <c r="A604" s="15"/>
      <c r="B604" s="43" t="s">
        <v>1952</v>
      </c>
      <c r="C604" s="43" t="s">
        <v>1952</v>
      </c>
      <c r="D604" s="58" t="s">
        <v>1376</v>
      </c>
      <c r="E604" s="43">
        <v>505.63</v>
      </c>
      <c r="F604" s="43">
        <v>505.63</v>
      </c>
      <c r="G604" s="58" t="s">
        <v>1375</v>
      </c>
      <c r="H604" s="45">
        <v>3.814E-2</v>
      </c>
      <c r="I604" s="45">
        <v>3.814E-2</v>
      </c>
      <c r="J604" s="45">
        <v>0</v>
      </c>
    </row>
    <row r="605" spans="1:10" s="35" customFormat="1" ht="30" customHeight="1" x14ac:dyDescent="0.25">
      <c r="A605" s="15"/>
      <c r="B605" s="43" t="s">
        <v>1952</v>
      </c>
      <c r="C605" s="43" t="s">
        <v>1952</v>
      </c>
      <c r="D605" s="58" t="s">
        <v>1377</v>
      </c>
      <c r="E605" s="43">
        <v>550.12</v>
      </c>
      <c r="F605" s="43">
        <v>550.12</v>
      </c>
      <c r="G605" s="58" t="s">
        <v>412</v>
      </c>
      <c r="H605" s="45">
        <v>1.2E-2</v>
      </c>
      <c r="I605" s="45">
        <v>7.0999999999999991E-4</v>
      </c>
      <c r="J605" s="45">
        <v>1.129E-2</v>
      </c>
    </row>
    <row r="606" spans="1:10" s="35" customFormat="1" ht="30" customHeight="1" x14ac:dyDescent="0.25">
      <c r="A606" s="15"/>
      <c r="B606" s="43" t="s">
        <v>1952</v>
      </c>
      <c r="C606" s="43" t="s">
        <v>1952</v>
      </c>
      <c r="D606" s="58" t="s">
        <v>1373</v>
      </c>
      <c r="E606" s="43">
        <v>608.27</v>
      </c>
      <c r="F606" s="43">
        <v>608.27</v>
      </c>
      <c r="G606" s="58" t="s">
        <v>411</v>
      </c>
      <c r="H606" s="45">
        <v>1.5E-3</v>
      </c>
      <c r="I606" s="45">
        <v>4.7199999999999998E-4</v>
      </c>
      <c r="J606" s="45">
        <v>1.0280000000000001E-3</v>
      </c>
    </row>
    <row r="607" spans="1:10" s="37" customFormat="1" ht="30" customHeight="1" x14ac:dyDescent="0.25">
      <c r="A607" s="65"/>
      <c r="B607" s="44"/>
      <c r="C607" s="44" t="s">
        <v>414</v>
      </c>
      <c r="D607" s="59"/>
      <c r="E607" s="44"/>
      <c r="F607" s="44"/>
      <c r="G607" s="59"/>
      <c r="H607" s="46">
        <f>SUM(H600:H606)</f>
        <v>0.13073000000000001</v>
      </c>
      <c r="I607" s="46">
        <f t="shared" ref="I607:J607" si="40">SUM(I600:I606)</f>
        <v>0.11866700000000001</v>
      </c>
      <c r="J607" s="46">
        <f t="shared" si="40"/>
        <v>1.2062999999999999E-2</v>
      </c>
    </row>
    <row r="608" spans="1:10" s="35" customFormat="1" ht="30" customHeight="1" x14ac:dyDescent="0.25">
      <c r="A608" s="15"/>
      <c r="B608" s="43" t="s">
        <v>1953</v>
      </c>
      <c r="C608" s="43" t="s">
        <v>1953</v>
      </c>
      <c r="D608" s="58" t="s">
        <v>1380</v>
      </c>
      <c r="E608" s="43">
        <v>608.27</v>
      </c>
      <c r="F608" s="43">
        <v>608.27</v>
      </c>
      <c r="G608" s="58" t="s">
        <v>416</v>
      </c>
      <c r="H608" s="45">
        <v>3.2000000000000002E-3</v>
      </c>
      <c r="I608" s="45">
        <v>3.2000000000000002E-3</v>
      </c>
      <c r="J608" s="45">
        <v>0</v>
      </c>
    </row>
    <row r="609" spans="1:10" s="35" customFormat="1" ht="30" customHeight="1" x14ac:dyDescent="0.25">
      <c r="A609" s="15"/>
      <c r="B609" s="43" t="s">
        <v>1953</v>
      </c>
      <c r="C609" s="43" t="s">
        <v>1953</v>
      </c>
      <c r="D609" s="58" t="s">
        <v>1381</v>
      </c>
      <c r="E609" s="43">
        <v>505.63</v>
      </c>
      <c r="F609" s="43">
        <v>505.63</v>
      </c>
      <c r="G609" s="58" t="s">
        <v>456</v>
      </c>
      <c r="H609" s="45">
        <v>2.205E-2</v>
      </c>
      <c r="I609" s="45">
        <v>2.205E-2</v>
      </c>
      <c r="J609" s="45">
        <v>0</v>
      </c>
    </row>
    <row r="610" spans="1:10" s="35" customFormat="1" ht="30" customHeight="1" x14ac:dyDescent="0.25">
      <c r="A610" s="15"/>
      <c r="B610" s="43" t="s">
        <v>1953</v>
      </c>
      <c r="C610" s="43" t="s">
        <v>1953</v>
      </c>
      <c r="D610" s="58" t="s">
        <v>1382</v>
      </c>
      <c r="E610" s="43">
        <v>550.12</v>
      </c>
      <c r="F610" s="43">
        <v>550.12</v>
      </c>
      <c r="G610" s="58" t="s">
        <v>456</v>
      </c>
      <c r="H610" s="45">
        <v>1.4489999999999999E-2</v>
      </c>
      <c r="I610" s="45">
        <v>1.4489999999999999E-2</v>
      </c>
      <c r="J610" s="45">
        <v>0</v>
      </c>
    </row>
    <row r="611" spans="1:10" s="35" customFormat="1" ht="31.5" customHeight="1" x14ac:dyDescent="0.25">
      <c r="A611" s="15"/>
      <c r="B611" s="43" t="s">
        <v>1953</v>
      </c>
      <c r="C611" s="43" t="s">
        <v>1953</v>
      </c>
      <c r="D611" s="58" t="s">
        <v>1384</v>
      </c>
      <c r="E611" s="43">
        <v>505.63</v>
      </c>
      <c r="F611" s="43">
        <v>505.63</v>
      </c>
      <c r="G611" s="58" t="s">
        <v>1383</v>
      </c>
      <c r="H611" s="45">
        <v>2.9960000000000001E-2</v>
      </c>
      <c r="I611" s="45">
        <v>2.9960000000000001E-2</v>
      </c>
      <c r="J611" s="45">
        <v>0</v>
      </c>
    </row>
    <row r="612" spans="1:10" s="35" customFormat="1" ht="55.5" customHeight="1" x14ac:dyDescent="0.25">
      <c r="A612" s="15"/>
      <c r="B612" s="43" t="s">
        <v>1953</v>
      </c>
      <c r="C612" s="43" t="s">
        <v>1953</v>
      </c>
      <c r="D612" s="58" t="s">
        <v>1379</v>
      </c>
      <c r="E612" s="43">
        <v>608.27</v>
      </c>
      <c r="F612" s="43">
        <v>608.27</v>
      </c>
      <c r="G612" s="58" t="s">
        <v>415</v>
      </c>
      <c r="H612" s="45">
        <v>2.2000000000000001E-3</v>
      </c>
      <c r="I612" s="45">
        <v>8.4999999999999995E-4</v>
      </c>
      <c r="J612" s="45">
        <v>1.3500000000000001E-3</v>
      </c>
    </row>
    <row r="613" spans="1:10" s="37" customFormat="1" ht="46.5" customHeight="1" x14ac:dyDescent="0.25">
      <c r="A613" s="65"/>
      <c r="B613" s="44"/>
      <c r="C613" s="44" t="s">
        <v>417</v>
      </c>
      <c r="D613" s="59"/>
      <c r="E613" s="44"/>
      <c r="F613" s="44"/>
      <c r="G613" s="59"/>
      <c r="H613" s="46">
        <f>SUM(H608:H612)</f>
        <v>7.1899999999999992E-2</v>
      </c>
      <c r="I613" s="46">
        <f t="shared" ref="I613:J613" si="41">SUM(I608:I612)</f>
        <v>7.0550000000000002E-2</v>
      </c>
      <c r="J613" s="46">
        <f t="shared" si="41"/>
        <v>1.3500000000000001E-3</v>
      </c>
    </row>
    <row r="614" spans="1:10" s="35" customFormat="1" ht="41.25" customHeight="1" x14ac:dyDescent="0.25">
      <c r="A614" s="15"/>
      <c r="B614" s="43" t="s">
        <v>1954</v>
      </c>
      <c r="C614" s="43" t="s">
        <v>1954</v>
      </c>
      <c r="D614" s="58" t="s">
        <v>1389</v>
      </c>
      <c r="E614" s="43">
        <v>550.12</v>
      </c>
      <c r="F614" s="43">
        <v>550.12</v>
      </c>
      <c r="G614" s="58" t="s">
        <v>419</v>
      </c>
      <c r="H614" s="45">
        <v>2.5000000000000001E-3</v>
      </c>
      <c r="I614" s="45">
        <v>1.011E-3</v>
      </c>
      <c r="J614" s="45">
        <v>1.4890000000000001E-3</v>
      </c>
    </row>
    <row r="615" spans="1:10" s="35" customFormat="1" ht="30" customHeight="1" x14ac:dyDescent="0.25">
      <c r="A615" s="15"/>
      <c r="B615" s="43" t="s">
        <v>1954</v>
      </c>
      <c r="C615" s="43" t="s">
        <v>1954</v>
      </c>
      <c r="D615" s="58" t="s">
        <v>1385</v>
      </c>
      <c r="E615" s="43">
        <v>505.63</v>
      </c>
      <c r="F615" s="43">
        <v>505.63</v>
      </c>
      <c r="G615" s="58" t="s">
        <v>1386</v>
      </c>
      <c r="H615" s="45">
        <v>0.06</v>
      </c>
      <c r="I615" s="45">
        <v>7.0702000000000001E-2</v>
      </c>
      <c r="J615" s="45">
        <v>-1.0701999999999998E-2</v>
      </c>
    </row>
    <row r="616" spans="1:10" s="35" customFormat="1" ht="30" customHeight="1" x14ac:dyDescent="0.25">
      <c r="A616" s="15"/>
      <c r="B616" s="43" t="s">
        <v>1954</v>
      </c>
      <c r="C616" s="43" t="s">
        <v>1954</v>
      </c>
      <c r="D616" s="58" t="s">
        <v>1388</v>
      </c>
      <c r="E616" s="43">
        <v>550.12</v>
      </c>
      <c r="F616" s="43">
        <v>550.12</v>
      </c>
      <c r="G616" s="58" t="s">
        <v>418</v>
      </c>
      <c r="H616" s="45">
        <v>1.949E-3</v>
      </c>
      <c r="I616" s="45">
        <v>1.7099999999999999E-3</v>
      </c>
      <c r="J616" s="45">
        <v>2.3900000000000009E-4</v>
      </c>
    </row>
    <row r="617" spans="1:10" s="35" customFormat="1" ht="30" customHeight="1" x14ac:dyDescent="0.25">
      <c r="A617" s="15"/>
      <c r="B617" s="43" t="s">
        <v>1954</v>
      </c>
      <c r="C617" s="43" t="s">
        <v>1954</v>
      </c>
      <c r="D617" s="58" t="s">
        <v>1390</v>
      </c>
      <c r="E617" s="43">
        <v>608.27</v>
      </c>
      <c r="F617" s="43">
        <v>608.27</v>
      </c>
      <c r="G617" s="58" t="s">
        <v>420</v>
      </c>
      <c r="H617" s="45">
        <v>2.8100000000000005E-4</v>
      </c>
      <c r="I617" s="45">
        <v>2.8100000000000005E-4</v>
      </c>
      <c r="J617" s="45">
        <v>0</v>
      </c>
    </row>
    <row r="618" spans="1:10" s="35" customFormat="1" ht="30" customHeight="1" x14ac:dyDescent="0.25">
      <c r="A618" s="15"/>
      <c r="B618" s="43" t="s">
        <v>1954</v>
      </c>
      <c r="C618" s="43" t="s">
        <v>1954</v>
      </c>
      <c r="D618" s="58" t="s">
        <v>1387</v>
      </c>
      <c r="E618" s="43">
        <v>608.27</v>
      </c>
      <c r="F618" s="43">
        <v>608.27</v>
      </c>
      <c r="G618" s="58" t="s">
        <v>1386</v>
      </c>
      <c r="H618" s="45">
        <v>1E-3</v>
      </c>
      <c r="I618" s="45">
        <v>5.13E-4</v>
      </c>
      <c r="J618" s="45">
        <v>4.8699999999999997E-4</v>
      </c>
    </row>
    <row r="619" spans="1:10" s="37" customFormat="1" ht="30" customHeight="1" x14ac:dyDescent="0.25">
      <c r="A619" s="65"/>
      <c r="B619" s="44"/>
      <c r="C619" s="44" t="s">
        <v>421</v>
      </c>
      <c r="D619" s="59"/>
      <c r="E619" s="44"/>
      <c r="F619" s="44"/>
      <c r="G619" s="59"/>
      <c r="H619" s="46">
        <f>SUM(H614:H618)</f>
        <v>6.5730000000000011E-2</v>
      </c>
      <c r="I619" s="46">
        <f t="shared" ref="I619:J619" si="42">SUM(I614:I618)</f>
        <v>7.4217000000000005E-2</v>
      </c>
      <c r="J619" s="46">
        <f t="shared" si="42"/>
        <v>-8.486999999999998E-3</v>
      </c>
    </row>
    <row r="620" spans="1:10" s="35" customFormat="1" ht="30" customHeight="1" x14ac:dyDescent="0.25">
      <c r="A620" s="15"/>
      <c r="B620" s="43" t="s">
        <v>1955</v>
      </c>
      <c r="C620" s="43" t="s">
        <v>1955</v>
      </c>
      <c r="D620" s="58" t="s">
        <v>1395</v>
      </c>
      <c r="E620" s="43">
        <v>550.12</v>
      </c>
      <c r="F620" s="43">
        <v>550.12</v>
      </c>
      <c r="G620" s="58" t="s">
        <v>426</v>
      </c>
      <c r="H620" s="45">
        <v>5.5E-2</v>
      </c>
      <c r="I620" s="45">
        <v>3.8460000000000001E-2</v>
      </c>
      <c r="J620" s="45">
        <v>1.6539999999999999E-2</v>
      </c>
    </row>
    <row r="621" spans="1:10" s="35" customFormat="1" ht="30" customHeight="1" x14ac:dyDescent="0.25">
      <c r="A621" s="15"/>
      <c r="B621" s="43" t="s">
        <v>1955</v>
      </c>
      <c r="C621" s="43" t="s">
        <v>1955</v>
      </c>
      <c r="D621" s="58" t="s">
        <v>1399</v>
      </c>
      <c r="E621" s="43">
        <v>630.49</v>
      </c>
      <c r="F621" s="43">
        <v>630.49</v>
      </c>
      <c r="G621" s="58" t="s">
        <v>699</v>
      </c>
      <c r="H621" s="45">
        <v>2.5000000000000001E-4</v>
      </c>
      <c r="I621" s="45">
        <v>1.4999999999999999E-4</v>
      </c>
      <c r="J621" s="45">
        <v>1E-4</v>
      </c>
    </row>
    <row r="622" spans="1:10" s="35" customFormat="1" ht="30" customHeight="1" x14ac:dyDescent="0.25">
      <c r="A622" s="15"/>
      <c r="B622" s="43" t="s">
        <v>1955</v>
      </c>
      <c r="C622" s="43" t="s">
        <v>1955</v>
      </c>
      <c r="D622" s="58" t="s">
        <v>1396</v>
      </c>
      <c r="E622" s="43">
        <v>366.74</v>
      </c>
      <c r="F622" s="43">
        <v>366.74</v>
      </c>
      <c r="G622" s="58" t="s">
        <v>427</v>
      </c>
      <c r="H622" s="45">
        <v>0.96401000000000003</v>
      </c>
      <c r="I622" s="45">
        <v>0.96401000000000003</v>
      </c>
      <c r="J622" s="45">
        <v>0</v>
      </c>
    </row>
    <row r="623" spans="1:10" s="35" customFormat="1" ht="30" customHeight="1" x14ac:dyDescent="0.25">
      <c r="A623" s="15"/>
      <c r="B623" s="43" t="s">
        <v>1955</v>
      </c>
      <c r="C623" s="43" t="s">
        <v>1955</v>
      </c>
      <c r="D623" s="58" t="s">
        <v>1397</v>
      </c>
      <c r="E623" s="43">
        <v>550.12</v>
      </c>
      <c r="F623" s="43">
        <v>550.12</v>
      </c>
      <c r="G623" s="58"/>
      <c r="H623" s="45">
        <v>1.319E-2</v>
      </c>
      <c r="I623" s="45">
        <v>1.319E-2</v>
      </c>
      <c r="J623" s="45">
        <v>0</v>
      </c>
    </row>
    <row r="624" spans="1:10" s="35" customFormat="1" ht="30" customHeight="1" x14ac:dyDescent="0.25">
      <c r="A624" s="15"/>
      <c r="B624" s="43" t="s">
        <v>1955</v>
      </c>
      <c r="C624" s="43" t="s">
        <v>1955</v>
      </c>
      <c r="D624" s="58" t="s">
        <v>1393</v>
      </c>
      <c r="E624" s="43">
        <v>608.27</v>
      </c>
      <c r="F624" s="43">
        <v>608.27</v>
      </c>
      <c r="G624" s="58" t="s">
        <v>424</v>
      </c>
      <c r="H624" s="45">
        <v>3.0000000000000001E-3</v>
      </c>
      <c r="I624" s="45">
        <v>1E-3</v>
      </c>
      <c r="J624" s="45">
        <v>2E-3</v>
      </c>
    </row>
    <row r="625" spans="1:10" s="35" customFormat="1" ht="30" customHeight="1" x14ac:dyDescent="0.25">
      <c r="A625" s="15"/>
      <c r="B625" s="43" t="s">
        <v>1955</v>
      </c>
      <c r="C625" s="43" t="s">
        <v>1955</v>
      </c>
      <c r="D625" s="58" t="s">
        <v>1402</v>
      </c>
      <c r="E625" s="43">
        <v>608.27</v>
      </c>
      <c r="F625" s="43">
        <v>608.27</v>
      </c>
      <c r="G625" s="58" t="s">
        <v>428</v>
      </c>
      <c r="H625" s="45">
        <v>2E-3</v>
      </c>
      <c r="I625" s="45">
        <v>1.2999999999999999E-3</v>
      </c>
      <c r="J625" s="45">
        <v>6.9999999999999999E-4</v>
      </c>
    </row>
    <row r="626" spans="1:10" s="35" customFormat="1" ht="30" customHeight="1" x14ac:dyDescent="0.25">
      <c r="A626" s="15"/>
      <c r="B626" s="43" t="s">
        <v>1955</v>
      </c>
      <c r="C626" s="43" t="s">
        <v>1955</v>
      </c>
      <c r="D626" s="58" t="s">
        <v>1391</v>
      </c>
      <c r="E626" s="43">
        <v>550.12</v>
      </c>
      <c r="F626" s="43">
        <v>550.12</v>
      </c>
      <c r="G626" s="58" t="s">
        <v>422</v>
      </c>
      <c r="H626" s="45">
        <v>3.0000000000000001E-3</v>
      </c>
      <c r="I626" s="45">
        <v>2.2000000000000001E-3</v>
      </c>
      <c r="J626" s="45">
        <v>7.9999999999999982E-4</v>
      </c>
    </row>
    <row r="627" spans="1:10" s="35" customFormat="1" ht="30" customHeight="1" x14ac:dyDescent="0.25">
      <c r="A627" s="15"/>
      <c r="B627" s="43" t="s">
        <v>1955</v>
      </c>
      <c r="C627" s="43" t="s">
        <v>1955</v>
      </c>
      <c r="D627" s="58" t="s">
        <v>1400</v>
      </c>
      <c r="E627" s="43">
        <v>608.27</v>
      </c>
      <c r="F627" s="43">
        <v>608.27</v>
      </c>
      <c r="G627" s="58" t="s">
        <v>1852</v>
      </c>
      <c r="H627" s="45">
        <v>2.0000000000000002E-5</v>
      </c>
      <c r="I627" s="45">
        <v>2.0000000000000002E-5</v>
      </c>
      <c r="J627" s="45">
        <v>0</v>
      </c>
    </row>
    <row r="628" spans="1:10" s="35" customFormat="1" ht="30" customHeight="1" x14ac:dyDescent="0.25">
      <c r="A628" s="15"/>
      <c r="B628" s="43" t="s">
        <v>1955</v>
      </c>
      <c r="C628" s="43" t="s">
        <v>1955</v>
      </c>
      <c r="D628" s="58" t="s">
        <v>1401</v>
      </c>
      <c r="E628" s="43">
        <v>608.27</v>
      </c>
      <c r="F628" s="43">
        <v>608.27</v>
      </c>
      <c r="G628" s="58" t="s">
        <v>1852</v>
      </c>
      <c r="H628" s="45">
        <v>2.0000000000000002E-5</v>
      </c>
      <c r="I628" s="45">
        <v>2.0000000000000002E-5</v>
      </c>
      <c r="J628" s="45">
        <v>0</v>
      </c>
    </row>
    <row r="629" spans="1:10" s="35" customFormat="1" ht="30" customHeight="1" x14ac:dyDescent="0.25">
      <c r="A629" s="15"/>
      <c r="B629" s="43" t="s">
        <v>1955</v>
      </c>
      <c r="C629" s="43" t="s">
        <v>1955</v>
      </c>
      <c r="D629" s="58" t="s">
        <v>1394</v>
      </c>
      <c r="E629" s="43">
        <v>608.27</v>
      </c>
      <c r="F629" s="43">
        <v>608.27</v>
      </c>
      <c r="G629" s="58" t="s">
        <v>425</v>
      </c>
      <c r="H629" s="45">
        <v>1E-3</v>
      </c>
      <c r="I629" s="45">
        <v>4.6999999999999999E-4</v>
      </c>
      <c r="J629" s="45">
        <v>5.2999999999999998E-4</v>
      </c>
    </row>
    <row r="630" spans="1:10" s="35" customFormat="1" ht="30" customHeight="1" x14ac:dyDescent="0.25">
      <c r="A630" s="15"/>
      <c r="B630" s="43" t="s">
        <v>1955</v>
      </c>
      <c r="C630" s="43" t="s">
        <v>1955</v>
      </c>
      <c r="D630" s="60" t="s">
        <v>1392</v>
      </c>
      <c r="E630" s="66">
        <v>608.27</v>
      </c>
      <c r="F630" s="66">
        <v>608.27</v>
      </c>
      <c r="G630" s="60" t="s">
        <v>423</v>
      </c>
      <c r="H630" s="67">
        <v>1E-3</v>
      </c>
      <c r="I630" s="67">
        <v>7.85E-4</v>
      </c>
      <c r="J630" s="67">
        <v>2.1499999999999997E-4</v>
      </c>
    </row>
    <row r="631" spans="1:10" s="35" customFormat="1" ht="30" customHeight="1" x14ac:dyDescent="0.25">
      <c r="A631" s="65"/>
      <c r="B631" s="43" t="s">
        <v>1955</v>
      </c>
      <c r="C631" s="43" t="s">
        <v>1955</v>
      </c>
      <c r="D631" s="58" t="s">
        <v>1398</v>
      </c>
      <c r="E631" s="43">
        <v>608.27</v>
      </c>
      <c r="F631" s="43">
        <v>608.27</v>
      </c>
      <c r="G631" s="58" t="s">
        <v>429</v>
      </c>
      <c r="H631" s="45">
        <v>6.0000000000000001E-3</v>
      </c>
      <c r="I631" s="45">
        <v>1.54E-4</v>
      </c>
      <c r="J631" s="45">
        <v>5.8460000000000005E-3</v>
      </c>
    </row>
    <row r="632" spans="1:10" s="37" customFormat="1" ht="30" customHeight="1" x14ac:dyDescent="0.25">
      <c r="A632" s="65"/>
      <c r="B632" s="44"/>
      <c r="C632" s="44" t="s">
        <v>38</v>
      </c>
      <c r="D632" s="59"/>
      <c r="E632" s="44"/>
      <c r="F632" s="44"/>
      <c r="G632" s="59"/>
      <c r="H632" s="46">
        <f>SUM(H620:H631)</f>
        <v>1.0484899999999995</v>
      </c>
      <c r="I632" s="46">
        <f t="shared" ref="I632:J632" si="43">SUM(I620:I631)</f>
        <v>1.0217589999999999</v>
      </c>
      <c r="J632" s="46">
        <f t="shared" si="43"/>
        <v>2.6730999999999994E-2</v>
      </c>
    </row>
    <row r="633" spans="1:10" s="35" customFormat="1" ht="30" customHeight="1" x14ac:dyDescent="0.25">
      <c r="A633" s="15"/>
      <c r="B633" s="43" t="s">
        <v>1956</v>
      </c>
      <c r="C633" s="43" t="s">
        <v>1956</v>
      </c>
      <c r="D633" s="58" t="s">
        <v>1403</v>
      </c>
      <c r="E633" s="43">
        <v>505.63</v>
      </c>
      <c r="F633" s="43">
        <v>505.63</v>
      </c>
      <c r="G633" s="58" t="s">
        <v>456</v>
      </c>
      <c r="H633" s="45">
        <v>2.2350000000000002E-2</v>
      </c>
      <c r="I633" s="45">
        <v>2.2350000000000002E-2</v>
      </c>
      <c r="J633" s="45">
        <v>0</v>
      </c>
    </row>
    <row r="634" spans="1:10" s="35" customFormat="1" ht="30" customHeight="1" x14ac:dyDescent="0.25">
      <c r="A634" s="15"/>
      <c r="B634" s="43" t="s">
        <v>1956</v>
      </c>
      <c r="C634" s="43" t="s">
        <v>1956</v>
      </c>
      <c r="D634" s="58" t="s">
        <v>1404</v>
      </c>
      <c r="E634" s="43">
        <v>550.12</v>
      </c>
      <c r="F634" s="43">
        <v>550.12</v>
      </c>
      <c r="G634" s="58" t="s">
        <v>430</v>
      </c>
      <c r="H634" s="45">
        <v>3.3000000000000002E-2</v>
      </c>
      <c r="I634" s="45">
        <v>3.4654999999999998E-2</v>
      </c>
      <c r="J634" s="45">
        <v>-1.6550000000000011E-3</v>
      </c>
    </row>
    <row r="635" spans="1:10" s="37" customFormat="1" ht="30" customHeight="1" x14ac:dyDescent="0.25">
      <c r="A635" s="65"/>
      <c r="B635" s="44"/>
      <c r="C635" s="44" t="s">
        <v>39</v>
      </c>
      <c r="D635" s="59"/>
      <c r="E635" s="44"/>
      <c r="F635" s="44"/>
      <c r="G635" s="59"/>
      <c r="H635" s="46">
        <f>SUM(H633:H634)</f>
        <v>5.5350000000000003E-2</v>
      </c>
      <c r="I635" s="46">
        <f t="shared" ref="I635:J635" si="44">SUM(I633:I634)</f>
        <v>5.7005E-2</v>
      </c>
      <c r="J635" s="46">
        <f t="shared" si="44"/>
        <v>-1.6550000000000011E-3</v>
      </c>
    </row>
    <row r="636" spans="1:10" s="35" customFormat="1" ht="30" customHeight="1" x14ac:dyDescent="0.25">
      <c r="A636" s="15"/>
      <c r="B636" s="43" t="s">
        <v>1957</v>
      </c>
      <c r="C636" s="43" t="s">
        <v>1957</v>
      </c>
      <c r="D636" s="58" t="s">
        <v>1413</v>
      </c>
      <c r="E636" s="43">
        <v>550.12</v>
      </c>
      <c r="F636" s="43">
        <v>550.12</v>
      </c>
      <c r="G636" s="58" t="s">
        <v>435</v>
      </c>
      <c r="H636" s="45">
        <v>8.0000000000000002E-3</v>
      </c>
      <c r="I636" s="45">
        <v>8.0999999999999996E-3</v>
      </c>
      <c r="J636" s="45">
        <v>-9.9999999999999639E-5</v>
      </c>
    </row>
    <row r="637" spans="1:10" s="35" customFormat="1" ht="30" customHeight="1" x14ac:dyDescent="0.25">
      <c r="A637" s="15"/>
      <c r="B637" s="43" t="s">
        <v>1957</v>
      </c>
      <c r="C637" s="43" t="s">
        <v>1957</v>
      </c>
      <c r="D637" s="58" t="s">
        <v>1419</v>
      </c>
      <c r="E637" s="43">
        <v>550.12</v>
      </c>
      <c r="F637" s="43">
        <v>550.12</v>
      </c>
      <c r="G637" s="58" t="s">
        <v>1421</v>
      </c>
      <c r="H637" s="45">
        <v>6.7999999999999996E-3</v>
      </c>
      <c r="I637" s="45">
        <v>6.7999999999999996E-3</v>
      </c>
      <c r="J637" s="45">
        <v>0</v>
      </c>
    </row>
    <row r="638" spans="1:10" s="35" customFormat="1" ht="30" customHeight="1" x14ac:dyDescent="0.25">
      <c r="A638" s="15"/>
      <c r="B638" s="43" t="s">
        <v>1957</v>
      </c>
      <c r="C638" s="43" t="s">
        <v>1957</v>
      </c>
      <c r="D638" s="58" t="s">
        <v>1420</v>
      </c>
      <c r="E638" s="43">
        <v>608.27</v>
      </c>
      <c r="F638" s="43">
        <v>608.27</v>
      </c>
      <c r="G638" s="58" t="s">
        <v>1421</v>
      </c>
      <c r="H638" s="45">
        <v>1.8E-3</v>
      </c>
      <c r="I638" s="45">
        <v>1.8E-3</v>
      </c>
      <c r="J638" s="45">
        <v>0</v>
      </c>
    </row>
    <row r="639" spans="1:10" s="35" customFormat="1" ht="30" customHeight="1" x14ac:dyDescent="0.25">
      <c r="A639" s="15"/>
      <c r="B639" s="43" t="s">
        <v>1957</v>
      </c>
      <c r="C639" s="43" t="s">
        <v>1957</v>
      </c>
      <c r="D639" s="58" t="s">
        <v>1408</v>
      </c>
      <c r="E639" s="43">
        <v>550.12</v>
      </c>
      <c r="F639" s="43">
        <v>550.12</v>
      </c>
      <c r="G639" s="58" t="s">
        <v>432</v>
      </c>
      <c r="H639" s="45">
        <v>8.0000000000000002E-3</v>
      </c>
      <c r="I639" s="45">
        <v>5.1999999999999998E-3</v>
      </c>
      <c r="J639" s="45">
        <v>2.8E-3</v>
      </c>
    </row>
    <row r="640" spans="1:10" s="35" customFormat="1" ht="30" customHeight="1" x14ac:dyDescent="0.25">
      <c r="A640" s="65"/>
      <c r="B640" s="43" t="s">
        <v>1957</v>
      </c>
      <c r="C640" s="43" t="s">
        <v>1957</v>
      </c>
      <c r="D640" s="58" t="s">
        <v>1405</v>
      </c>
      <c r="E640" s="43">
        <v>630.49</v>
      </c>
      <c r="F640" s="43">
        <v>630.49</v>
      </c>
      <c r="G640" s="58" t="s">
        <v>431</v>
      </c>
      <c r="H640" s="45">
        <v>1E-4</v>
      </c>
      <c r="I640" s="45">
        <v>2.1999999999999999E-5</v>
      </c>
      <c r="J640" s="45">
        <v>7.8000000000000012E-5</v>
      </c>
    </row>
    <row r="641" spans="1:10" s="35" customFormat="1" ht="30" customHeight="1" x14ac:dyDescent="0.25">
      <c r="A641" s="15"/>
      <c r="B641" s="43" t="s">
        <v>1957</v>
      </c>
      <c r="C641" s="43" t="s">
        <v>1957</v>
      </c>
      <c r="D641" s="58" t="s">
        <v>1417</v>
      </c>
      <c r="E641" s="43">
        <v>550.12</v>
      </c>
      <c r="F641" s="43">
        <v>550.12</v>
      </c>
      <c r="G641" s="58" t="s">
        <v>439</v>
      </c>
      <c r="H641" s="45">
        <v>2E-3</v>
      </c>
      <c r="I641" s="45">
        <v>2E-3</v>
      </c>
      <c r="J641" s="45">
        <v>0</v>
      </c>
    </row>
    <row r="642" spans="1:10" s="35" customFormat="1" ht="30" customHeight="1" x14ac:dyDescent="0.25">
      <c r="A642" s="15"/>
      <c r="B642" s="66" t="s">
        <v>1957</v>
      </c>
      <c r="C642" s="66" t="s">
        <v>1957</v>
      </c>
      <c r="D642" s="60" t="s">
        <v>1415</v>
      </c>
      <c r="E642" s="66">
        <v>550.12</v>
      </c>
      <c r="F642" s="66">
        <v>550.12</v>
      </c>
      <c r="G642" s="60" t="s">
        <v>437</v>
      </c>
      <c r="H642" s="67">
        <v>2E-3</v>
      </c>
      <c r="I642" s="67">
        <v>5.2999999999999998E-4</v>
      </c>
      <c r="J642" s="67">
        <v>1.47E-3</v>
      </c>
    </row>
    <row r="643" spans="1:10" s="35" customFormat="1" ht="30" customHeight="1" x14ac:dyDescent="0.25">
      <c r="A643" s="15"/>
      <c r="B643" s="43" t="s">
        <v>1957</v>
      </c>
      <c r="C643" s="43" t="s">
        <v>1957</v>
      </c>
      <c r="D643" s="58" t="s">
        <v>1406</v>
      </c>
      <c r="E643" s="43">
        <v>630.49</v>
      </c>
      <c r="F643" s="43">
        <v>630.49</v>
      </c>
      <c r="G643" s="58" t="s">
        <v>1826</v>
      </c>
      <c r="H643" s="45">
        <v>2.0000000000000002E-5</v>
      </c>
      <c r="I643" s="45">
        <v>2.0000000000000002E-5</v>
      </c>
      <c r="J643" s="45">
        <v>0</v>
      </c>
    </row>
    <row r="644" spans="1:10" s="35" customFormat="1" ht="30" customHeight="1" x14ac:dyDescent="0.25">
      <c r="A644" s="15"/>
      <c r="B644" s="43" t="s">
        <v>1957</v>
      </c>
      <c r="C644" s="43" t="s">
        <v>1957</v>
      </c>
      <c r="D644" s="58" t="s">
        <v>1407</v>
      </c>
      <c r="E644" s="43">
        <v>630.49</v>
      </c>
      <c r="F644" s="43">
        <v>630.49</v>
      </c>
      <c r="G644" s="58" t="s">
        <v>1826</v>
      </c>
      <c r="H644" s="45">
        <v>6.5000000000000008E-5</v>
      </c>
      <c r="I644" s="45">
        <v>6.5000000000000008E-5</v>
      </c>
      <c r="J644" s="45">
        <v>0</v>
      </c>
    </row>
    <row r="645" spans="1:10" s="35" customFormat="1" ht="30" customHeight="1" x14ac:dyDescent="0.25">
      <c r="A645" s="15"/>
      <c r="B645" s="43" t="s">
        <v>1957</v>
      </c>
      <c r="C645" s="43" t="s">
        <v>1957</v>
      </c>
      <c r="D645" s="58" t="s">
        <v>1410</v>
      </c>
      <c r="E645" s="43">
        <v>630.49</v>
      </c>
      <c r="F645" s="43">
        <v>630.49</v>
      </c>
      <c r="G645" s="58" t="s">
        <v>434</v>
      </c>
      <c r="H645" s="45">
        <v>1E-4</v>
      </c>
      <c r="I645" s="45">
        <v>2.5000000000000001E-4</v>
      </c>
      <c r="J645" s="45">
        <v>-1.4999999999999999E-4</v>
      </c>
    </row>
    <row r="646" spans="1:10" s="35" customFormat="1" ht="30" customHeight="1" x14ac:dyDescent="0.25">
      <c r="A646" s="15"/>
      <c r="B646" s="43" t="s">
        <v>1957</v>
      </c>
      <c r="C646" s="43" t="s">
        <v>1957</v>
      </c>
      <c r="D646" s="58" t="s">
        <v>1417</v>
      </c>
      <c r="E646" s="43">
        <v>550.12</v>
      </c>
      <c r="F646" s="43">
        <v>550.12</v>
      </c>
      <c r="G646" s="58" t="s">
        <v>439</v>
      </c>
      <c r="H646" s="45">
        <v>6.0000000000000001E-3</v>
      </c>
      <c r="I646" s="45">
        <v>1.4119999999999998E-3</v>
      </c>
      <c r="J646" s="45">
        <v>4.5880000000000001E-3</v>
      </c>
    </row>
    <row r="647" spans="1:10" s="35" customFormat="1" ht="30" customHeight="1" x14ac:dyDescent="0.25">
      <c r="A647" s="15"/>
      <c r="B647" s="43" t="s">
        <v>1957</v>
      </c>
      <c r="C647" s="43" t="s">
        <v>1957</v>
      </c>
      <c r="D647" s="58" t="s">
        <v>1414</v>
      </c>
      <c r="E647" s="43">
        <v>505.63</v>
      </c>
      <c r="F647" s="43">
        <v>505.63</v>
      </c>
      <c r="G647" s="58" t="s">
        <v>436</v>
      </c>
      <c r="H647" s="45">
        <v>0.18</v>
      </c>
      <c r="I647" s="45">
        <v>0.16519999999999999</v>
      </c>
      <c r="J647" s="45">
        <v>1.4800000000000011E-2</v>
      </c>
    </row>
    <row r="648" spans="1:10" s="35" customFormat="1" ht="30" customHeight="1" x14ac:dyDescent="0.25">
      <c r="A648" s="15"/>
      <c r="B648" s="43" t="s">
        <v>1957</v>
      </c>
      <c r="C648" s="43" t="s">
        <v>1957</v>
      </c>
      <c r="D648" s="58" t="s">
        <v>1418</v>
      </c>
      <c r="E648" s="43">
        <v>608.27</v>
      </c>
      <c r="F648" s="43">
        <v>608.27</v>
      </c>
      <c r="G648" s="58" t="s">
        <v>717</v>
      </c>
      <c r="H648" s="45">
        <v>2E-3</v>
      </c>
      <c r="I648" s="45">
        <v>6.7000000000000002E-4</v>
      </c>
      <c r="J648" s="45">
        <v>1.33E-3</v>
      </c>
    </row>
    <row r="649" spans="1:10" s="35" customFormat="1" ht="48.75" customHeight="1" x14ac:dyDescent="0.25">
      <c r="A649" s="15"/>
      <c r="B649" s="43" t="s">
        <v>1957</v>
      </c>
      <c r="C649" s="43" t="s">
        <v>1957</v>
      </c>
      <c r="D649" s="58" t="s">
        <v>1412</v>
      </c>
      <c r="E649" s="43">
        <v>608.27</v>
      </c>
      <c r="F649" s="43">
        <v>608.27</v>
      </c>
      <c r="G649" s="58" t="s">
        <v>201</v>
      </c>
      <c r="H649" s="45">
        <v>5.0000000000000002E-5</v>
      </c>
      <c r="I649" s="45">
        <v>5.0000000000000002E-5</v>
      </c>
      <c r="J649" s="45">
        <v>0</v>
      </c>
    </row>
    <row r="650" spans="1:10" s="35" customFormat="1" ht="30" customHeight="1" x14ac:dyDescent="0.25">
      <c r="A650" s="15"/>
      <c r="B650" s="43" t="s">
        <v>1957</v>
      </c>
      <c r="C650" s="43" t="s">
        <v>1957</v>
      </c>
      <c r="D650" s="58" t="s">
        <v>1416</v>
      </c>
      <c r="E650" s="43">
        <v>550.12</v>
      </c>
      <c r="F650" s="43">
        <v>550.12</v>
      </c>
      <c r="G650" s="58" t="s">
        <v>438</v>
      </c>
      <c r="H650" s="45">
        <v>6.5000000000000002E-2</v>
      </c>
      <c r="I650" s="45">
        <v>1.2789999999999999E-2</v>
      </c>
      <c r="J650" s="45">
        <v>5.2209999999999999E-2</v>
      </c>
    </row>
    <row r="651" spans="1:10" s="35" customFormat="1" ht="30" customHeight="1" x14ac:dyDescent="0.25">
      <c r="A651" s="15"/>
      <c r="B651" s="44"/>
      <c r="C651" s="44" t="s">
        <v>40</v>
      </c>
      <c r="D651" s="59"/>
      <c r="E651" s="44"/>
      <c r="F651" s="44"/>
      <c r="G651" s="59"/>
      <c r="H651" s="46">
        <f>SUM(H636:H650)</f>
        <v>0.28193499999999999</v>
      </c>
      <c r="I651" s="46">
        <f t="shared" ref="I651:J651" si="45">SUM(I636:I650)</f>
        <v>0.20490899999999998</v>
      </c>
      <c r="J651" s="46">
        <f t="shared" si="45"/>
        <v>7.7026000000000011E-2</v>
      </c>
    </row>
    <row r="652" spans="1:10" s="35" customFormat="1" ht="30" customHeight="1" x14ac:dyDescent="0.25">
      <c r="A652" s="15"/>
      <c r="B652" s="43" t="s">
        <v>1958</v>
      </c>
      <c r="C652" s="43" t="s">
        <v>1958</v>
      </c>
      <c r="D652" s="58" t="s">
        <v>1423</v>
      </c>
      <c r="E652" s="43">
        <v>505.63</v>
      </c>
      <c r="F652" s="43">
        <v>505.63</v>
      </c>
      <c r="G652" s="58" t="s">
        <v>441</v>
      </c>
      <c r="H652" s="45">
        <v>0.15</v>
      </c>
      <c r="I652" s="45">
        <v>0.16791900000000001</v>
      </c>
      <c r="J652" s="45">
        <v>-1.7919000000000011E-2</v>
      </c>
    </row>
    <row r="653" spans="1:10" s="35" customFormat="1" ht="30" customHeight="1" x14ac:dyDescent="0.25">
      <c r="A653" s="15"/>
      <c r="B653" s="43" t="s">
        <v>1958</v>
      </c>
      <c r="C653" s="43" t="s">
        <v>1958</v>
      </c>
      <c r="D653" s="58" t="s">
        <v>1901</v>
      </c>
      <c r="E653" s="43">
        <v>505.63</v>
      </c>
      <c r="F653" s="43">
        <v>505.63</v>
      </c>
      <c r="G653" s="58" t="s">
        <v>1902</v>
      </c>
      <c r="H653" s="45">
        <v>0.04</v>
      </c>
      <c r="I653" s="45">
        <v>1.085E-3</v>
      </c>
      <c r="J653" s="45">
        <v>3.8914999999999998E-2</v>
      </c>
    </row>
    <row r="654" spans="1:10" s="35" customFormat="1" ht="35.25" customHeight="1" x14ac:dyDescent="0.25">
      <c r="A654" s="15"/>
      <c r="B654" s="43" t="s">
        <v>1958</v>
      </c>
      <c r="C654" s="43" t="s">
        <v>1958</v>
      </c>
      <c r="D654" s="58" t="s">
        <v>1428</v>
      </c>
      <c r="E654" s="43">
        <v>608.27</v>
      </c>
      <c r="F654" s="43">
        <v>608.27</v>
      </c>
      <c r="G654" s="58" t="s">
        <v>446</v>
      </c>
      <c r="H654" s="45">
        <v>1.6000000000000001E-3</v>
      </c>
      <c r="I654" s="45">
        <v>9.8299999999999993E-4</v>
      </c>
      <c r="J654" s="45">
        <v>6.1700000000000014E-4</v>
      </c>
    </row>
    <row r="655" spans="1:10" s="35" customFormat="1" ht="35.25" customHeight="1" x14ac:dyDescent="0.25">
      <c r="A655" s="15"/>
      <c r="B655" s="43" t="s">
        <v>1958</v>
      </c>
      <c r="C655" s="43" t="s">
        <v>1958</v>
      </c>
      <c r="D655" s="58" t="s">
        <v>1427</v>
      </c>
      <c r="E655" s="43">
        <v>608.27</v>
      </c>
      <c r="F655" s="43">
        <v>608.27</v>
      </c>
      <c r="G655" s="58" t="s">
        <v>445</v>
      </c>
      <c r="H655" s="45">
        <v>2.9999999999999997E-4</v>
      </c>
      <c r="I655" s="45">
        <v>7.4999999999999993E-5</v>
      </c>
      <c r="J655" s="45">
        <v>2.2499999999999997E-4</v>
      </c>
    </row>
    <row r="656" spans="1:10" s="35" customFormat="1" ht="35.25" customHeight="1" x14ac:dyDescent="0.25">
      <c r="A656" s="15"/>
      <c r="B656" s="43" t="s">
        <v>1958</v>
      </c>
      <c r="C656" s="43" t="s">
        <v>1958</v>
      </c>
      <c r="D656" s="58" t="s">
        <v>1425</v>
      </c>
      <c r="E656" s="43">
        <v>630.49</v>
      </c>
      <c r="F656" s="43">
        <v>630.49</v>
      </c>
      <c r="G656" s="58" t="s">
        <v>443</v>
      </c>
      <c r="H656" s="45">
        <v>2.9999999999999997E-4</v>
      </c>
      <c r="I656" s="45">
        <v>3.6400000000000001E-4</v>
      </c>
      <c r="J656" s="45">
        <v>-6.3999999999999997E-5</v>
      </c>
    </row>
    <row r="657" spans="1:10" s="35" customFormat="1" ht="30" customHeight="1" x14ac:dyDescent="0.25">
      <c r="A657" s="15"/>
      <c r="B657" s="43" t="s">
        <v>1958</v>
      </c>
      <c r="C657" s="43" t="s">
        <v>1958</v>
      </c>
      <c r="D657" s="58" t="s">
        <v>1426</v>
      </c>
      <c r="E657" s="43">
        <v>550.12</v>
      </c>
      <c r="F657" s="43">
        <v>550.12</v>
      </c>
      <c r="G657" s="58" t="s">
        <v>444</v>
      </c>
      <c r="H657" s="45">
        <v>2.5999999999999999E-2</v>
      </c>
      <c r="I657" s="45">
        <v>2.6369E-2</v>
      </c>
      <c r="J657" s="45">
        <v>-3.6899999999999975E-4</v>
      </c>
    </row>
    <row r="658" spans="1:10" s="35" customFormat="1" ht="30" customHeight="1" x14ac:dyDescent="0.25">
      <c r="A658" s="15"/>
      <c r="B658" s="43" t="s">
        <v>1958</v>
      </c>
      <c r="C658" s="43" t="s">
        <v>1958</v>
      </c>
      <c r="D658" s="58" t="s">
        <v>1424</v>
      </c>
      <c r="E658" s="43">
        <v>550.12</v>
      </c>
      <c r="F658" s="43">
        <v>550.12</v>
      </c>
      <c r="G658" s="58" t="s">
        <v>442</v>
      </c>
      <c r="H658" s="45">
        <v>0.08</v>
      </c>
      <c r="I658" s="45">
        <v>6.4569000000000001E-2</v>
      </c>
      <c r="J658" s="45">
        <v>1.5430999999999997E-2</v>
      </c>
    </row>
    <row r="659" spans="1:10" s="37" customFormat="1" ht="30" customHeight="1" x14ac:dyDescent="0.25">
      <c r="A659" s="65"/>
      <c r="B659" s="44"/>
      <c r="C659" s="44" t="s">
        <v>29</v>
      </c>
      <c r="D659" s="59"/>
      <c r="E659" s="44"/>
      <c r="F659" s="44"/>
      <c r="G659" s="59"/>
      <c r="H659" s="46">
        <f>SUM(H652:H658)</f>
        <v>0.29819999999999997</v>
      </c>
      <c r="I659" s="46">
        <f t="shared" ref="I659:J659" si="46">SUM(I652:I658)</f>
        <v>0.26136400000000004</v>
      </c>
      <c r="J659" s="46">
        <f t="shared" si="46"/>
        <v>3.683599999999998E-2</v>
      </c>
    </row>
    <row r="660" spans="1:10" s="35" customFormat="1" ht="30" customHeight="1" x14ac:dyDescent="0.25">
      <c r="A660" s="15"/>
      <c r="B660" s="43" t="s">
        <v>1959</v>
      </c>
      <c r="C660" s="43" t="s">
        <v>1959</v>
      </c>
      <c r="D660" s="58" t="s">
        <v>1429</v>
      </c>
      <c r="E660" s="43">
        <v>505.63</v>
      </c>
      <c r="F660" s="43">
        <v>505.63</v>
      </c>
      <c r="G660" s="58" t="s">
        <v>118</v>
      </c>
      <c r="H660" s="45">
        <v>9.1999999999999998E-2</v>
      </c>
      <c r="I660" s="45">
        <v>9.1999999999999998E-2</v>
      </c>
      <c r="J660" s="45">
        <v>0</v>
      </c>
    </row>
    <row r="661" spans="1:10" s="35" customFormat="1" ht="30" customHeight="1" x14ac:dyDescent="0.25">
      <c r="A661" s="15"/>
      <c r="B661" s="43" t="s">
        <v>1959</v>
      </c>
      <c r="C661" s="43" t="s">
        <v>1959</v>
      </c>
      <c r="D661" s="58" t="s">
        <v>1430</v>
      </c>
      <c r="E661" s="43">
        <v>505.63</v>
      </c>
      <c r="F661" s="43">
        <v>505.63</v>
      </c>
      <c r="G661" s="58" t="s">
        <v>118</v>
      </c>
      <c r="H661" s="45">
        <v>4.7070000000000001E-2</v>
      </c>
      <c r="I661" s="45">
        <v>4.7070000000000001E-2</v>
      </c>
      <c r="J661" s="45">
        <v>0</v>
      </c>
    </row>
    <row r="662" spans="1:10" s="35" customFormat="1" ht="30" customHeight="1" x14ac:dyDescent="0.25">
      <c r="A662" s="15"/>
      <c r="B662" s="43" t="s">
        <v>1959</v>
      </c>
      <c r="C662" s="43" t="s">
        <v>1959</v>
      </c>
      <c r="D662" s="58" t="s">
        <v>1431</v>
      </c>
      <c r="E662" s="43">
        <v>550.12</v>
      </c>
      <c r="F662" s="43">
        <v>550.12</v>
      </c>
      <c r="G662" s="58" t="s">
        <v>118</v>
      </c>
      <c r="H662" s="45">
        <v>1.0060000000000001E-2</v>
      </c>
      <c r="I662" s="45">
        <v>1.0060000000000001E-2</v>
      </c>
      <c r="J662" s="45">
        <v>0</v>
      </c>
    </row>
    <row r="663" spans="1:10" s="35" customFormat="1" ht="30" customHeight="1" x14ac:dyDescent="0.25">
      <c r="A663" s="15"/>
      <c r="B663" s="43" t="s">
        <v>1959</v>
      </c>
      <c r="C663" s="43" t="s">
        <v>1959</v>
      </c>
      <c r="D663" s="58" t="s">
        <v>1432</v>
      </c>
      <c r="E663" s="43">
        <v>550.12</v>
      </c>
      <c r="F663" s="43">
        <v>550.12</v>
      </c>
      <c r="G663" s="58" t="s">
        <v>118</v>
      </c>
      <c r="H663" s="45">
        <v>1.3900000000000001E-2</v>
      </c>
      <c r="I663" s="45">
        <v>1.3900000000000001E-2</v>
      </c>
      <c r="J663" s="45">
        <v>0</v>
      </c>
    </row>
    <row r="664" spans="1:10" s="35" customFormat="1" ht="30" customHeight="1" x14ac:dyDescent="0.25">
      <c r="A664" s="15"/>
      <c r="B664" s="43" t="s">
        <v>1959</v>
      </c>
      <c r="C664" s="43" t="s">
        <v>1959</v>
      </c>
      <c r="D664" s="58" t="s">
        <v>1433</v>
      </c>
      <c r="E664" s="43">
        <v>505.63</v>
      </c>
      <c r="F664" s="43">
        <v>505.63</v>
      </c>
      <c r="G664" s="58" t="s">
        <v>118</v>
      </c>
      <c r="H664" s="45">
        <v>4.3799999999999999E-2</v>
      </c>
      <c r="I664" s="45">
        <v>4.3799999999999999E-2</v>
      </c>
      <c r="J664" s="45">
        <v>0</v>
      </c>
    </row>
    <row r="665" spans="1:10" s="35" customFormat="1" ht="30" customHeight="1" x14ac:dyDescent="0.25">
      <c r="A665" s="15"/>
      <c r="B665" s="43" t="s">
        <v>1959</v>
      </c>
      <c r="C665" s="43" t="s">
        <v>1959</v>
      </c>
      <c r="D665" s="58" t="s">
        <v>1434</v>
      </c>
      <c r="E665" s="43">
        <v>505.63</v>
      </c>
      <c r="F665" s="43">
        <v>505.63</v>
      </c>
      <c r="G665" s="58" t="s">
        <v>118</v>
      </c>
      <c r="H665" s="45">
        <v>0.39089999999999997</v>
      </c>
      <c r="I665" s="45">
        <v>0.39089999999999997</v>
      </c>
      <c r="J665" s="45">
        <v>0</v>
      </c>
    </row>
    <row r="666" spans="1:10" s="35" customFormat="1" ht="30" customHeight="1" x14ac:dyDescent="0.25">
      <c r="A666" s="15"/>
      <c r="B666" s="43" t="s">
        <v>1959</v>
      </c>
      <c r="C666" s="43" t="s">
        <v>1959</v>
      </c>
      <c r="D666" s="58" t="s">
        <v>1453</v>
      </c>
      <c r="E666" s="43">
        <v>550.12</v>
      </c>
      <c r="F666" s="43">
        <v>550.12</v>
      </c>
      <c r="G666" s="58" t="s">
        <v>455</v>
      </c>
      <c r="H666" s="45">
        <v>4.4999999999999998E-2</v>
      </c>
      <c r="I666" s="45">
        <v>4.3900000000000002E-2</v>
      </c>
      <c r="J666" s="45">
        <v>1.1000000000000014E-3</v>
      </c>
    </row>
    <row r="667" spans="1:10" s="35" customFormat="1" ht="30" customHeight="1" x14ac:dyDescent="0.25">
      <c r="A667" s="15"/>
      <c r="B667" s="43" t="s">
        <v>1959</v>
      </c>
      <c r="C667" s="43" t="s">
        <v>1959</v>
      </c>
      <c r="D667" s="58" t="s">
        <v>1440</v>
      </c>
      <c r="E667" s="43">
        <v>505.63</v>
      </c>
      <c r="F667" s="43">
        <v>505.63</v>
      </c>
      <c r="G667" s="58" t="s">
        <v>449</v>
      </c>
      <c r="H667" s="45">
        <v>0.1158</v>
      </c>
      <c r="I667" s="45">
        <v>0.1158</v>
      </c>
      <c r="J667" s="45">
        <v>0</v>
      </c>
    </row>
    <row r="668" spans="1:10" s="35" customFormat="1" ht="30" customHeight="1" x14ac:dyDescent="0.25">
      <c r="A668" s="15"/>
      <c r="B668" s="43" t="s">
        <v>1959</v>
      </c>
      <c r="C668" s="43" t="s">
        <v>1959</v>
      </c>
      <c r="D668" s="58" t="s">
        <v>1442</v>
      </c>
      <c r="E668" s="43">
        <v>550.12</v>
      </c>
      <c r="F668" s="43">
        <v>550.12</v>
      </c>
      <c r="G668" s="58" t="s">
        <v>451</v>
      </c>
      <c r="H668" s="45">
        <v>2.1000000000000001E-2</v>
      </c>
      <c r="I668" s="45">
        <v>1.35E-2</v>
      </c>
      <c r="J668" s="45">
        <v>7.4999999999999997E-3</v>
      </c>
    </row>
    <row r="669" spans="1:10" s="35" customFormat="1" ht="30" customHeight="1" x14ac:dyDescent="0.25">
      <c r="A669" s="15"/>
      <c r="B669" s="43" t="s">
        <v>1959</v>
      </c>
      <c r="C669" s="43" t="s">
        <v>1959</v>
      </c>
      <c r="D669" s="58" t="s">
        <v>1448</v>
      </c>
      <c r="E669" s="43">
        <v>505.63</v>
      </c>
      <c r="F669" s="43">
        <v>505.63</v>
      </c>
      <c r="G669" s="58" t="s">
        <v>454</v>
      </c>
      <c r="H669" s="45">
        <v>0.70799999999999996</v>
      </c>
      <c r="I669" s="45">
        <v>0.52</v>
      </c>
      <c r="J669" s="45">
        <v>0.188</v>
      </c>
    </row>
    <row r="670" spans="1:10" s="35" customFormat="1" ht="30" customHeight="1" x14ac:dyDescent="0.25">
      <c r="A670" s="15"/>
      <c r="B670" s="43" t="s">
        <v>1959</v>
      </c>
      <c r="C670" s="43" t="s">
        <v>1959</v>
      </c>
      <c r="D670" s="58" t="s">
        <v>1445</v>
      </c>
      <c r="E670" s="43">
        <v>550.12</v>
      </c>
      <c r="F670" s="43">
        <v>550.12</v>
      </c>
      <c r="G670" s="58" t="s">
        <v>453</v>
      </c>
      <c r="H670" s="45">
        <v>1.4E-2</v>
      </c>
      <c r="I670" s="45">
        <v>8.6E-3</v>
      </c>
      <c r="J670" s="45">
        <v>5.4000000000000003E-3</v>
      </c>
    </row>
    <row r="671" spans="1:10" s="35" customFormat="1" ht="30" customHeight="1" x14ac:dyDescent="0.25">
      <c r="A671" s="15"/>
      <c r="B671" s="43" t="s">
        <v>1959</v>
      </c>
      <c r="C671" s="43" t="s">
        <v>1959</v>
      </c>
      <c r="D671" s="58" t="s">
        <v>1444</v>
      </c>
      <c r="E671" s="43">
        <v>505.63</v>
      </c>
      <c r="F671" s="43">
        <v>505.63</v>
      </c>
      <c r="G671" s="58" t="s">
        <v>452</v>
      </c>
      <c r="H671" s="45">
        <v>0.25</v>
      </c>
      <c r="I671" s="45">
        <v>0.19409999999999999</v>
      </c>
      <c r="J671" s="45">
        <v>5.5900000000000005E-2</v>
      </c>
    </row>
    <row r="672" spans="1:10" s="35" customFormat="1" ht="30" customHeight="1" x14ac:dyDescent="0.25">
      <c r="A672" s="15"/>
      <c r="B672" s="43" t="s">
        <v>1959</v>
      </c>
      <c r="C672" s="43" t="s">
        <v>1959</v>
      </c>
      <c r="D672" s="58" t="s">
        <v>1437</v>
      </c>
      <c r="E672" s="43">
        <v>550.12</v>
      </c>
      <c r="F672" s="43">
        <v>550.12</v>
      </c>
      <c r="G672" s="58" t="s">
        <v>1853</v>
      </c>
      <c r="H672" s="45">
        <v>1.0961E-2</v>
      </c>
      <c r="I672" s="45">
        <v>1.0961E-2</v>
      </c>
      <c r="J672" s="45">
        <v>0</v>
      </c>
    </row>
    <row r="673" spans="1:10" s="35" customFormat="1" ht="30" customHeight="1" x14ac:dyDescent="0.25">
      <c r="A673" s="15"/>
      <c r="B673" s="43" t="s">
        <v>1959</v>
      </c>
      <c r="C673" s="43" t="s">
        <v>1959</v>
      </c>
      <c r="D673" s="58" t="s">
        <v>1438</v>
      </c>
      <c r="E673" s="43">
        <v>505.63</v>
      </c>
      <c r="F673" s="43">
        <v>505.63</v>
      </c>
      <c r="G673" s="58" t="s">
        <v>1853</v>
      </c>
      <c r="H673" s="45">
        <v>5.6288999999999999E-2</v>
      </c>
      <c r="I673" s="45">
        <v>5.6288999999999999E-2</v>
      </c>
      <c r="J673" s="45">
        <v>0</v>
      </c>
    </row>
    <row r="674" spans="1:10" s="35" customFormat="1" ht="30" customHeight="1" x14ac:dyDescent="0.25">
      <c r="A674" s="15"/>
      <c r="B674" s="43" t="s">
        <v>1959</v>
      </c>
      <c r="C674" s="43" t="s">
        <v>1959</v>
      </c>
      <c r="D674" s="58" t="s">
        <v>1439</v>
      </c>
      <c r="E674" s="43">
        <v>550.12</v>
      </c>
      <c r="F674" s="43">
        <v>550.12</v>
      </c>
      <c r="G674" s="58" t="s">
        <v>1853</v>
      </c>
      <c r="H674" s="45">
        <v>4.2240000000000003E-3</v>
      </c>
      <c r="I674" s="45">
        <v>4.2240000000000003E-3</v>
      </c>
      <c r="J674" s="45">
        <v>0</v>
      </c>
    </row>
    <row r="675" spans="1:10" s="35" customFormat="1" ht="30" customHeight="1" x14ac:dyDescent="0.25">
      <c r="A675" s="15"/>
      <c r="B675" s="43" t="s">
        <v>1959</v>
      </c>
      <c r="C675" s="43" t="s">
        <v>1959</v>
      </c>
      <c r="D675" s="58" t="s">
        <v>1854</v>
      </c>
      <c r="E675" s="43">
        <v>608.27</v>
      </c>
      <c r="F675" s="43">
        <v>608.27</v>
      </c>
      <c r="G675" s="58" t="s">
        <v>1853</v>
      </c>
      <c r="H675" s="45">
        <v>4.0000000000000002E-4</v>
      </c>
      <c r="I675" s="45">
        <v>2.4600000000000002E-4</v>
      </c>
      <c r="J675" s="45">
        <v>1.5400000000000003E-4</v>
      </c>
    </row>
    <row r="676" spans="1:10" s="35" customFormat="1" ht="30" customHeight="1" x14ac:dyDescent="0.25">
      <c r="A676" s="15"/>
      <c r="B676" s="43" t="s">
        <v>1959</v>
      </c>
      <c r="C676" s="43" t="s">
        <v>1959</v>
      </c>
      <c r="D676" s="58" t="s">
        <v>1437</v>
      </c>
      <c r="E676" s="43">
        <v>550.12</v>
      </c>
      <c r="F676" s="43">
        <v>550.12</v>
      </c>
      <c r="G676" s="58" t="s">
        <v>1853</v>
      </c>
      <c r="H676" s="45">
        <v>9.5389999999999989E-3</v>
      </c>
      <c r="I676" s="45">
        <v>9.5389999999999989E-3</v>
      </c>
      <c r="J676" s="45">
        <v>0</v>
      </c>
    </row>
    <row r="677" spans="1:10" s="35" customFormat="1" ht="30" customHeight="1" x14ac:dyDescent="0.25">
      <c r="A677" s="15"/>
      <c r="B677" s="43" t="s">
        <v>1959</v>
      </c>
      <c r="C677" s="43" t="s">
        <v>1959</v>
      </c>
      <c r="D677" s="58" t="s">
        <v>1438</v>
      </c>
      <c r="E677" s="43">
        <v>505.63</v>
      </c>
      <c r="F677" s="43">
        <v>505.63</v>
      </c>
      <c r="G677" s="58" t="s">
        <v>1853</v>
      </c>
      <c r="H677" s="45">
        <v>8.6490999999999998E-2</v>
      </c>
      <c r="I677" s="45">
        <v>8.6490999999999998E-2</v>
      </c>
      <c r="J677" s="45">
        <v>0</v>
      </c>
    </row>
    <row r="678" spans="1:10" s="35" customFormat="1" ht="30" customHeight="1" x14ac:dyDescent="0.25">
      <c r="A678" s="15"/>
      <c r="B678" s="43" t="s">
        <v>1959</v>
      </c>
      <c r="C678" s="43" t="s">
        <v>1959</v>
      </c>
      <c r="D678" s="58" t="s">
        <v>1439</v>
      </c>
      <c r="E678" s="43">
        <v>550.12</v>
      </c>
      <c r="F678" s="43">
        <v>550.12</v>
      </c>
      <c r="G678" s="58" t="s">
        <v>1853</v>
      </c>
      <c r="H678" s="45">
        <v>3.8159999999999999E-3</v>
      </c>
      <c r="I678" s="45">
        <v>3.8159999999999999E-3</v>
      </c>
      <c r="J678" s="45">
        <v>0</v>
      </c>
    </row>
    <row r="679" spans="1:10" s="35" customFormat="1" ht="30" customHeight="1" x14ac:dyDescent="0.25">
      <c r="A679" s="15"/>
      <c r="B679" s="43" t="s">
        <v>1959</v>
      </c>
      <c r="C679" s="43" t="s">
        <v>1959</v>
      </c>
      <c r="D679" s="58" t="s">
        <v>1854</v>
      </c>
      <c r="E679" s="43">
        <v>608.27</v>
      </c>
      <c r="F679" s="43">
        <v>608.27</v>
      </c>
      <c r="G679" s="58" t="s">
        <v>1853</v>
      </c>
      <c r="H679" s="45">
        <v>1.54E-4</v>
      </c>
      <c r="I679" s="45">
        <v>1.54E-4</v>
      </c>
      <c r="J679" s="45">
        <v>0</v>
      </c>
    </row>
    <row r="680" spans="1:10" s="35" customFormat="1" ht="30" customHeight="1" x14ac:dyDescent="0.25">
      <c r="A680" s="15"/>
      <c r="B680" s="43" t="s">
        <v>1959</v>
      </c>
      <c r="C680" s="43" t="s">
        <v>1959</v>
      </c>
      <c r="D680" s="58" t="s">
        <v>1441</v>
      </c>
      <c r="E680" s="43">
        <v>505.63</v>
      </c>
      <c r="F680" s="43">
        <v>505.63</v>
      </c>
      <c r="G680" s="58" t="s">
        <v>450</v>
      </c>
      <c r="H680" s="45">
        <v>0.09</v>
      </c>
      <c r="I680" s="45">
        <v>9.6435000000000007E-2</v>
      </c>
      <c r="J680" s="45">
        <v>-6.4350000000000024E-3</v>
      </c>
    </row>
    <row r="681" spans="1:10" s="35" customFormat="1" ht="30" customHeight="1" x14ac:dyDescent="0.25">
      <c r="A681" s="15"/>
      <c r="B681" s="43" t="s">
        <v>1959</v>
      </c>
      <c r="C681" s="43" t="s">
        <v>1959</v>
      </c>
      <c r="D681" s="58" t="s">
        <v>1436</v>
      </c>
      <c r="E681" s="43">
        <v>505.63</v>
      </c>
      <c r="F681" s="43">
        <v>505.63</v>
      </c>
      <c r="G681" s="58" t="s">
        <v>448</v>
      </c>
      <c r="H681" s="45">
        <v>7.0000000000000007E-2</v>
      </c>
      <c r="I681" s="45">
        <v>6.409999999999999E-2</v>
      </c>
      <c r="J681" s="45">
        <v>5.9000000000000059E-3</v>
      </c>
    </row>
    <row r="682" spans="1:10" s="35" customFormat="1" ht="30" customHeight="1" x14ac:dyDescent="0.25">
      <c r="A682" s="15"/>
      <c r="B682" s="43" t="s">
        <v>1959</v>
      </c>
      <c r="C682" s="43" t="s">
        <v>1959</v>
      </c>
      <c r="D682" s="58" t="s">
        <v>1449</v>
      </c>
      <c r="E682" s="43">
        <v>505.63</v>
      </c>
      <c r="F682" s="43">
        <v>505.63</v>
      </c>
      <c r="G682" s="58" t="s">
        <v>268</v>
      </c>
      <c r="H682" s="45">
        <v>2.3603000000000002E-2</v>
      </c>
      <c r="I682" s="45">
        <v>2.3603000000000002E-2</v>
      </c>
      <c r="J682" s="45">
        <v>0</v>
      </c>
    </row>
    <row r="683" spans="1:10" s="35" customFormat="1" ht="30" customHeight="1" x14ac:dyDescent="0.25">
      <c r="A683" s="15"/>
      <c r="B683" s="43" t="s">
        <v>1959</v>
      </c>
      <c r="C683" s="43" t="s">
        <v>1959</v>
      </c>
      <c r="D683" s="58" t="s">
        <v>1450</v>
      </c>
      <c r="E683" s="43">
        <v>550.12</v>
      </c>
      <c r="F683" s="43">
        <v>550.12</v>
      </c>
      <c r="G683" s="58" t="s">
        <v>268</v>
      </c>
      <c r="H683" s="45">
        <v>1.4399999999999999E-3</v>
      </c>
      <c r="I683" s="45">
        <v>1.4399999999999999E-3</v>
      </c>
      <c r="J683" s="45">
        <v>0</v>
      </c>
    </row>
    <row r="684" spans="1:10" s="35" customFormat="1" ht="30" customHeight="1" x14ac:dyDescent="0.25">
      <c r="A684" s="15"/>
      <c r="B684" s="43" t="s">
        <v>1959</v>
      </c>
      <c r="C684" s="43" t="s">
        <v>1959</v>
      </c>
      <c r="D684" s="58" t="s">
        <v>1446</v>
      </c>
      <c r="E684" s="43">
        <v>505.63</v>
      </c>
      <c r="F684" s="43">
        <v>505.63</v>
      </c>
      <c r="G684" s="58" t="s">
        <v>1375</v>
      </c>
      <c r="H684" s="45">
        <v>1.9199999999999998E-2</v>
      </c>
      <c r="I684" s="45">
        <v>1.9199999999999998E-2</v>
      </c>
      <c r="J684" s="45">
        <v>0</v>
      </c>
    </row>
    <row r="685" spans="1:10" s="35" customFormat="1" ht="30" customHeight="1" x14ac:dyDescent="0.25">
      <c r="A685" s="15"/>
      <c r="B685" s="43" t="s">
        <v>1959</v>
      </c>
      <c r="C685" s="43" t="s">
        <v>1959</v>
      </c>
      <c r="D685" s="58" t="s">
        <v>1447</v>
      </c>
      <c r="E685" s="43">
        <v>550.12</v>
      </c>
      <c r="F685" s="43">
        <v>550.12</v>
      </c>
      <c r="G685" s="58" t="s">
        <v>1375</v>
      </c>
      <c r="H685" s="45">
        <v>1.256E-2</v>
      </c>
      <c r="I685" s="45">
        <v>1.256E-2</v>
      </c>
      <c r="J685" s="45">
        <v>0</v>
      </c>
    </row>
    <row r="686" spans="1:10" s="35" customFormat="1" ht="37.5" customHeight="1" x14ac:dyDescent="0.25">
      <c r="A686" s="15"/>
      <c r="B686" s="43" t="s">
        <v>1959</v>
      </c>
      <c r="C686" s="43" t="s">
        <v>1959</v>
      </c>
      <c r="D686" s="58" t="s">
        <v>1454</v>
      </c>
      <c r="E686" s="43">
        <v>505.63</v>
      </c>
      <c r="F686" s="43">
        <v>505.63</v>
      </c>
      <c r="G686" s="58" t="s">
        <v>238</v>
      </c>
      <c r="H686" s="45">
        <v>9.7000000000000003E-2</v>
      </c>
      <c r="I686" s="45">
        <v>4.6310000000000004E-2</v>
      </c>
      <c r="J686" s="45">
        <v>5.0689999999999999E-2</v>
      </c>
    </row>
    <row r="687" spans="1:10" s="35" customFormat="1" ht="30" customHeight="1" x14ac:dyDescent="0.25">
      <c r="A687" s="15"/>
      <c r="B687" s="43" t="s">
        <v>1959</v>
      </c>
      <c r="C687" s="43" t="s">
        <v>1959</v>
      </c>
      <c r="D687" s="58" t="s">
        <v>1451</v>
      </c>
      <c r="E687" s="43">
        <v>550.12</v>
      </c>
      <c r="F687" s="43">
        <v>550.12</v>
      </c>
      <c r="G687" s="58" t="s">
        <v>1855</v>
      </c>
      <c r="H687" s="45">
        <v>1.49E-2</v>
      </c>
      <c r="I687" s="45">
        <v>1.49E-2</v>
      </c>
      <c r="J687" s="45">
        <v>0</v>
      </c>
    </row>
    <row r="688" spans="1:10" s="35" customFormat="1" ht="30" customHeight="1" x14ac:dyDescent="0.25">
      <c r="A688" s="15"/>
      <c r="B688" s="43" t="s">
        <v>1959</v>
      </c>
      <c r="C688" s="43" t="s">
        <v>1959</v>
      </c>
      <c r="D688" s="58" t="s">
        <v>1452</v>
      </c>
      <c r="E688" s="43">
        <v>550.12</v>
      </c>
      <c r="F688" s="43">
        <v>550.12</v>
      </c>
      <c r="G688" s="58" t="s">
        <v>1855</v>
      </c>
      <c r="H688" s="45">
        <v>1.4800000000000001E-2</v>
      </c>
      <c r="I688" s="45">
        <v>1.4800000000000001E-2</v>
      </c>
      <c r="J688" s="45">
        <v>0</v>
      </c>
    </row>
    <row r="689" spans="1:10" s="35" customFormat="1" ht="30" customHeight="1" x14ac:dyDescent="0.25">
      <c r="A689" s="15"/>
      <c r="B689" s="43" t="s">
        <v>1959</v>
      </c>
      <c r="C689" s="43" t="s">
        <v>1959</v>
      </c>
      <c r="D689" s="58" t="s">
        <v>1443</v>
      </c>
      <c r="E689" s="43">
        <v>505.63</v>
      </c>
      <c r="F689" s="43">
        <v>505.63</v>
      </c>
      <c r="G689" s="58" t="s">
        <v>1831</v>
      </c>
      <c r="H689" s="45">
        <v>5.8449999999999995E-3</v>
      </c>
      <c r="I689" s="45">
        <v>5.8449999999999995E-3</v>
      </c>
      <c r="J689" s="45">
        <v>0</v>
      </c>
    </row>
    <row r="690" spans="1:10" s="35" customFormat="1" ht="30" customHeight="1" x14ac:dyDescent="0.25">
      <c r="A690" s="15"/>
      <c r="B690" s="43" t="s">
        <v>1959</v>
      </c>
      <c r="C690" s="43" t="s">
        <v>1959</v>
      </c>
      <c r="D690" s="58" t="s">
        <v>1435</v>
      </c>
      <c r="E690" s="43">
        <v>550.12</v>
      </c>
      <c r="F690" s="43">
        <v>550.12</v>
      </c>
      <c r="G690" s="58" t="s">
        <v>447</v>
      </c>
      <c r="H690" s="45">
        <v>4.0000000000000001E-3</v>
      </c>
      <c r="I690" s="45">
        <v>1.39E-3</v>
      </c>
      <c r="J690" s="45">
        <v>2.6100000000000003E-3</v>
      </c>
    </row>
    <row r="691" spans="1:10" s="37" customFormat="1" ht="30" customHeight="1" x14ac:dyDescent="0.25">
      <c r="A691" s="65"/>
      <c r="B691" s="44"/>
      <c r="C691" s="44" t="s">
        <v>30</v>
      </c>
      <c r="D691" s="59"/>
      <c r="E691" s="44"/>
      <c r="F691" s="44"/>
      <c r="G691" s="59"/>
      <c r="H691" s="46">
        <f>SUM(H660:H690)</f>
        <v>2.2767520000000001</v>
      </c>
      <c r="I691" s="46">
        <f t="shared" ref="I691:J691" si="47">SUM(I660:I690)</f>
        <v>1.9659330000000002</v>
      </c>
      <c r="J691" s="46">
        <f t="shared" si="47"/>
        <v>0.31081900000000001</v>
      </c>
    </row>
    <row r="692" spans="1:10" s="35" customFormat="1" ht="30" customHeight="1" x14ac:dyDescent="0.25">
      <c r="A692" s="15"/>
      <c r="B692" s="43" t="s">
        <v>1960</v>
      </c>
      <c r="C692" s="43" t="s">
        <v>1960</v>
      </c>
      <c r="D692" s="58" t="s">
        <v>1455</v>
      </c>
      <c r="E692" s="43">
        <v>505.63</v>
      </c>
      <c r="F692" s="43">
        <v>505.63</v>
      </c>
      <c r="G692" s="58" t="s">
        <v>456</v>
      </c>
      <c r="H692" s="45">
        <v>3.5679999999999996E-2</v>
      </c>
      <c r="I692" s="45">
        <v>3.5679999999999996E-2</v>
      </c>
      <c r="J692" s="45">
        <v>0</v>
      </c>
    </row>
    <row r="693" spans="1:10" s="37" customFormat="1" ht="33.75" customHeight="1" x14ac:dyDescent="0.25">
      <c r="A693" s="65"/>
      <c r="B693" s="44"/>
      <c r="C693" s="44" t="s">
        <v>41</v>
      </c>
      <c r="D693" s="59"/>
      <c r="E693" s="44"/>
      <c r="F693" s="44"/>
      <c r="G693" s="59"/>
      <c r="H693" s="46">
        <f>SUM(H692)</f>
        <v>3.5679999999999996E-2</v>
      </c>
      <c r="I693" s="46">
        <f t="shared" ref="I693:J693" si="48">SUM(I692)</f>
        <v>3.5679999999999996E-2</v>
      </c>
      <c r="J693" s="46">
        <f t="shared" si="48"/>
        <v>0</v>
      </c>
    </row>
    <row r="694" spans="1:10" s="35" customFormat="1" ht="35.25" customHeight="1" x14ac:dyDescent="0.25">
      <c r="A694" s="15"/>
      <c r="B694" s="43" t="s">
        <v>1961</v>
      </c>
      <c r="C694" s="43" t="s">
        <v>1961</v>
      </c>
      <c r="D694" s="58" t="s">
        <v>1461</v>
      </c>
      <c r="E694" s="43">
        <v>608.27</v>
      </c>
      <c r="F694" s="43">
        <v>608.27</v>
      </c>
      <c r="G694" s="58" t="s">
        <v>1462</v>
      </c>
      <c r="H694" s="45">
        <v>4.4000000000000002E-4</v>
      </c>
      <c r="I694" s="45">
        <v>4.4000000000000002E-4</v>
      </c>
      <c r="J694" s="45">
        <v>0</v>
      </c>
    </row>
    <row r="695" spans="1:10" s="35" customFormat="1" ht="30" customHeight="1" x14ac:dyDescent="0.25">
      <c r="A695" s="15"/>
      <c r="B695" s="43" t="s">
        <v>1961</v>
      </c>
      <c r="C695" s="43" t="s">
        <v>1961</v>
      </c>
      <c r="D695" s="58" t="s">
        <v>1463</v>
      </c>
      <c r="E695" s="43">
        <v>630.49</v>
      </c>
      <c r="F695" s="43">
        <v>630.49</v>
      </c>
      <c r="G695" s="58" t="s">
        <v>1462</v>
      </c>
      <c r="H695" s="45">
        <v>2.9999999999999997E-5</v>
      </c>
      <c r="I695" s="45">
        <v>2.9999999999999997E-5</v>
      </c>
      <c r="J695" s="45">
        <v>0</v>
      </c>
    </row>
    <row r="696" spans="1:10" s="35" customFormat="1" ht="30" customHeight="1" x14ac:dyDescent="0.25">
      <c r="A696" s="15"/>
      <c r="B696" s="43" t="s">
        <v>1961</v>
      </c>
      <c r="C696" s="43" t="s">
        <v>1961</v>
      </c>
      <c r="D696" s="58" t="s">
        <v>1456</v>
      </c>
      <c r="E696" s="43">
        <v>505.63</v>
      </c>
      <c r="F696" s="43">
        <v>505.63</v>
      </c>
      <c r="G696" s="58" t="s">
        <v>118</v>
      </c>
      <c r="H696" s="45">
        <v>0.2646</v>
      </c>
      <c r="I696" s="45">
        <v>0.2646</v>
      </c>
      <c r="J696" s="45">
        <v>0</v>
      </c>
    </row>
    <row r="697" spans="1:10" s="35" customFormat="1" ht="30" customHeight="1" x14ac:dyDescent="0.25">
      <c r="A697" s="15"/>
      <c r="B697" s="43" t="s">
        <v>1961</v>
      </c>
      <c r="C697" s="43" t="s">
        <v>1961</v>
      </c>
      <c r="D697" s="58" t="s">
        <v>1457</v>
      </c>
      <c r="E697" s="43">
        <v>505.63</v>
      </c>
      <c r="F697" s="43">
        <v>505.63</v>
      </c>
      <c r="G697" s="58" t="s">
        <v>118</v>
      </c>
      <c r="H697" s="45">
        <v>0.1</v>
      </c>
      <c r="I697" s="45">
        <v>0.1</v>
      </c>
      <c r="J697" s="45">
        <v>0</v>
      </c>
    </row>
    <row r="698" spans="1:10" s="35" customFormat="1" ht="30" customHeight="1" x14ac:dyDescent="0.25">
      <c r="A698" s="15"/>
      <c r="B698" s="43" t="s">
        <v>1961</v>
      </c>
      <c r="C698" s="43" t="s">
        <v>1961</v>
      </c>
      <c r="D698" s="58" t="s">
        <v>1461</v>
      </c>
      <c r="E698" s="43">
        <v>608.27</v>
      </c>
      <c r="F698" s="43">
        <v>608.27</v>
      </c>
      <c r="G698" s="58" t="s">
        <v>1462</v>
      </c>
      <c r="H698" s="45">
        <v>2.6000000000000003E-4</v>
      </c>
      <c r="I698" s="45">
        <v>2.6000000000000003E-4</v>
      </c>
      <c r="J698" s="45">
        <v>0</v>
      </c>
    </row>
    <row r="699" spans="1:10" s="35" customFormat="1" ht="30" customHeight="1" x14ac:dyDescent="0.25">
      <c r="A699" s="15"/>
      <c r="B699" s="43" t="s">
        <v>1961</v>
      </c>
      <c r="C699" s="43" t="s">
        <v>1961</v>
      </c>
      <c r="D699" s="58" t="s">
        <v>1464</v>
      </c>
      <c r="E699" s="43">
        <v>608.27</v>
      </c>
      <c r="F699" s="43">
        <v>608.27</v>
      </c>
      <c r="G699" s="58" t="s">
        <v>1462</v>
      </c>
      <c r="H699" s="45">
        <v>5.9999999999999995E-4</v>
      </c>
      <c r="I699" s="45">
        <v>5.9999999999999995E-4</v>
      </c>
      <c r="J699" s="45">
        <v>0</v>
      </c>
    </row>
    <row r="700" spans="1:10" s="35" customFormat="1" ht="30" customHeight="1" x14ac:dyDescent="0.25">
      <c r="A700" s="15"/>
      <c r="B700" s="43" t="s">
        <v>1961</v>
      </c>
      <c r="C700" s="43" t="s">
        <v>1961</v>
      </c>
      <c r="D700" s="58" t="s">
        <v>1465</v>
      </c>
      <c r="E700" s="43">
        <v>608.27</v>
      </c>
      <c r="F700" s="43">
        <v>608.27</v>
      </c>
      <c r="G700" s="58" t="s">
        <v>1462</v>
      </c>
      <c r="H700" s="45">
        <v>1E-3</v>
      </c>
      <c r="I700" s="45">
        <v>1E-3</v>
      </c>
      <c r="J700" s="45">
        <v>0</v>
      </c>
    </row>
    <row r="701" spans="1:10" s="35" customFormat="1" ht="30" customHeight="1" x14ac:dyDescent="0.25">
      <c r="A701" s="15"/>
      <c r="B701" s="43" t="s">
        <v>1961</v>
      </c>
      <c r="C701" s="43" t="s">
        <v>1961</v>
      </c>
      <c r="D701" s="58" t="s">
        <v>1460</v>
      </c>
      <c r="E701" s="43">
        <v>608.27</v>
      </c>
      <c r="F701" s="43">
        <v>608.27</v>
      </c>
      <c r="G701" s="58" t="s">
        <v>459</v>
      </c>
      <c r="H701" s="45">
        <v>1E-3</v>
      </c>
      <c r="I701" s="45">
        <v>3.5999999999999997E-4</v>
      </c>
      <c r="J701" s="45">
        <v>6.4000000000000005E-4</v>
      </c>
    </row>
    <row r="702" spans="1:10" s="35" customFormat="1" ht="56.25" customHeight="1" x14ac:dyDescent="0.25">
      <c r="A702" s="65"/>
      <c r="B702" s="43" t="s">
        <v>1961</v>
      </c>
      <c r="C702" s="43" t="s">
        <v>1961</v>
      </c>
      <c r="D702" s="58" t="s">
        <v>1459</v>
      </c>
      <c r="E702" s="43">
        <v>550.12</v>
      </c>
      <c r="F702" s="43">
        <v>550.12</v>
      </c>
      <c r="G702" s="58" t="s">
        <v>458</v>
      </c>
      <c r="H702" s="45">
        <v>6.0000000000000001E-3</v>
      </c>
      <c r="I702" s="45">
        <v>5.0999999999999995E-3</v>
      </c>
      <c r="J702" s="45">
        <v>9.0000000000000041E-4</v>
      </c>
    </row>
    <row r="703" spans="1:10" s="35" customFormat="1" ht="39" customHeight="1" x14ac:dyDescent="0.25">
      <c r="A703" s="15"/>
      <c r="B703" s="43" t="s">
        <v>1961</v>
      </c>
      <c r="C703" s="43" t="s">
        <v>1961</v>
      </c>
      <c r="D703" s="58" t="s">
        <v>1466</v>
      </c>
      <c r="E703" s="43">
        <v>608.27</v>
      </c>
      <c r="F703" s="43">
        <v>608.27</v>
      </c>
      <c r="G703" s="58" t="s">
        <v>460</v>
      </c>
      <c r="H703" s="45">
        <v>1.4999999999999999E-5</v>
      </c>
      <c r="I703" s="45">
        <v>1.4999999999999999E-5</v>
      </c>
      <c r="J703" s="45">
        <v>0</v>
      </c>
    </row>
    <row r="704" spans="1:10" s="35" customFormat="1" ht="36.75" customHeight="1" x14ac:dyDescent="0.25">
      <c r="A704" s="15"/>
      <c r="B704" s="43" t="s">
        <v>1961</v>
      </c>
      <c r="C704" s="43" t="s">
        <v>1961</v>
      </c>
      <c r="D704" s="58" t="s">
        <v>1458</v>
      </c>
      <c r="E704" s="43">
        <v>608.27</v>
      </c>
      <c r="F704" s="43">
        <v>608.27</v>
      </c>
      <c r="G704" s="58" t="s">
        <v>457</v>
      </c>
      <c r="H704" s="45">
        <v>5.0000000000000001E-4</v>
      </c>
      <c r="I704" s="45">
        <v>1E-3</v>
      </c>
      <c r="J704" s="45">
        <v>-5.0000000000000001E-4</v>
      </c>
    </row>
    <row r="705" spans="1:10" s="35" customFormat="1" ht="30" customHeight="1" x14ac:dyDescent="0.25">
      <c r="A705" s="15"/>
      <c r="B705" s="43" t="s">
        <v>1961</v>
      </c>
      <c r="C705" s="43" t="s">
        <v>1961</v>
      </c>
      <c r="D705" s="58" t="s">
        <v>1470</v>
      </c>
      <c r="E705" s="43">
        <v>366.74</v>
      </c>
      <c r="F705" s="43">
        <v>366.74</v>
      </c>
      <c r="G705" s="58" t="s">
        <v>464</v>
      </c>
      <c r="H705" s="45">
        <v>5.4</v>
      </c>
      <c r="I705" s="45">
        <v>5.3540000000000001</v>
      </c>
      <c r="J705" s="45">
        <v>4.5999999999999999E-2</v>
      </c>
    </row>
    <row r="706" spans="1:10" s="35" customFormat="1" ht="30" customHeight="1" x14ac:dyDescent="0.25">
      <c r="A706" s="15"/>
      <c r="B706" s="43" t="s">
        <v>1961</v>
      </c>
      <c r="C706" s="43" t="s">
        <v>1961</v>
      </c>
      <c r="D706" s="58" t="s">
        <v>1468</v>
      </c>
      <c r="E706" s="43">
        <v>505.63</v>
      </c>
      <c r="F706" s="43">
        <v>505.63</v>
      </c>
      <c r="G706" s="58" t="s">
        <v>463</v>
      </c>
      <c r="H706" s="45">
        <v>0.17</v>
      </c>
      <c r="I706" s="45">
        <v>0.13669999999999999</v>
      </c>
      <c r="J706" s="45">
        <v>3.330000000000001E-2</v>
      </c>
    </row>
    <row r="707" spans="1:10" s="35" customFormat="1" ht="30" customHeight="1" x14ac:dyDescent="0.25">
      <c r="A707" s="15"/>
      <c r="B707" s="43" t="s">
        <v>1961</v>
      </c>
      <c r="C707" s="43" t="s">
        <v>1961</v>
      </c>
      <c r="D707" s="58" t="s">
        <v>1468</v>
      </c>
      <c r="E707" s="43">
        <v>366.74</v>
      </c>
      <c r="F707" s="43">
        <v>366.74</v>
      </c>
      <c r="G707" s="58" t="s">
        <v>461</v>
      </c>
      <c r="H707" s="45">
        <v>1.78</v>
      </c>
      <c r="I707" s="45">
        <v>0.87820000000000009</v>
      </c>
      <c r="J707" s="45">
        <v>0.90179999999999993</v>
      </c>
    </row>
    <row r="708" spans="1:10" s="35" customFormat="1" ht="36.75" customHeight="1" x14ac:dyDescent="0.25">
      <c r="A708" s="15"/>
      <c r="B708" s="43" t="s">
        <v>1961</v>
      </c>
      <c r="C708" s="43" t="s">
        <v>1961</v>
      </c>
      <c r="D708" s="58" t="s">
        <v>1467</v>
      </c>
      <c r="E708" s="43">
        <v>505.63</v>
      </c>
      <c r="F708" s="43">
        <v>505.63</v>
      </c>
      <c r="G708" s="58" t="s">
        <v>427</v>
      </c>
      <c r="H708" s="45">
        <v>9.0069999999999997E-2</v>
      </c>
      <c r="I708" s="45">
        <v>9.0069999999999997E-2</v>
      </c>
      <c r="J708" s="45">
        <v>0</v>
      </c>
    </row>
    <row r="709" spans="1:10" s="35" customFormat="1" ht="35.25" customHeight="1" x14ac:dyDescent="0.25">
      <c r="A709" s="15"/>
      <c r="B709" s="43" t="s">
        <v>1961</v>
      </c>
      <c r="C709" s="43" t="s">
        <v>1961</v>
      </c>
      <c r="D709" s="58" t="s">
        <v>1469</v>
      </c>
      <c r="E709" s="43">
        <v>550.12</v>
      </c>
      <c r="F709" s="43">
        <v>550.12</v>
      </c>
      <c r="G709" s="58" t="s">
        <v>462</v>
      </c>
      <c r="H709" s="45">
        <v>0.02</v>
      </c>
      <c r="I709" s="45">
        <v>1.0160000000000001E-2</v>
      </c>
      <c r="J709" s="45">
        <v>9.8399999999999998E-3</v>
      </c>
    </row>
    <row r="710" spans="1:10" s="37" customFormat="1" ht="35.25" customHeight="1" x14ac:dyDescent="0.25">
      <c r="A710" s="65"/>
      <c r="B710" s="44"/>
      <c r="C710" s="44" t="s">
        <v>781</v>
      </c>
      <c r="D710" s="59"/>
      <c r="E710" s="44"/>
      <c r="F710" s="44"/>
      <c r="G710" s="59"/>
      <c r="H710" s="46">
        <f>SUM(H694:H709)</f>
        <v>7.8345149999999997</v>
      </c>
      <c r="I710" s="46">
        <f t="shared" ref="I710:J710" si="49">SUM(I694:I709)</f>
        <v>6.8425349999999998</v>
      </c>
      <c r="J710" s="46">
        <f t="shared" si="49"/>
        <v>0.99197999999999986</v>
      </c>
    </row>
    <row r="711" spans="1:10" s="35" customFormat="1" ht="35.25" customHeight="1" x14ac:dyDescent="0.25">
      <c r="A711" s="15"/>
      <c r="B711" s="43" t="s">
        <v>1962</v>
      </c>
      <c r="C711" s="43" t="s">
        <v>1962</v>
      </c>
      <c r="D711" s="58" t="s">
        <v>1471</v>
      </c>
      <c r="E711" s="43">
        <v>550.12</v>
      </c>
      <c r="F711" s="43">
        <v>550.12</v>
      </c>
      <c r="G711" s="58" t="s">
        <v>465</v>
      </c>
      <c r="H711" s="45">
        <v>1.2E-2</v>
      </c>
      <c r="I711" s="45">
        <v>4.7399999999999997E-4</v>
      </c>
      <c r="J711" s="45">
        <v>1.1526E-2</v>
      </c>
    </row>
    <row r="712" spans="1:10" s="35" customFormat="1" ht="40.5" customHeight="1" x14ac:dyDescent="0.25">
      <c r="A712" s="15"/>
      <c r="B712" s="43" t="s">
        <v>1962</v>
      </c>
      <c r="C712" s="43" t="s">
        <v>1962</v>
      </c>
      <c r="D712" s="58" t="s">
        <v>1472</v>
      </c>
      <c r="E712" s="43">
        <v>550.12</v>
      </c>
      <c r="F712" s="43">
        <v>550.12</v>
      </c>
      <c r="G712" s="58" t="s">
        <v>466</v>
      </c>
      <c r="H712" s="45">
        <v>1.1000000000000001E-3</v>
      </c>
      <c r="I712" s="45">
        <v>1.2629999999999998E-3</v>
      </c>
      <c r="J712" s="45">
        <v>-1.6299999999999981E-4</v>
      </c>
    </row>
    <row r="713" spans="1:10" s="35" customFormat="1" ht="49.5" customHeight="1" x14ac:dyDescent="0.25">
      <c r="A713" s="15"/>
      <c r="B713" s="43" t="s">
        <v>1962</v>
      </c>
      <c r="C713" s="43" t="s">
        <v>1962</v>
      </c>
      <c r="D713" s="60" t="s">
        <v>1471</v>
      </c>
      <c r="E713" s="66">
        <v>505.63</v>
      </c>
      <c r="F713" s="66">
        <v>505.63</v>
      </c>
      <c r="G713" s="60" t="s">
        <v>394</v>
      </c>
      <c r="H713" s="67">
        <v>4.1576000000000002E-2</v>
      </c>
      <c r="I713" s="67">
        <v>4.1576000000000002E-2</v>
      </c>
      <c r="J713" s="67">
        <v>0</v>
      </c>
    </row>
    <row r="714" spans="1:10" s="37" customFormat="1" ht="49.5" customHeight="1" x14ac:dyDescent="0.25">
      <c r="A714" s="65"/>
      <c r="B714" s="44"/>
      <c r="C714" s="44" t="s">
        <v>31</v>
      </c>
      <c r="D714" s="59"/>
      <c r="E714" s="44"/>
      <c r="F714" s="44"/>
      <c r="G714" s="59"/>
      <c r="H714" s="46">
        <f>SUM(H711:H713)</f>
        <v>5.4676000000000002E-2</v>
      </c>
      <c r="I714" s="46">
        <f t="shared" ref="I714:J714" si="50">SUM(I711:I713)</f>
        <v>4.3313000000000004E-2</v>
      </c>
      <c r="J714" s="46">
        <f t="shared" si="50"/>
        <v>1.1363E-2</v>
      </c>
    </row>
    <row r="715" spans="1:10" s="35" customFormat="1" ht="30" customHeight="1" x14ac:dyDescent="0.25">
      <c r="A715" s="15"/>
      <c r="B715" s="43" t="s">
        <v>1963</v>
      </c>
      <c r="C715" s="43" t="s">
        <v>1963</v>
      </c>
      <c r="D715" s="58" t="s">
        <v>1477</v>
      </c>
      <c r="E715" s="43">
        <v>630.49</v>
      </c>
      <c r="F715" s="43">
        <v>630.49</v>
      </c>
      <c r="G715" s="58" t="s">
        <v>470</v>
      </c>
      <c r="H715" s="45">
        <v>2.9999999999999997E-4</v>
      </c>
      <c r="I715" s="45">
        <v>2.99E-4</v>
      </c>
      <c r="J715" s="45">
        <v>1.0000000000000008E-6</v>
      </c>
    </row>
    <row r="716" spans="1:10" s="35" customFormat="1" ht="30" customHeight="1" x14ac:dyDescent="0.25">
      <c r="A716" s="15"/>
      <c r="B716" s="43" t="s">
        <v>1963</v>
      </c>
      <c r="C716" s="43" t="s">
        <v>1963</v>
      </c>
      <c r="D716" s="58" t="s">
        <v>1473</v>
      </c>
      <c r="E716" s="43">
        <v>630.49</v>
      </c>
      <c r="F716" s="43">
        <v>630.49</v>
      </c>
      <c r="G716" s="58" t="s">
        <v>467</v>
      </c>
      <c r="H716" s="45">
        <v>5.9999999999999995E-5</v>
      </c>
      <c r="I716" s="45">
        <v>5.1999999999999997E-5</v>
      </c>
      <c r="J716" s="45">
        <v>7.9999999999999996E-6</v>
      </c>
    </row>
    <row r="717" spans="1:10" s="35" customFormat="1" ht="30" customHeight="1" x14ac:dyDescent="0.25">
      <c r="A717" s="15"/>
      <c r="B717" s="43" t="s">
        <v>1963</v>
      </c>
      <c r="C717" s="43" t="s">
        <v>1963</v>
      </c>
      <c r="D717" s="58" t="s">
        <v>1476</v>
      </c>
      <c r="E717" s="43">
        <v>630.49</v>
      </c>
      <c r="F717" s="43">
        <v>630.49</v>
      </c>
      <c r="G717" s="58" t="s">
        <v>469</v>
      </c>
      <c r="H717" s="45">
        <v>5.0000000000000001E-4</v>
      </c>
      <c r="I717" s="45">
        <v>2.0000000000000002E-5</v>
      </c>
      <c r="J717" s="45">
        <v>4.7999999999999996E-4</v>
      </c>
    </row>
    <row r="718" spans="1:10" s="35" customFormat="1" ht="41.25" customHeight="1" x14ac:dyDescent="0.25">
      <c r="A718" s="15"/>
      <c r="B718" s="43" t="s">
        <v>1963</v>
      </c>
      <c r="C718" s="43" t="s">
        <v>1963</v>
      </c>
      <c r="D718" s="58" t="s">
        <v>1478</v>
      </c>
      <c r="E718" s="43">
        <v>550.12</v>
      </c>
      <c r="F718" s="43">
        <v>550.12</v>
      </c>
      <c r="G718" s="58" t="s">
        <v>471</v>
      </c>
      <c r="H718" s="45">
        <v>1.6E-2</v>
      </c>
      <c r="I718" s="45">
        <v>4.7279999999999996E-3</v>
      </c>
      <c r="J718" s="45">
        <v>1.1272000000000001E-2</v>
      </c>
    </row>
    <row r="719" spans="1:10" s="35" customFormat="1" ht="43.5" customHeight="1" x14ac:dyDescent="0.25">
      <c r="A719" s="65"/>
      <c r="B719" s="43" t="s">
        <v>1963</v>
      </c>
      <c r="C719" s="43" t="s">
        <v>1963</v>
      </c>
      <c r="D719" s="58" t="s">
        <v>1475</v>
      </c>
      <c r="E719" s="43">
        <v>608.27</v>
      </c>
      <c r="F719" s="43">
        <v>608.27</v>
      </c>
      <c r="G719" s="58" t="s">
        <v>718</v>
      </c>
      <c r="H719" s="45">
        <v>1E-3</v>
      </c>
      <c r="I719" s="45">
        <v>8.9999999999999998E-4</v>
      </c>
      <c r="J719" s="45">
        <v>9.9999999999999978E-5</v>
      </c>
    </row>
    <row r="720" spans="1:10" s="35" customFormat="1" ht="46.5" customHeight="1" x14ac:dyDescent="0.25">
      <c r="A720" s="15"/>
      <c r="B720" s="43" t="s">
        <v>1963</v>
      </c>
      <c r="C720" s="43" t="s">
        <v>1963</v>
      </c>
      <c r="D720" s="58" t="s">
        <v>1474</v>
      </c>
      <c r="E720" s="43">
        <v>608.27</v>
      </c>
      <c r="F720" s="43">
        <v>608.27</v>
      </c>
      <c r="G720" s="58" t="s">
        <v>468</v>
      </c>
      <c r="H720" s="45">
        <v>9.7E-5</v>
      </c>
      <c r="I720" s="45">
        <v>9.7E-5</v>
      </c>
      <c r="J720" s="45">
        <v>0</v>
      </c>
    </row>
    <row r="721" spans="1:10" s="37" customFormat="1" ht="30" customHeight="1" x14ac:dyDescent="0.25">
      <c r="A721" s="65"/>
      <c r="B721" s="44"/>
      <c r="C721" s="44" t="s">
        <v>32</v>
      </c>
      <c r="D721" s="59"/>
      <c r="E721" s="44"/>
      <c r="F721" s="44"/>
      <c r="G721" s="59"/>
      <c r="H721" s="46">
        <f>SUM(H715:H720)</f>
        <v>1.7957000000000001E-2</v>
      </c>
      <c r="I721" s="46">
        <f t="shared" ref="I721:J721" si="51">SUM(I715:I720)</f>
        <v>6.095999999999999E-3</v>
      </c>
      <c r="J721" s="46">
        <f t="shared" si="51"/>
        <v>1.1861E-2</v>
      </c>
    </row>
    <row r="722" spans="1:10" s="35" customFormat="1" ht="30" customHeight="1" x14ac:dyDescent="0.25">
      <c r="A722" s="15"/>
      <c r="B722" s="43" t="s">
        <v>1964</v>
      </c>
      <c r="C722" s="43" t="s">
        <v>1964</v>
      </c>
      <c r="D722" s="58" t="s">
        <v>1480</v>
      </c>
      <c r="E722" s="43">
        <v>608.27</v>
      </c>
      <c r="F722" s="43">
        <v>608.27</v>
      </c>
      <c r="G722" s="58" t="s">
        <v>473</v>
      </c>
      <c r="H722" s="45">
        <v>1.1999999999999999E-3</v>
      </c>
      <c r="I722" s="45">
        <v>1.1799999999999998E-3</v>
      </c>
      <c r="J722" s="45">
        <v>2.0000000000000019E-5</v>
      </c>
    </row>
    <row r="723" spans="1:10" s="35" customFormat="1" ht="30" customHeight="1" x14ac:dyDescent="0.25">
      <c r="A723" s="15"/>
      <c r="B723" s="43" t="s">
        <v>1964</v>
      </c>
      <c r="C723" s="43" t="s">
        <v>1964</v>
      </c>
      <c r="D723" s="58" t="s">
        <v>1481</v>
      </c>
      <c r="E723" s="43">
        <v>608.27</v>
      </c>
      <c r="F723" s="43">
        <v>608.27</v>
      </c>
      <c r="G723" s="58" t="s">
        <v>474</v>
      </c>
      <c r="H723" s="45">
        <v>1E-4</v>
      </c>
      <c r="I723" s="45">
        <v>1E-4</v>
      </c>
      <c r="J723" s="45">
        <v>0</v>
      </c>
    </row>
    <row r="724" spans="1:10" s="35" customFormat="1" ht="30" customHeight="1" x14ac:dyDescent="0.25">
      <c r="A724" s="15"/>
      <c r="B724" s="43" t="s">
        <v>1964</v>
      </c>
      <c r="C724" s="43" t="s">
        <v>1964</v>
      </c>
      <c r="D724" s="58" t="s">
        <v>1479</v>
      </c>
      <c r="E724" s="43">
        <v>630.49</v>
      </c>
      <c r="F724" s="43">
        <v>630.49</v>
      </c>
      <c r="G724" s="58" t="s">
        <v>472</v>
      </c>
      <c r="H724" s="45">
        <v>5.0000000000000002E-5</v>
      </c>
      <c r="I724" s="45">
        <v>5.0000000000000002E-5</v>
      </c>
      <c r="J724" s="45">
        <v>0</v>
      </c>
    </row>
    <row r="725" spans="1:10" s="37" customFormat="1" ht="30" customHeight="1" x14ac:dyDescent="0.25">
      <c r="A725" s="65"/>
      <c r="B725" s="44"/>
      <c r="C725" s="44" t="s">
        <v>42</v>
      </c>
      <c r="D725" s="59"/>
      <c r="E725" s="44"/>
      <c r="F725" s="44"/>
      <c r="G725" s="59"/>
      <c r="H725" s="46">
        <f>SUM(H722:H724)</f>
        <v>1.3499999999999999E-3</v>
      </c>
      <c r="I725" s="46">
        <f t="shared" ref="I725:J725" si="52">SUM(I722:I724)</f>
        <v>1.3299999999999998E-3</v>
      </c>
      <c r="J725" s="46">
        <f t="shared" si="52"/>
        <v>2.0000000000000019E-5</v>
      </c>
    </row>
    <row r="726" spans="1:10" s="35" customFormat="1" ht="30" customHeight="1" x14ac:dyDescent="0.25">
      <c r="A726" s="15"/>
      <c r="B726" s="43" t="s">
        <v>1965</v>
      </c>
      <c r="C726" s="43" t="s">
        <v>1965</v>
      </c>
      <c r="D726" s="58" t="s">
        <v>1499</v>
      </c>
      <c r="E726" s="43">
        <v>550.12</v>
      </c>
      <c r="F726" s="43">
        <v>550.12</v>
      </c>
      <c r="G726" s="58" t="s">
        <v>487</v>
      </c>
      <c r="H726" s="45">
        <v>1.2E-2</v>
      </c>
      <c r="I726" s="45">
        <v>1.2851000000000001E-2</v>
      </c>
      <c r="J726" s="45">
        <v>-8.5100000000000084E-4</v>
      </c>
    </row>
    <row r="727" spans="1:10" s="35" customFormat="1" ht="30" customHeight="1" x14ac:dyDescent="0.25">
      <c r="A727" s="15"/>
      <c r="B727" s="43" t="s">
        <v>1965</v>
      </c>
      <c r="C727" s="43" t="s">
        <v>1965</v>
      </c>
      <c r="D727" s="58" t="s">
        <v>1503</v>
      </c>
      <c r="E727" s="43">
        <v>505.63</v>
      </c>
      <c r="F727" s="43">
        <v>505.63</v>
      </c>
      <c r="G727" s="58" t="s">
        <v>491</v>
      </c>
      <c r="H727" s="45">
        <v>0.105</v>
      </c>
      <c r="I727" s="45">
        <v>7.5225E-2</v>
      </c>
      <c r="J727" s="45">
        <v>2.9775000000000006E-2</v>
      </c>
    </row>
    <row r="728" spans="1:10" s="35" customFormat="1" ht="30" customHeight="1" x14ac:dyDescent="0.25">
      <c r="A728" s="15"/>
      <c r="B728" s="43" t="s">
        <v>1965</v>
      </c>
      <c r="C728" s="43" t="s">
        <v>1965</v>
      </c>
      <c r="D728" s="58" t="s">
        <v>1486</v>
      </c>
      <c r="E728" s="43">
        <v>608.27</v>
      </c>
      <c r="F728" s="43">
        <v>608.27</v>
      </c>
      <c r="G728" s="58" t="s">
        <v>1857</v>
      </c>
      <c r="H728" s="45">
        <v>8.9999999999999992E-5</v>
      </c>
      <c r="I728" s="45">
        <v>5.1E-5</v>
      </c>
      <c r="J728" s="45">
        <v>3.8999999999999999E-5</v>
      </c>
    </row>
    <row r="729" spans="1:10" s="35" customFormat="1" ht="67.5" customHeight="1" x14ac:dyDescent="0.25">
      <c r="A729" s="15"/>
      <c r="B729" s="43" t="s">
        <v>1965</v>
      </c>
      <c r="C729" s="43" t="s">
        <v>1965</v>
      </c>
      <c r="D729" s="58" t="s">
        <v>1488</v>
      </c>
      <c r="E729" s="43">
        <v>630.49</v>
      </c>
      <c r="F729" s="43">
        <v>630.49</v>
      </c>
      <c r="G729" s="58" t="s">
        <v>477</v>
      </c>
      <c r="H729" s="45">
        <v>2.0000000000000002E-5</v>
      </c>
      <c r="I729" s="45">
        <v>2.0000000000000002E-5</v>
      </c>
      <c r="J729" s="45">
        <v>0</v>
      </c>
    </row>
    <row r="730" spans="1:10" s="35" customFormat="1" ht="30.75" customHeight="1" x14ac:dyDescent="0.25">
      <c r="A730" s="15"/>
      <c r="B730" s="43" t="s">
        <v>1965</v>
      </c>
      <c r="C730" s="43" t="s">
        <v>1965</v>
      </c>
      <c r="D730" s="58" t="s">
        <v>1497</v>
      </c>
      <c r="E730" s="43">
        <v>550.12</v>
      </c>
      <c r="F730" s="43">
        <v>550.12</v>
      </c>
      <c r="G730" s="58" t="s">
        <v>427</v>
      </c>
      <c r="H730" s="45">
        <v>1.0973E-2</v>
      </c>
      <c r="I730" s="45">
        <v>1.0973E-2</v>
      </c>
      <c r="J730" s="45">
        <v>0</v>
      </c>
    </row>
    <row r="731" spans="1:10" s="35" customFormat="1" ht="37.5" customHeight="1" x14ac:dyDescent="0.25">
      <c r="A731" s="15"/>
      <c r="B731" s="43" t="s">
        <v>1965</v>
      </c>
      <c r="C731" s="43" t="s">
        <v>1965</v>
      </c>
      <c r="D731" s="58" t="s">
        <v>1503</v>
      </c>
      <c r="E731" s="43">
        <v>505.63</v>
      </c>
      <c r="F731" s="43">
        <v>505.63</v>
      </c>
      <c r="G731" s="58" t="s">
        <v>491</v>
      </c>
      <c r="H731" s="45">
        <v>2.5000000000000001E-2</v>
      </c>
      <c r="I731" s="45">
        <v>1.1867000000000001E-2</v>
      </c>
      <c r="J731" s="45">
        <v>1.3132999999999999E-2</v>
      </c>
    </row>
    <row r="732" spans="1:10" s="35" customFormat="1" ht="30" customHeight="1" x14ac:dyDescent="0.25">
      <c r="A732" s="15"/>
      <c r="B732" s="43" t="s">
        <v>1965</v>
      </c>
      <c r="C732" s="43" t="s">
        <v>1965</v>
      </c>
      <c r="D732" s="58" t="s">
        <v>1487</v>
      </c>
      <c r="E732" s="43">
        <v>630.49</v>
      </c>
      <c r="F732" s="43">
        <v>630.49</v>
      </c>
      <c r="G732" s="58" t="s">
        <v>1857</v>
      </c>
      <c r="H732" s="45">
        <v>5.0000000000000002E-5</v>
      </c>
      <c r="I732" s="45">
        <v>1.3200000000000001E-4</v>
      </c>
      <c r="J732" s="45">
        <v>-8.2000000000000001E-5</v>
      </c>
    </row>
    <row r="733" spans="1:10" s="35" customFormat="1" ht="45.75" customHeight="1" x14ac:dyDescent="0.25">
      <c r="A733" s="15"/>
      <c r="B733" s="43" t="s">
        <v>1965</v>
      </c>
      <c r="C733" s="43" t="s">
        <v>1965</v>
      </c>
      <c r="D733" s="60" t="s">
        <v>1498</v>
      </c>
      <c r="E733" s="66">
        <v>550.12</v>
      </c>
      <c r="F733" s="66">
        <v>550.12</v>
      </c>
      <c r="G733" s="60" t="s">
        <v>427</v>
      </c>
      <c r="H733" s="67">
        <v>9.5E-4</v>
      </c>
      <c r="I733" s="67">
        <v>9.5E-4</v>
      </c>
      <c r="J733" s="67">
        <v>0</v>
      </c>
    </row>
    <row r="734" spans="1:10" s="35" customFormat="1" ht="30" customHeight="1" x14ac:dyDescent="0.25">
      <c r="A734" s="15"/>
      <c r="B734" s="43" t="s">
        <v>1965</v>
      </c>
      <c r="C734" s="43" t="s">
        <v>1965</v>
      </c>
      <c r="D734" s="58" t="s">
        <v>1495</v>
      </c>
      <c r="E734" s="43">
        <v>630.49</v>
      </c>
      <c r="F734" s="43">
        <v>630.49</v>
      </c>
      <c r="G734" s="58" t="s">
        <v>484</v>
      </c>
      <c r="H734" s="45">
        <v>2.9999999999999997E-5</v>
      </c>
      <c r="I734" s="45">
        <v>1.4999999999999999E-5</v>
      </c>
      <c r="J734" s="45">
        <v>1.4999999999999999E-5</v>
      </c>
    </row>
    <row r="735" spans="1:10" s="35" customFormat="1" ht="30" customHeight="1" x14ac:dyDescent="0.25">
      <c r="A735" s="15"/>
      <c r="B735" s="43" t="s">
        <v>1965</v>
      </c>
      <c r="C735" s="43" t="s">
        <v>1965</v>
      </c>
      <c r="D735" s="58" t="s">
        <v>1496</v>
      </c>
      <c r="E735" s="43">
        <v>630.49</v>
      </c>
      <c r="F735" s="43">
        <v>630.49</v>
      </c>
      <c r="G735" s="58" t="s">
        <v>486</v>
      </c>
      <c r="H735" s="45">
        <v>5.0000000000000002E-5</v>
      </c>
      <c r="I735" s="45">
        <v>5.0000000000000002E-5</v>
      </c>
      <c r="J735" s="45">
        <v>0</v>
      </c>
    </row>
    <row r="736" spans="1:10" s="35" customFormat="1" ht="45" customHeight="1" x14ac:dyDescent="0.25">
      <c r="A736" s="15"/>
      <c r="B736" s="43" t="s">
        <v>1965</v>
      </c>
      <c r="C736" s="43" t="s">
        <v>1965</v>
      </c>
      <c r="D736" s="58" t="s">
        <v>1493</v>
      </c>
      <c r="E736" s="43">
        <v>608.27</v>
      </c>
      <c r="F736" s="43">
        <v>608.27</v>
      </c>
      <c r="G736" s="58" t="s">
        <v>485</v>
      </c>
      <c r="H736" s="45">
        <v>2.9999999999999997E-4</v>
      </c>
      <c r="I736" s="45">
        <v>1E-4</v>
      </c>
      <c r="J736" s="45">
        <v>1.9999999999999998E-4</v>
      </c>
    </row>
    <row r="737" spans="1:10" s="35" customFormat="1" ht="49.5" customHeight="1" x14ac:dyDescent="0.25">
      <c r="A737" s="15"/>
      <c r="B737" s="43" t="s">
        <v>1965</v>
      </c>
      <c r="C737" s="43" t="s">
        <v>1965</v>
      </c>
      <c r="D737" s="58" t="s">
        <v>1493</v>
      </c>
      <c r="E737" s="43">
        <v>608.27</v>
      </c>
      <c r="F737" s="43">
        <v>608.27</v>
      </c>
      <c r="G737" s="58" t="s">
        <v>482</v>
      </c>
      <c r="H737" s="45">
        <v>2.9999999999999997E-4</v>
      </c>
      <c r="I737" s="45">
        <v>4.28E-4</v>
      </c>
      <c r="J737" s="45">
        <v>-1.2799999999999999E-4</v>
      </c>
    </row>
    <row r="738" spans="1:10" s="35" customFormat="1" ht="42.75" customHeight="1" x14ac:dyDescent="0.25">
      <c r="A738" s="15"/>
      <c r="B738" s="43" t="s">
        <v>1965</v>
      </c>
      <c r="C738" s="43" t="s">
        <v>1965</v>
      </c>
      <c r="D738" s="58" t="s">
        <v>1501</v>
      </c>
      <c r="E738" s="43">
        <v>608.27</v>
      </c>
      <c r="F738" s="43">
        <v>608.27</v>
      </c>
      <c r="G738" s="58" t="s">
        <v>489</v>
      </c>
      <c r="H738" s="45">
        <v>5.0000000000000002E-5</v>
      </c>
      <c r="I738" s="45">
        <v>1.2999999999999999E-5</v>
      </c>
      <c r="J738" s="45">
        <v>3.7000000000000005E-5</v>
      </c>
    </row>
    <row r="739" spans="1:10" s="35" customFormat="1" ht="30" customHeight="1" x14ac:dyDescent="0.25">
      <c r="A739" s="15"/>
      <c r="B739" s="43" t="s">
        <v>1965</v>
      </c>
      <c r="C739" s="43" t="s">
        <v>1965</v>
      </c>
      <c r="D739" s="58" t="s">
        <v>1483</v>
      </c>
      <c r="E739" s="43">
        <v>608.27</v>
      </c>
      <c r="F739" s="43">
        <v>608.27</v>
      </c>
      <c r="G739" s="58" t="s">
        <v>1856</v>
      </c>
      <c r="H739" s="45">
        <v>2.062E-3</v>
      </c>
      <c r="I739" s="45">
        <v>2.062E-3</v>
      </c>
      <c r="J739" s="45">
        <v>0</v>
      </c>
    </row>
    <row r="740" spans="1:10" s="35" customFormat="1" ht="30" customHeight="1" x14ac:dyDescent="0.25">
      <c r="A740" s="15"/>
      <c r="B740" s="43" t="s">
        <v>1965</v>
      </c>
      <c r="C740" s="43" t="s">
        <v>1965</v>
      </c>
      <c r="D740" s="58" t="s">
        <v>1484</v>
      </c>
      <c r="E740" s="43">
        <v>630.49</v>
      </c>
      <c r="F740" s="43">
        <v>630.49</v>
      </c>
      <c r="G740" s="58" t="s">
        <v>1856</v>
      </c>
      <c r="H740" s="45">
        <v>1.64E-4</v>
      </c>
      <c r="I740" s="45">
        <v>1.64E-4</v>
      </c>
      <c r="J740" s="45">
        <v>0</v>
      </c>
    </row>
    <row r="741" spans="1:10" s="35" customFormat="1" ht="30" customHeight="1" x14ac:dyDescent="0.25">
      <c r="A741" s="15"/>
      <c r="B741" s="43" t="s">
        <v>1965</v>
      </c>
      <c r="C741" s="43" t="s">
        <v>1965</v>
      </c>
      <c r="D741" s="58" t="s">
        <v>1482</v>
      </c>
      <c r="E741" s="43">
        <v>608.27</v>
      </c>
      <c r="F741" s="43">
        <v>608.27</v>
      </c>
      <c r="G741" s="58" t="s">
        <v>475</v>
      </c>
      <c r="H741" s="45">
        <v>4.0000000000000002E-4</v>
      </c>
      <c r="I741" s="45">
        <v>2.9999999999999997E-4</v>
      </c>
      <c r="J741" s="45">
        <v>1.0000000000000003E-4</v>
      </c>
    </row>
    <row r="742" spans="1:10" s="35" customFormat="1" ht="30" customHeight="1" x14ac:dyDescent="0.25">
      <c r="A742" s="15"/>
      <c r="B742" s="43" t="s">
        <v>1965</v>
      </c>
      <c r="C742" s="43" t="s">
        <v>1965</v>
      </c>
      <c r="D742" s="58" t="s">
        <v>1505</v>
      </c>
      <c r="E742" s="43">
        <v>630.49</v>
      </c>
      <c r="F742" s="43">
        <v>630.49</v>
      </c>
      <c r="G742" s="58" t="s">
        <v>492</v>
      </c>
      <c r="H742" s="45">
        <v>2.0000000000000001E-4</v>
      </c>
      <c r="I742" s="45">
        <v>1E-4</v>
      </c>
      <c r="J742" s="45">
        <v>1E-4</v>
      </c>
    </row>
    <row r="743" spans="1:10" s="35" customFormat="1" ht="30" customHeight="1" x14ac:dyDescent="0.25">
      <c r="A743" s="15"/>
      <c r="B743" s="43" t="s">
        <v>1965</v>
      </c>
      <c r="C743" s="43" t="s">
        <v>1965</v>
      </c>
      <c r="D743" s="58" t="s">
        <v>1504</v>
      </c>
      <c r="E743" s="43">
        <v>550.12</v>
      </c>
      <c r="F743" s="43">
        <v>550.12</v>
      </c>
      <c r="G743" s="58" t="s">
        <v>786</v>
      </c>
      <c r="H743" s="45">
        <v>1E-3</v>
      </c>
      <c r="I743" s="45">
        <v>1.58E-3</v>
      </c>
      <c r="J743" s="45">
        <v>-5.8000000000000011E-4</v>
      </c>
    </row>
    <row r="744" spans="1:10" s="35" customFormat="1" ht="48.75" customHeight="1" x14ac:dyDescent="0.25">
      <c r="A744" s="15"/>
      <c r="B744" s="43" t="s">
        <v>1965</v>
      </c>
      <c r="C744" s="43" t="s">
        <v>1965</v>
      </c>
      <c r="D744" s="58" t="s">
        <v>1492</v>
      </c>
      <c r="E744" s="43">
        <v>608.27</v>
      </c>
      <c r="F744" s="43">
        <v>608.27</v>
      </c>
      <c r="G744" s="58" t="s">
        <v>481</v>
      </c>
      <c r="H744" s="45">
        <v>1E-4</v>
      </c>
      <c r="I744" s="45">
        <v>1E-4</v>
      </c>
      <c r="J744" s="45">
        <v>0</v>
      </c>
    </row>
    <row r="745" spans="1:10" s="35" customFormat="1" ht="30" customHeight="1" x14ac:dyDescent="0.25">
      <c r="A745" s="15"/>
      <c r="B745" s="43" t="s">
        <v>1965</v>
      </c>
      <c r="C745" s="43" t="s">
        <v>1965</v>
      </c>
      <c r="D745" s="58" t="s">
        <v>1489</v>
      </c>
      <c r="E745" s="43">
        <v>608.27</v>
      </c>
      <c r="F745" s="43">
        <v>608.27</v>
      </c>
      <c r="G745" s="58" t="s">
        <v>478</v>
      </c>
      <c r="H745" s="45">
        <v>5.0000000000000002E-5</v>
      </c>
      <c r="I745" s="45">
        <v>5.0000000000000002E-5</v>
      </c>
      <c r="J745" s="45">
        <v>0</v>
      </c>
    </row>
    <row r="746" spans="1:10" s="35" customFormat="1" ht="30" customHeight="1" x14ac:dyDescent="0.25">
      <c r="A746" s="15"/>
      <c r="B746" s="43" t="s">
        <v>1965</v>
      </c>
      <c r="C746" s="43" t="s">
        <v>1965</v>
      </c>
      <c r="D746" s="58" t="s">
        <v>1494</v>
      </c>
      <c r="E746" s="43">
        <v>630.49</v>
      </c>
      <c r="F746" s="43">
        <v>630.49</v>
      </c>
      <c r="G746" s="58" t="s">
        <v>483</v>
      </c>
      <c r="H746" s="45">
        <v>1E-4</v>
      </c>
      <c r="I746" s="45">
        <v>1.02E-4</v>
      </c>
      <c r="J746" s="45">
        <v>-1.9999999999999881E-6</v>
      </c>
    </row>
    <row r="747" spans="1:10" s="35" customFormat="1" ht="30" customHeight="1" x14ac:dyDescent="0.25">
      <c r="A747" s="15"/>
      <c r="B747" s="43" t="s">
        <v>1965</v>
      </c>
      <c r="C747" s="43" t="s">
        <v>1965</v>
      </c>
      <c r="D747" s="58" t="s">
        <v>1500</v>
      </c>
      <c r="E747" s="43">
        <v>630.49</v>
      </c>
      <c r="F747" s="43">
        <v>630.49</v>
      </c>
      <c r="G747" s="58" t="s">
        <v>488</v>
      </c>
      <c r="H747" s="45">
        <v>1.4999999999999999E-5</v>
      </c>
      <c r="I747" s="45">
        <v>2.5999999999999998E-5</v>
      </c>
      <c r="J747" s="45">
        <v>-1.1E-5</v>
      </c>
    </row>
    <row r="748" spans="1:10" s="35" customFormat="1" ht="75.75" customHeight="1" x14ac:dyDescent="0.25">
      <c r="A748" s="15"/>
      <c r="B748" s="43" t="s">
        <v>1965</v>
      </c>
      <c r="C748" s="43" t="s">
        <v>1965</v>
      </c>
      <c r="D748" s="58" t="s">
        <v>1491</v>
      </c>
      <c r="E748" s="43">
        <v>608.27</v>
      </c>
      <c r="F748" s="43">
        <v>608.27</v>
      </c>
      <c r="G748" s="58" t="s">
        <v>480</v>
      </c>
      <c r="H748" s="45">
        <v>6.9999999999999999E-4</v>
      </c>
      <c r="I748" s="45">
        <v>4.8099999999999998E-4</v>
      </c>
      <c r="J748" s="45">
        <v>2.1899999999999998E-4</v>
      </c>
    </row>
    <row r="749" spans="1:10" s="35" customFormat="1" ht="45.75" customHeight="1" x14ac:dyDescent="0.25">
      <c r="A749" s="15"/>
      <c r="B749" s="43" t="s">
        <v>1965</v>
      </c>
      <c r="C749" s="43" t="s">
        <v>1965</v>
      </c>
      <c r="D749" s="58" t="s">
        <v>1485</v>
      </c>
      <c r="E749" s="43">
        <v>608.27</v>
      </c>
      <c r="F749" s="43">
        <v>608.27</v>
      </c>
      <c r="G749" s="58" t="s">
        <v>476</v>
      </c>
      <c r="H749" s="45">
        <v>1E-3</v>
      </c>
      <c r="I749" s="45">
        <v>7.36E-4</v>
      </c>
      <c r="J749" s="45">
        <v>2.6400000000000002E-4</v>
      </c>
    </row>
    <row r="750" spans="1:10" s="35" customFormat="1" ht="54.75" customHeight="1" x14ac:dyDescent="0.25">
      <c r="A750" s="15"/>
      <c r="B750" s="43" t="s">
        <v>1965</v>
      </c>
      <c r="C750" s="43" t="s">
        <v>1965</v>
      </c>
      <c r="D750" s="58" t="s">
        <v>1502</v>
      </c>
      <c r="E750" s="43">
        <v>608.27</v>
      </c>
      <c r="F750" s="43">
        <v>608.27</v>
      </c>
      <c r="G750" s="58" t="s">
        <v>490</v>
      </c>
      <c r="H750" s="45">
        <v>5.0000000000000001E-3</v>
      </c>
      <c r="I750" s="45">
        <v>2.189E-3</v>
      </c>
      <c r="J750" s="45">
        <v>2.8110000000000001E-3</v>
      </c>
    </row>
    <row r="751" spans="1:10" s="35" customFormat="1" ht="52.5" customHeight="1" x14ac:dyDescent="0.25">
      <c r="A751" s="15"/>
      <c r="B751" s="43" t="s">
        <v>1965</v>
      </c>
      <c r="C751" s="43" t="s">
        <v>1965</v>
      </c>
      <c r="D751" s="58" t="s">
        <v>1506</v>
      </c>
      <c r="E751" s="43">
        <v>608.27</v>
      </c>
      <c r="F751" s="43">
        <v>608.27</v>
      </c>
      <c r="G751" s="58" t="s">
        <v>493</v>
      </c>
      <c r="H751" s="45">
        <v>1.4E-3</v>
      </c>
      <c r="I751" s="45">
        <v>1.4E-3</v>
      </c>
      <c r="J751" s="45">
        <v>0</v>
      </c>
    </row>
    <row r="752" spans="1:10" s="35" customFormat="1" ht="59.25" customHeight="1" x14ac:dyDescent="0.25">
      <c r="A752" s="15"/>
      <c r="B752" s="43" t="s">
        <v>1965</v>
      </c>
      <c r="C752" s="43" t="s">
        <v>1965</v>
      </c>
      <c r="D752" s="60" t="s">
        <v>1490</v>
      </c>
      <c r="E752" s="66">
        <v>630.49</v>
      </c>
      <c r="F752" s="66">
        <v>630.49</v>
      </c>
      <c r="G752" s="60" t="s">
        <v>479</v>
      </c>
      <c r="H752" s="67">
        <v>2.0000000000000001E-4</v>
      </c>
      <c r="I752" s="67">
        <v>1.0000000000000001E-5</v>
      </c>
      <c r="J752" s="67">
        <v>1.9000000000000001E-4</v>
      </c>
    </row>
    <row r="753" spans="1:10" s="37" customFormat="1" ht="30" customHeight="1" x14ac:dyDescent="0.25">
      <c r="A753" s="65"/>
      <c r="B753" s="44"/>
      <c r="C753" s="44" t="s">
        <v>33</v>
      </c>
      <c r="D753" s="59"/>
      <c r="E753" s="44"/>
      <c r="F753" s="44"/>
      <c r="G753" s="59"/>
      <c r="H753" s="46">
        <f>SUM(H726:H752)</f>
        <v>0.16720399999999999</v>
      </c>
      <c r="I753" s="46">
        <f t="shared" ref="I753:J753" si="53">SUM(I726:I752)</f>
        <v>0.12197499999999997</v>
      </c>
      <c r="J753" s="46">
        <f t="shared" si="53"/>
        <v>4.5229000000000019E-2</v>
      </c>
    </row>
    <row r="754" spans="1:10" s="35" customFormat="1" ht="30" customHeight="1" x14ac:dyDescent="0.25">
      <c r="A754" s="15"/>
      <c r="B754" s="43" t="s">
        <v>1966</v>
      </c>
      <c r="C754" s="43" t="s">
        <v>1966</v>
      </c>
      <c r="D754" s="58" t="s">
        <v>1507</v>
      </c>
      <c r="E754" s="43">
        <v>608.27</v>
      </c>
      <c r="F754" s="43">
        <v>608.27</v>
      </c>
      <c r="G754" s="58" t="s">
        <v>494</v>
      </c>
      <c r="H754" s="45">
        <v>2.9999999999999997E-4</v>
      </c>
      <c r="I754" s="45">
        <v>2.9999999999999997E-4</v>
      </c>
      <c r="J754" s="45">
        <v>0</v>
      </c>
    </row>
    <row r="755" spans="1:10" s="37" customFormat="1" ht="30" customHeight="1" x14ac:dyDescent="0.25">
      <c r="A755" s="65"/>
      <c r="B755" s="44"/>
      <c r="C755" s="44" t="s">
        <v>43</v>
      </c>
      <c r="D755" s="59"/>
      <c r="E755" s="44"/>
      <c r="F755" s="44"/>
      <c r="G755" s="59"/>
      <c r="H755" s="46">
        <f>SUM(H754)</f>
        <v>2.9999999999999997E-4</v>
      </c>
      <c r="I755" s="46">
        <f t="shared" ref="I755:J755" si="54">SUM(I754)</f>
        <v>2.9999999999999997E-4</v>
      </c>
      <c r="J755" s="46">
        <f t="shared" si="54"/>
        <v>0</v>
      </c>
    </row>
    <row r="756" spans="1:10" s="35" customFormat="1" ht="30" customHeight="1" x14ac:dyDescent="0.25">
      <c r="A756" s="15"/>
      <c r="B756" s="43" t="s">
        <v>1967</v>
      </c>
      <c r="C756" s="43" t="s">
        <v>1967</v>
      </c>
      <c r="D756" s="58" t="s">
        <v>1509</v>
      </c>
      <c r="E756" s="43">
        <v>505.63</v>
      </c>
      <c r="F756" s="43">
        <v>505.63</v>
      </c>
      <c r="G756" s="58" t="s">
        <v>496</v>
      </c>
      <c r="H756" s="45">
        <v>3.6933999999999995E-2</v>
      </c>
      <c r="I756" s="45">
        <v>3.6933999999999995E-2</v>
      </c>
      <c r="J756" s="45">
        <v>0</v>
      </c>
    </row>
    <row r="757" spans="1:10" s="37" customFormat="1" ht="30" customHeight="1" x14ac:dyDescent="0.25">
      <c r="A757" s="65"/>
      <c r="B757" s="44"/>
      <c r="C757" s="44" t="s">
        <v>16</v>
      </c>
      <c r="D757" s="59"/>
      <c r="E757" s="44"/>
      <c r="F757" s="44"/>
      <c r="G757" s="59"/>
      <c r="H757" s="46">
        <f>SUM(H756)</f>
        <v>3.6933999999999995E-2</v>
      </c>
      <c r="I757" s="46">
        <f t="shared" ref="I757:J757" si="55">SUM(I756)</f>
        <v>3.6933999999999995E-2</v>
      </c>
      <c r="J757" s="46">
        <f t="shared" si="55"/>
        <v>0</v>
      </c>
    </row>
    <row r="758" spans="1:10" s="35" customFormat="1" ht="30" customHeight="1" x14ac:dyDescent="0.25">
      <c r="A758" s="15"/>
      <c r="B758" s="43" t="s">
        <v>1968</v>
      </c>
      <c r="C758" s="43" t="s">
        <v>1968</v>
      </c>
      <c r="D758" s="58" t="s">
        <v>1514</v>
      </c>
      <c r="E758" s="43">
        <v>550.12</v>
      </c>
      <c r="F758" s="43">
        <v>550.12</v>
      </c>
      <c r="G758" s="58" t="s">
        <v>500</v>
      </c>
      <c r="H758" s="45">
        <v>6.4850000000000003E-3</v>
      </c>
      <c r="I758" s="45">
        <v>6.4850000000000003E-3</v>
      </c>
      <c r="J758" s="45">
        <v>0</v>
      </c>
    </row>
    <row r="759" spans="1:10" s="35" customFormat="1" ht="52.5" customHeight="1" x14ac:dyDescent="0.25">
      <c r="A759" s="15"/>
      <c r="B759" s="43" t="s">
        <v>1968</v>
      </c>
      <c r="C759" s="43" t="s">
        <v>1968</v>
      </c>
      <c r="D759" s="58" t="s">
        <v>1513</v>
      </c>
      <c r="E759" s="43">
        <v>630.49</v>
      </c>
      <c r="F759" s="43">
        <v>630.49</v>
      </c>
      <c r="G759" s="58" t="s">
        <v>499</v>
      </c>
      <c r="H759" s="45">
        <v>1.1999999999999999E-4</v>
      </c>
      <c r="I759" s="45">
        <v>9.2999999999999997E-5</v>
      </c>
      <c r="J759" s="45">
        <v>2.6999999999999996E-5</v>
      </c>
    </row>
    <row r="760" spans="1:10" s="35" customFormat="1" ht="30" customHeight="1" x14ac:dyDescent="0.25">
      <c r="A760" s="15"/>
      <c r="B760" s="43" t="s">
        <v>1968</v>
      </c>
      <c r="C760" s="43" t="s">
        <v>1968</v>
      </c>
      <c r="D760" s="58" t="s">
        <v>1515</v>
      </c>
      <c r="E760" s="43">
        <v>550.12</v>
      </c>
      <c r="F760" s="43">
        <v>550.12</v>
      </c>
      <c r="G760" s="58" t="s">
        <v>501</v>
      </c>
      <c r="H760" s="45">
        <v>0.05</v>
      </c>
      <c r="I760" s="45">
        <v>1.5278999999999999E-2</v>
      </c>
      <c r="J760" s="45">
        <v>3.4721000000000002E-2</v>
      </c>
    </row>
    <row r="761" spans="1:10" s="35" customFormat="1" ht="30" customHeight="1" x14ac:dyDescent="0.25">
      <c r="A761" s="15"/>
      <c r="B761" s="43" t="s">
        <v>1968</v>
      </c>
      <c r="C761" s="43" t="s">
        <v>1968</v>
      </c>
      <c r="D761" s="58" t="s">
        <v>1511</v>
      </c>
      <c r="E761" s="43">
        <v>630.49</v>
      </c>
      <c r="F761" s="43">
        <v>630.49</v>
      </c>
      <c r="G761" s="58" t="s">
        <v>508</v>
      </c>
      <c r="H761" s="45">
        <v>2.0000000000000002E-5</v>
      </c>
      <c r="I761" s="45">
        <v>2.5000000000000001E-5</v>
      </c>
      <c r="J761" s="45">
        <v>-5.0000000000000013E-6</v>
      </c>
    </row>
    <row r="762" spans="1:10" s="35" customFormat="1" ht="52.5" customHeight="1" x14ac:dyDescent="0.25">
      <c r="A762" s="15"/>
      <c r="B762" s="43" t="s">
        <v>1968</v>
      </c>
      <c r="C762" s="43" t="s">
        <v>1968</v>
      </c>
      <c r="D762" s="58" t="s">
        <v>1510</v>
      </c>
      <c r="E762" s="43">
        <v>630.49</v>
      </c>
      <c r="F762" s="43">
        <v>630.49</v>
      </c>
      <c r="G762" s="58" t="s">
        <v>497</v>
      </c>
      <c r="H762" s="45">
        <v>1E-4</v>
      </c>
      <c r="I762" s="45">
        <v>3.5000000000000004E-5</v>
      </c>
      <c r="J762" s="45">
        <v>6.5000000000000008E-5</v>
      </c>
    </row>
    <row r="763" spans="1:10" s="35" customFormat="1" ht="46.5" customHeight="1" x14ac:dyDescent="0.25">
      <c r="A763" s="15"/>
      <c r="B763" s="43" t="s">
        <v>1968</v>
      </c>
      <c r="C763" s="43" t="s">
        <v>1968</v>
      </c>
      <c r="D763" s="58" t="s">
        <v>1512</v>
      </c>
      <c r="E763" s="43">
        <v>608.27</v>
      </c>
      <c r="F763" s="43">
        <v>608.27</v>
      </c>
      <c r="G763" s="58" t="s">
        <v>498</v>
      </c>
      <c r="H763" s="45">
        <v>2.0000000000000001E-4</v>
      </c>
      <c r="I763" s="45">
        <v>1.2999999999999999E-5</v>
      </c>
      <c r="J763" s="45">
        <v>1.8699999999999999E-4</v>
      </c>
    </row>
    <row r="764" spans="1:10" s="37" customFormat="1" ht="46.5" customHeight="1" x14ac:dyDescent="0.25">
      <c r="A764" s="65"/>
      <c r="B764" s="44"/>
      <c r="C764" s="44" t="s">
        <v>34</v>
      </c>
      <c r="D764" s="59"/>
      <c r="E764" s="44"/>
      <c r="F764" s="44"/>
      <c r="G764" s="59"/>
      <c r="H764" s="46">
        <f>SUM(H758:H763)</f>
        <v>5.6925000000000003E-2</v>
      </c>
      <c r="I764" s="46">
        <f t="shared" ref="I764:J764" si="56">SUM(I758:I763)</f>
        <v>2.1930000000000002E-2</v>
      </c>
      <c r="J764" s="46">
        <f t="shared" si="56"/>
        <v>3.4995000000000005E-2</v>
      </c>
    </row>
    <row r="765" spans="1:10" s="35" customFormat="1" ht="30" customHeight="1" x14ac:dyDescent="0.25">
      <c r="A765" s="15"/>
      <c r="B765" s="43" t="s">
        <v>1969</v>
      </c>
      <c r="C765" s="43" t="s">
        <v>1969</v>
      </c>
      <c r="D765" s="58" t="s">
        <v>1528</v>
      </c>
      <c r="E765" s="43">
        <v>550.12</v>
      </c>
      <c r="F765" s="43">
        <v>550.12</v>
      </c>
      <c r="G765" s="58" t="s">
        <v>505</v>
      </c>
      <c r="H765" s="45">
        <v>1.4999999999999999E-2</v>
      </c>
      <c r="I765" s="45">
        <v>1.3502E-2</v>
      </c>
      <c r="J765" s="45">
        <v>1.4979999999999993E-3</v>
      </c>
    </row>
    <row r="766" spans="1:10" s="35" customFormat="1" ht="30" customHeight="1" x14ac:dyDescent="0.25">
      <c r="A766" s="15"/>
      <c r="B766" s="43" t="s">
        <v>1969</v>
      </c>
      <c r="C766" s="43" t="s">
        <v>1969</v>
      </c>
      <c r="D766" s="58" t="s">
        <v>1518</v>
      </c>
      <c r="E766" s="43">
        <v>550.12</v>
      </c>
      <c r="F766" s="43">
        <v>550.12</v>
      </c>
      <c r="G766" s="58" t="s">
        <v>118</v>
      </c>
      <c r="H766" s="45">
        <v>1.1051E-2</v>
      </c>
      <c r="I766" s="45">
        <v>1.1051E-2</v>
      </c>
      <c r="J766" s="45">
        <v>0</v>
      </c>
    </row>
    <row r="767" spans="1:10" s="35" customFormat="1" ht="30" customHeight="1" x14ac:dyDescent="0.25">
      <c r="A767" s="15"/>
      <c r="B767" s="43" t="s">
        <v>1969</v>
      </c>
      <c r="C767" s="43" t="s">
        <v>1969</v>
      </c>
      <c r="D767" s="58" t="s">
        <v>1519</v>
      </c>
      <c r="E767" s="43">
        <v>505.63</v>
      </c>
      <c r="F767" s="43">
        <v>505.63</v>
      </c>
      <c r="G767" s="58" t="s">
        <v>118</v>
      </c>
      <c r="H767" s="45">
        <v>5.2438000000000005E-2</v>
      </c>
      <c r="I767" s="45">
        <v>5.2438000000000005E-2</v>
      </c>
      <c r="J767" s="45">
        <v>0</v>
      </c>
    </row>
    <row r="768" spans="1:10" s="35" customFormat="1" ht="30" customHeight="1" x14ac:dyDescent="0.25">
      <c r="A768" s="15"/>
      <c r="B768" s="43" t="s">
        <v>1969</v>
      </c>
      <c r="C768" s="43" t="s">
        <v>1969</v>
      </c>
      <c r="D768" s="58" t="s">
        <v>1520</v>
      </c>
      <c r="E768" s="43">
        <v>505.63</v>
      </c>
      <c r="F768" s="43">
        <v>505.63</v>
      </c>
      <c r="G768" s="58" t="s">
        <v>118</v>
      </c>
      <c r="H768" s="45">
        <v>1.76E-4</v>
      </c>
      <c r="I768" s="45">
        <v>1.76E-4</v>
      </c>
      <c r="J768" s="45">
        <v>0</v>
      </c>
    </row>
    <row r="769" spans="1:10" s="35" customFormat="1" ht="30" customHeight="1" x14ac:dyDescent="0.25">
      <c r="A769" s="15"/>
      <c r="B769" s="43" t="s">
        <v>1969</v>
      </c>
      <c r="C769" s="43" t="s">
        <v>1969</v>
      </c>
      <c r="D769" s="58" t="s">
        <v>1527</v>
      </c>
      <c r="E769" s="43">
        <v>505.63</v>
      </c>
      <c r="F769" s="43">
        <v>505.63</v>
      </c>
      <c r="G769" s="58" t="s">
        <v>504</v>
      </c>
      <c r="H769" s="45">
        <v>7.0000000000000001E-3</v>
      </c>
      <c r="I769" s="45">
        <v>6.2629999999999995E-3</v>
      </c>
      <c r="J769" s="45">
        <v>7.3700000000000013E-4</v>
      </c>
    </row>
    <row r="770" spans="1:10" s="35" customFormat="1" ht="30" customHeight="1" x14ac:dyDescent="0.25">
      <c r="A770" s="15"/>
      <c r="B770" s="43" t="s">
        <v>1969</v>
      </c>
      <c r="C770" s="43" t="s">
        <v>1969</v>
      </c>
      <c r="D770" s="58" t="s">
        <v>1529</v>
      </c>
      <c r="E770" s="43">
        <v>505.63</v>
      </c>
      <c r="F770" s="43">
        <v>505.63</v>
      </c>
      <c r="G770" s="58" t="s">
        <v>506</v>
      </c>
      <c r="H770" s="45">
        <v>0.18</v>
      </c>
      <c r="I770" s="45">
        <v>0.15454400000000001</v>
      </c>
      <c r="J770" s="45">
        <v>2.5455999999999989E-2</v>
      </c>
    </row>
    <row r="771" spans="1:10" s="35" customFormat="1" ht="30" customHeight="1" x14ac:dyDescent="0.25">
      <c r="A771" s="15"/>
      <c r="B771" s="43" t="s">
        <v>1969</v>
      </c>
      <c r="C771" s="43" t="s">
        <v>1969</v>
      </c>
      <c r="D771" s="58" t="s">
        <v>1521</v>
      </c>
      <c r="E771" s="43">
        <v>550.12</v>
      </c>
      <c r="F771" s="43">
        <v>550.12</v>
      </c>
      <c r="G771" s="58" t="s">
        <v>502</v>
      </c>
      <c r="H771" s="45">
        <v>7.0000000000000001E-3</v>
      </c>
      <c r="I771" s="45">
        <v>6.9800000000000001E-3</v>
      </c>
      <c r="J771" s="45">
        <v>1.9999999999999575E-5</v>
      </c>
    </row>
    <row r="772" spans="1:10" s="35" customFormat="1" ht="30" customHeight="1" x14ac:dyDescent="0.25">
      <c r="A772" s="15"/>
      <c r="B772" s="43" t="s">
        <v>1969</v>
      </c>
      <c r="C772" s="43" t="s">
        <v>1969</v>
      </c>
      <c r="D772" s="58" t="s">
        <v>1525</v>
      </c>
      <c r="E772" s="43">
        <v>550.12</v>
      </c>
      <c r="F772" s="43">
        <v>550.12</v>
      </c>
      <c r="G772" s="58" t="s">
        <v>1526</v>
      </c>
      <c r="H772" s="45">
        <v>4.0000000000000001E-3</v>
      </c>
      <c r="I772" s="45">
        <v>3.908E-3</v>
      </c>
      <c r="J772" s="45">
        <v>9.2000000000000081E-5</v>
      </c>
    </row>
    <row r="773" spans="1:10" s="35" customFormat="1" ht="30" customHeight="1" x14ac:dyDescent="0.25">
      <c r="A773" s="15"/>
      <c r="B773" s="43" t="s">
        <v>1969</v>
      </c>
      <c r="C773" s="43" t="s">
        <v>1969</v>
      </c>
      <c r="D773" s="58" t="s">
        <v>1524</v>
      </c>
      <c r="E773" s="43">
        <v>608.27</v>
      </c>
      <c r="F773" s="43">
        <v>608.27</v>
      </c>
      <c r="G773" s="58" t="s">
        <v>1859</v>
      </c>
      <c r="H773" s="45">
        <v>1.33E-3</v>
      </c>
      <c r="I773" s="45">
        <v>1.33E-3</v>
      </c>
      <c r="J773" s="45">
        <v>0</v>
      </c>
    </row>
    <row r="774" spans="1:10" s="35" customFormat="1" ht="30" customHeight="1" x14ac:dyDescent="0.25">
      <c r="A774" s="15"/>
      <c r="B774" s="43" t="s">
        <v>1969</v>
      </c>
      <c r="C774" s="43" t="s">
        <v>1969</v>
      </c>
      <c r="D774" s="58" t="s">
        <v>1523</v>
      </c>
      <c r="E774" s="43">
        <v>608.27</v>
      </c>
      <c r="F774" s="43">
        <v>608.27</v>
      </c>
      <c r="G774" s="58" t="s">
        <v>503</v>
      </c>
      <c r="H774" s="45">
        <v>1.5E-3</v>
      </c>
      <c r="I774" s="45">
        <v>1.14E-3</v>
      </c>
      <c r="J774" s="45">
        <v>3.6000000000000008E-4</v>
      </c>
    </row>
    <row r="775" spans="1:10" s="35" customFormat="1" ht="30" customHeight="1" x14ac:dyDescent="0.25">
      <c r="A775" s="15"/>
      <c r="B775" s="43" t="s">
        <v>1969</v>
      </c>
      <c r="C775" s="43" t="s">
        <v>1969</v>
      </c>
      <c r="D775" s="58" t="s">
        <v>1522</v>
      </c>
      <c r="E775" s="43">
        <v>608.27</v>
      </c>
      <c r="F775" s="43">
        <v>608.27</v>
      </c>
      <c r="G775" s="58" t="s">
        <v>1858</v>
      </c>
      <c r="H775" s="45">
        <v>1.2669999999999999E-3</v>
      </c>
      <c r="I775" s="45">
        <v>1.2669999999999999E-3</v>
      </c>
      <c r="J775" s="45">
        <v>0</v>
      </c>
    </row>
    <row r="776" spans="1:10" s="35" customFormat="1" ht="30" customHeight="1" x14ac:dyDescent="0.25">
      <c r="A776" s="15"/>
      <c r="B776" s="43" t="s">
        <v>1969</v>
      </c>
      <c r="C776" s="43" t="s">
        <v>1969</v>
      </c>
      <c r="D776" s="60" t="s">
        <v>1516</v>
      </c>
      <c r="E776" s="66">
        <v>608.27</v>
      </c>
      <c r="F776" s="66">
        <v>608.27</v>
      </c>
      <c r="G776" s="60" t="s">
        <v>1517</v>
      </c>
      <c r="H776" s="67">
        <v>3.65E-3</v>
      </c>
      <c r="I776" s="67">
        <v>3.764E-3</v>
      </c>
      <c r="J776" s="67">
        <v>-1.1399999999999988E-4</v>
      </c>
    </row>
    <row r="777" spans="1:10" s="37" customFormat="1" ht="30" customHeight="1" x14ac:dyDescent="0.25">
      <c r="A777" s="65"/>
      <c r="B777" s="44"/>
      <c r="C777" s="44" t="s">
        <v>35</v>
      </c>
      <c r="D777" s="59"/>
      <c r="E777" s="44"/>
      <c r="F777" s="44"/>
      <c r="G777" s="59"/>
      <c r="H777" s="46">
        <f>SUM(H765:H776)</f>
        <v>0.284412</v>
      </c>
      <c r="I777" s="46">
        <f t="shared" ref="I777:J777" si="57">SUM(I765:I776)</f>
        <v>0.25636300000000001</v>
      </c>
      <c r="J777" s="46">
        <f t="shared" si="57"/>
        <v>2.8048999999999991E-2</v>
      </c>
    </row>
    <row r="778" spans="1:10" s="35" customFormat="1" ht="30" customHeight="1" x14ac:dyDescent="0.25">
      <c r="A778" s="15"/>
      <c r="B778" s="43" t="s">
        <v>1970</v>
      </c>
      <c r="C778" s="43" t="s">
        <v>1970</v>
      </c>
      <c r="D778" s="58" t="s">
        <v>1560</v>
      </c>
      <c r="E778" s="43">
        <v>550.12</v>
      </c>
      <c r="F778" s="43">
        <v>550.12</v>
      </c>
      <c r="G778" s="58" t="s">
        <v>500</v>
      </c>
      <c r="H778" s="45">
        <v>2.9055000000000001E-2</v>
      </c>
      <c r="I778" s="45">
        <v>2.9055000000000001E-2</v>
      </c>
      <c r="J778" s="45">
        <v>0</v>
      </c>
    </row>
    <row r="779" spans="1:10" s="35" customFormat="1" ht="30" customHeight="1" x14ac:dyDescent="0.25">
      <c r="A779" s="15"/>
      <c r="B779" s="43" t="s">
        <v>1970</v>
      </c>
      <c r="C779" s="43" t="s">
        <v>1970</v>
      </c>
      <c r="D779" s="58" t="s">
        <v>1568</v>
      </c>
      <c r="E779" s="43">
        <v>505.63</v>
      </c>
      <c r="F779" s="43">
        <v>505.63</v>
      </c>
      <c r="G779" s="58" t="s">
        <v>530</v>
      </c>
      <c r="H779" s="45">
        <v>3.1E-2</v>
      </c>
      <c r="I779" s="45">
        <v>2.7961E-2</v>
      </c>
      <c r="J779" s="45">
        <v>3.0390000000000013E-3</v>
      </c>
    </row>
    <row r="780" spans="1:10" s="35" customFormat="1" ht="30" customHeight="1" x14ac:dyDescent="0.25">
      <c r="A780" s="15"/>
      <c r="B780" s="43" t="s">
        <v>1970</v>
      </c>
      <c r="C780" s="43" t="s">
        <v>1970</v>
      </c>
      <c r="D780" s="58" t="s">
        <v>1571</v>
      </c>
      <c r="E780" s="43">
        <v>630.49</v>
      </c>
      <c r="F780" s="43">
        <v>630.49</v>
      </c>
      <c r="G780" s="58" t="s">
        <v>533</v>
      </c>
      <c r="H780" s="45">
        <v>1.0000000000000001E-5</v>
      </c>
      <c r="I780" s="45">
        <v>4.1E-5</v>
      </c>
      <c r="J780" s="45">
        <v>-3.1000000000000001E-5</v>
      </c>
    </row>
    <row r="781" spans="1:10" s="35" customFormat="1" ht="30" customHeight="1" x14ac:dyDescent="0.25">
      <c r="A781" s="15"/>
      <c r="B781" s="43" t="s">
        <v>1970</v>
      </c>
      <c r="C781" s="43" t="s">
        <v>1970</v>
      </c>
      <c r="D781" s="58" t="s">
        <v>1543</v>
      </c>
      <c r="E781" s="43">
        <v>608.27</v>
      </c>
      <c r="F781" s="43">
        <v>608.27</v>
      </c>
      <c r="G781" s="58" t="s">
        <v>1860</v>
      </c>
      <c r="H781" s="45">
        <v>1E-4</v>
      </c>
      <c r="I781" s="45">
        <v>2.9999999999999997E-5</v>
      </c>
      <c r="J781" s="45">
        <v>7.0000000000000007E-5</v>
      </c>
    </row>
    <row r="782" spans="1:10" s="35" customFormat="1" ht="30" customHeight="1" x14ac:dyDescent="0.25">
      <c r="A782" s="15"/>
      <c r="B782" s="43" t="s">
        <v>1970</v>
      </c>
      <c r="C782" s="43" t="s">
        <v>1970</v>
      </c>
      <c r="D782" s="58" t="s">
        <v>1564</v>
      </c>
      <c r="E782" s="43">
        <v>608.27</v>
      </c>
      <c r="F782" s="43">
        <v>608.27</v>
      </c>
      <c r="G782" s="58" t="s">
        <v>527</v>
      </c>
      <c r="H782" s="45">
        <v>1E-3</v>
      </c>
      <c r="I782" s="45">
        <v>1E-3</v>
      </c>
      <c r="J782" s="45">
        <v>0</v>
      </c>
    </row>
    <row r="783" spans="1:10" s="35" customFormat="1" ht="30" customHeight="1" x14ac:dyDescent="0.25">
      <c r="A783" s="15"/>
      <c r="B783" s="43" t="s">
        <v>1970</v>
      </c>
      <c r="C783" s="43" t="s">
        <v>1970</v>
      </c>
      <c r="D783" s="58" t="s">
        <v>1577</v>
      </c>
      <c r="E783" s="43">
        <v>608.27</v>
      </c>
      <c r="F783" s="43">
        <v>608.27</v>
      </c>
      <c r="G783" s="58" t="s">
        <v>539</v>
      </c>
      <c r="H783" s="45">
        <v>1E-4</v>
      </c>
      <c r="I783" s="45">
        <v>1.4000000000000001E-4</v>
      </c>
      <c r="J783" s="45">
        <v>-4.000000000000001E-5</v>
      </c>
    </row>
    <row r="784" spans="1:10" s="35" customFormat="1" ht="36" customHeight="1" x14ac:dyDescent="0.25">
      <c r="A784" s="15"/>
      <c r="B784" s="43" t="s">
        <v>1970</v>
      </c>
      <c r="C784" s="43" t="s">
        <v>1970</v>
      </c>
      <c r="D784" s="58" t="s">
        <v>1557</v>
      </c>
      <c r="E784" s="43">
        <v>608.27</v>
      </c>
      <c r="F784" s="43">
        <v>608.27</v>
      </c>
      <c r="G784" s="58" t="s">
        <v>523</v>
      </c>
      <c r="H784" s="45">
        <v>2.9999999999999997E-5</v>
      </c>
      <c r="I784" s="45">
        <v>4.6999999999999997E-5</v>
      </c>
      <c r="J784" s="45">
        <v>-1.7E-5</v>
      </c>
    </row>
    <row r="785" spans="1:10" s="35" customFormat="1" ht="43.5" customHeight="1" x14ac:dyDescent="0.25">
      <c r="A785" s="15"/>
      <c r="B785" s="43" t="s">
        <v>1970</v>
      </c>
      <c r="C785" s="43" t="s">
        <v>1970</v>
      </c>
      <c r="D785" s="58" t="s">
        <v>1566</v>
      </c>
      <c r="E785" s="43">
        <v>630.49</v>
      </c>
      <c r="F785" s="43">
        <v>630.49</v>
      </c>
      <c r="G785" s="58" t="s">
        <v>529</v>
      </c>
      <c r="H785" s="45">
        <v>1.7999999999999997E-5</v>
      </c>
      <c r="I785" s="45">
        <v>1.2E-5</v>
      </c>
      <c r="J785" s="45">
        <v>5.9999999999999985E-6</v>
      </c>
    </row>
    <row r="786" spans="1:10" s="35" customFormat="1" ht="51" customHeight="1" x14ac:dyDescent="0.25">
      <c r="A786" s="15"/>
      <c r="B786" s="43" t="s">
        <v>1970</v>
      </c>
      <c r="C786" s="43" t="s">
        <v>1970</v>
      </c>
      <c r="D786" s="58" t="s">
        <v>1546</v>
      </c>
      <c r="E786" s="43">
        <v>608.27</v>
      </c>
      <c r="F786" s="43">
        <v>608.27</v>
      </c>
      <c r="G786" s="58" t="s">
        <v>1549</v>
      </c>
      <c r="H786" s="45">
        <v>1.92E-4</v>
      </c>
      <c r="I786" s="45">
        <v>1.92E-4</v>
      </c>
      <c r="J786" s="45">
        <v>0</v>
      </c>
    </row>
    <row r="787" spans="1:10" s="35" customFormat="1" ht="30" customHeight="1" x14ac:dyDescent="0.25">
      <c r="A787" s="15"/>
      <c r="B787" s="43" t="s">
        <v>1970</v>
      </c>
      <c r="C787" s="43" t="s">
        <v>1970</v>
      </c>
      <c r="D787" s="58" t="s">
        <v>1547</v>
      </c>
      <c r="E787" s="43">
        <v>550.12</v>
      </c>
      <c r="F787" s="43">
        <v>550.12</v>
      </c>
      <c r="G787" s="58" t="s">
        <v>1549</v>
      </c>
      <c r="H787" s="45">
        <v>1.335E-3</v>
      </c>
      <c r="I787" s="45">
        <v>1.335E-3</v>
      </c>
      <c r="J787" s="45">
        <v>0</v>
      </c>
    </row>
    <row r="788" spans="1:10" s="35" customFormat="1" ht="30" customHeight="1" x14ac:dyDescent="0.25">
      <c r="A788" s="15"/>
      <c r="B788" s="43" t="s">
        <v>1970</v>
      </c>
      <c r="C788" s="43" t="s">
        <v>1970</v>
      </c>
      <c r="D788" s="58" t="s">
        <v>1565</v>
      </c>
      <c r="E788" s="43">
        <v>608.27</v>
      </c>
      <c r="F788" s="43">
        <v>608.27</v>
      </c>
      <c r="G788" s="58" t="s">
        <v>528</v>
      </c>
      <c r="H788" s="45">
        <v>1E-3</v>
      </c>
      <c r="I788" s="45">
        <v>7.5900000000000002E-4</v>
      </c>
      <c r="J788" s="45">
        <v>2.41E-4</v>
      </c>
    </row>
    <row r="789" spans="1:10" s="35" customFormat="1" ht="30" customHeight="1" x14ac:dyDescent="0.25">
      <c r="A789" s="15"/>
      <c r="B789" s="43" t="s">
        <v>1970</v>
      </c>
      <c r="C789" s="43" t="s">
        <v>1970</v>
      </c>
      <c r="D789" s="58" t="s">
        <v>1537</v>
      </c>
      <c r="E789" s="43">
        <v>630.49</v>
      </c>
      <c r="F789" s="43">
        <v>630.49</v>
      </c>
      <c r="G789" s="58" t="s">
        <v>512</v>
      </c>
      <c r="H789" s="45">
        <v>2.0000000000000001E-4</v>
      </c>
      <c r="I789" s="45">
        <v>5.7000000000000003E-5</v>
      </c>
      <c r="J789" s="45">
        <v>1.4300000000000001E-4</v>
      </c>
    </row>
    <row r="790" spans="1:10" s="35" customFormat="1" ht="30" customHeight="1" x14ac:dyDescent="0.25">
      <c r="A790" s="15"/>
      <c r="B790" s="43" t="s">
        <v>1970</v>
      </c>
      <c r="C790" s="43" t="s">
        <v>1970</v>
      </c>
      <c r="D790" s="58" t="s">
        <v>1572</v>
      </c>
      <c r="E790" s="43">
        <v>550.12</v>
      </c>
      <c r="F790" s="43">
        <v>550.12</v>
      </c>
      <c r="G790" s="58" t="s">
        <v>534</v>
      </c>
      <c r="H790" s="45">
        <v>2.9999999999999997E-4</v>
      </c>
      <c r="I790" s="45">
        <v>2.9999999999999997E-4</v>
      </c>
      <c r="J790" s="45">
        <v>0</v>
      </c>
    </row>
    <row r="791" spans="1:10" s="35" customFormat="1" ht="30" customHeight="1" x14ac:dyDescent="0.25">
      <c r="A791" s="15"/>
      <c r="B791" s="43" t="s">
        <v>1970</v>
      </c>
      <c r="C791" s="43" t="s">
        <v>1970</v>
      </c>
      <c r="D791" s="58" t="s">
        <v>1540</v>
      </c>
      <c r="E791" s="43">
        <v>608.27</v>
      </c>
      <c r="F791" s="43">
        <v>608.27</v>
      </c>
      <c r="G791" s="58" t="s">
        <v>515</v>
      </c>
      <c r="H791" s="45">
        <v>1E-4</v>
      </c>
      <c r="I791" s="45">
        <v>9.9000000000000008E-5</v>
      </c>
      <c r="J791" s="45">
        <v>1.0000000000000008E-6</v>
      </c>
    </row>
    <row r="792" spans="1:10" s="35" customFormat="1" ht="30" customHeight="1" x14ac:dyDescent="0.25">
      <c r="A792" s="15"/>
      <c r="B792" s="43" t="s">
        <v>1970</v>
      </c>
      <c r="C792" s="43" t="s">
        <v>1970</v>
      </c>
      <c r="D792" s="58" t="s">
        <v>1542</v>
      </c>
      <c r="E792" s="43">
        <v>608.27</v>
      </c>
      <c r="F792" s="43">
        <v>608.27</v>
      </c>
      <c r="G792" s="58" t="s">
        <v>517</v>
      </c>
      <c r="H792" s="45">
        <v>8.9999999999999998E-4</v>
      </c>
      <c r="I792" s="45">
        <v>1.0449999999999999E-3</v>
      </c>
      <c r="J792" s="45">
        <v>-1.4499999999999992E-4</v>
      </c>
    </row>
    <row r="793" spans="1:10" s="35" customFormat="1" ht="30.75" customHeight="1" x14ac:dyDescent="0.25">
      <c r="A793" s="15"/>
      <c r="B793" s="43" t="s">
        <v>1970</v>
      </c>
      <c r="C793" s="43" t="s">
        <v>1970</v>
      </c>
      <c r="D793" s="58" t="s">
        <v>1554</v>
      </c>
      <c r="E793" s="43">
        <v>608.27</v>
      </c>
      <c r="F793" s="43">
        <v>608.27</v>
      </c>
      <c r="G793" s="58" t="s">
        <v>700</v>
      </c>
      <c r="H793" s="45">
        <v>2.0000000000000001E-4</v>
      </c>
      <c r="I793" s="45">
        <v>1E-4</v>
      </c>
      <c r="J793" s="45">
        <v>1E-4</v>
      </c>
    </row>
    <row r="794" spans="1:10" s="35" customFormat="1" ht="30" customHeight="1" x14ac:dyDescent="0.25">
      <c r="A794" s="15"/>
      <c r="B794" s="43" t="s">
        <v>1970</v>
      </c>
      <c r="C794" s="43" t="s">
        <v>1970</v>
      </c>
      <c r="D794" s="58" t="s">
        <v>1535</v>
      </c>
      <c r="E794" s="43">
        <v>608.27</v>
      </c>
      <c r="F794" s="43">
        <v>608.27</v>
      </c>
      <c r="G794" s="58" t="s">
        <v>511</v>
      </c>
      <c r="H794" s="45">
        <v>1E-4</v>
      </c>
      <c r="I794" s="45">
        <v>1E-4</v>
      </c>
      <c r="J794" s="45">
        <v>0</v>
      </c>
    </row>
    <row r="795" spans="1:10" s="35" customFormat="1" ht="30" customHeight="1" x14ac:dyDescent="0.25">
      <c r="A795" s="15"/>
      <c r="B795" s="43" t="s">
        <v>1970</v>
      </c>
      <c r="C795" s="43" t="s">
        <v>1970</v>
      </c>
      <c r="D795" s="58" t="s">
        <v>1567</v>
      </c>
      <c r="E795" s="43">
        <v>608.27</v>
      </c>
      <c r="F795" s="43">
        <v>608.27</v>
      </c>
      <c r="G795" s="58" t="s">
        <v>701</v>
      </c>
      <c r="H795" s="45">
        <v>2.9999999999999997E-4</v>
      </c>
      <c r="I795" s="45">
        <v>5.9999999999999995E-5</v>
      </c>
      <c r="J795" s="45">
        <v>2.3999999999999998E-4</v>
      </c>
    </row>
    <row r="796" spans="1:10" s="35" customFormat="1" ht="30" customHeight="1" x14ac:dyDescent="0.25">
      <c r="A796" s="15"/>
      <c r="B796" s="43" t="s">
        <v>1970</v>
      </c>
      <c r="C796" s="43" t="s">
        <v>1970</v>
      </c>
      <c r="D796" s="58" t="s">
        <v>1536</v>
      </c>
      <c r="E796" s="43">
        <v>608.27</v>
      </c>
      <c r="F796" s="43">
        <v>608.27</v>
      </c>
      <c r="G796" s="58" t="s">
        <v>702</v>
      </c>
      <c r="H796" s="45">
        <v>2.0000000000000001E-4</v>
      </c>
      <c r="I796" s="45">
        <v>5.1E-5</v>
      </c>
      <c r="J796" s="45">
        <v>1.4900000000000002E-4</v>
      </c>
    </row>
    <row r="797" spans="1:10" s="35" customFormat="1" ht="30" customHeight="1" x14ac:dyDescent="0.25">
      <c r="A797" s="15"/>
      <c r="B797" s="43" t="s">
        <v>1970</v>
      </c>
      <c r="C797" s="43" t="s">
        <v>1970</v>
      </c>
      <c r="D797" s="58" t="s">
        <v>1559</v>
      </c>
      <c r="E797" s="43">
        <v>550.12</v>
      </c>
      <c r="F797" s="43">
        <v>550.12</v>
      </c>
      <c r="G797" s="58" t="s">
        <v>525</v>
      </c>
      <c r="H797" s="45">
        <v>1.4999999999999999E-2</v>
      </c>
      <c r="I797" s="45">
        <v>1.756E-3</v>
      </c>
      <c r="J797" s="45">
        <v>1.3244000000000001E-2</v>
      </c>
    </row>
    <row r="798" spans="1:10" s="35" customFormat="1" ht="30" customHeight="1" x14ac:dyDescent="0.25">
      <c r="A798" s="15"/>
      <c r="B798" s="43" t="s">
        <v>1970</v>
      </c>
      <c r="C798" s="43" t="s">
        <v>1970</v>
      </c>
      <c r="D798" s="58" t="s">
        <v>1545</v>
      </c>
      <c r="E798" s="43">
        <v>630.49</v>
      </c>
      <c r="F798" s="43">
        <v>630.49</v>
      </c>
      <c r="G798" s="58" t="s">
        <v>518</v>
      </c>
      <c r="H798" s="45">
        <v>5.9999999999999995E-5</v>
      </c>
      <c r="I798" s="45">
        <v>4.0000000000000003E-5</v>
      </c>
      <c r="J798" s="45">
        <v>1.9999999999999998E-5</v>
      </c>
    </row>
    <row r="799" spans="1:10" s="35" customFormat="1" ht="30" customHeight="1" x14ac:dyDescent="0.25">
      <c r="A799" s="15"/>
      <c r="B799" s="43" t="s">
        <v>1970</v>
      </c>
      <c r="C799" s="43" t="s">
        <v>1970</v>
      </c>
      <c r="D799" s="58" t="s">
        <v>1578</v>
      </c>
      <c r="E799" s="43">
        <v>608.27</v>
      </c>
      <c r="F799" s="43">
        <v>608.27</v>
      </c>
      <c r="G799" s="58" t="s">
        <v>540</v>
      </c>
      <c r="H799" s="45">
        <v>2.9999999999999997E-4</v>
      </c>
      <c r="I799" s="45">
        <v>1E-4</v>
      </c>
      <c r="J799" s="45">
        <v>1.9999999999999998E-4</v>
      </c>
    </row>
    <row r="800" spans="1:10" s="35" customFormat="1" ht="30" customHeight="1" x14ac:dyDescent="0.25">
      <c r="A800" s="15"/>
      <c r="B800" s="43" t="s">
        <v>1970</v>
      </c>
      <c r="C800" s="43" t="s">
        <v>1970</v>
      </c>
      <c r="D800" s="58" t="s">
        <v>1530</v>
      </c>
      <c r="E800" s="43">
        <v>630.49</v>
      </c>
      <c r="F800" s="43">
        <v>630.49</v>
      </c>
      <c r="G800" s="58" t="s">
        <v>507</v>
      </c>
      <c r="H800" s="45">
        <v>2.9999999999999997E-5</v>
      </c>
      <c r="I800" s="45">
        <v>2.9999999999999997E-5</v>
      </c>
      <c r="J800" s="45">
        <v>0</v>
      </c>
    </row>
    <row r="801" spans="1:10" s="35" customFormat="1" ht="30" customHeight="1" x14ac:dyDescent="0.25">
      <c r="A801" s="15"/>
      <c r="B801" s="43" t="s">
        <v>1970</v>
      </c>
      <c r="C801" s="43" t="s">
        <v>1970</v>
      </c>
      <c r="D801" s="58" t="s">
        <v>1575</v>
      </c>
      <c r="E801" s="43">
        <v>505.63</v>
      </c>
      <c r="F801" s="43">
        <v>505.63</v>
      </c>
      <c r="G801" s="58" t="s">
        <v>537</v>
      </c>
      <c r="H801" s="45">
        <v>0.15</v>
      </c>
      <c r="I801" s="45">
        <v>4.5994E-2</v>
      </c>
      <c r="J801" s="45">
        <v>0.104006</v>
      </c>
    </row>
    <row r="802" spans="1:10" s="35" customFormat="1" ht="30" customHeight="1" x14ac:dyDescent="0.25">
      <c r="A802" s="15"/>
      <c r="B802" s="43" t="s">
        <v>1970</v>
      </c>
      <c r="C802" s="43" t="s">
        <v>1970</v>
      </c>
      <c r="D802" s="58" t="s">
        <v>1544</v>
      </c>
      <c r="E802" s="43">
        <v>608.27</v>
      </c>
      <c r="F802" s="43">
        <v>608.27</v>
      </c>
      <c r="G802" s="58" t="s">
        <v>1860</v>
      </c>
      <c r="H802" s="45">
        <v>5.0000000000000002E-5</v>
      </c>
      <c r="I802" s="45">
        <v>8.9999999999999992E-5</v>
      </c>
      <c r="J802" s="45">
        <v>-3.9999999999999996E-5</v>
      </c>
    </row>
    <row r="803" spans="1:10" s="35" customFormat="1" ht="30" customHeight="1" x14ac:dyDescent="0.25">
      <c r="A803" s="15"/>
      <c r="B803" s="43" t="s">
        <v>1970</v>
      </c>
      <c r="C803" s="43" t="s">
        <v>1970</v>
      </c>
      <c r="D803" s="58" t="s">
        <v>1564</v>
      </c>
      <c r="E803" s="43">
        <v>608.27</v>
      </c>
      <c r="F803" s="43">
        <v>608.27</v>
      </c>
      <c r="G803" s="58" t="s">
        <v>527</v>
      </c>
      <c r="H803" s="45">
        <v>1.5E-3</v>
      </c>
      <c r="I803" s="45">
        <v>6.0300000000000002E-4</v>
      </c>
      <c r="J803" s="45">
        <v>8.9700000000000001E-4</v>
      </c>
    </row>
    <row r="804" spans="1:10" s="35" customFormat="1" ht="30" customHeight="1" x14ac:dyDescent="0.25">
      <c r="A804" s="15"/>
      <c r="B804" s="43" t="s">
        <v>1970</v>
      </c>
      <c r="C804" s="43" t="s">
        <v>1970</v>
      </c>
      <c r="D804" s="58" t="s">
        <v>1572</v>
      </c>
      <c r="E804" s="43">
        <v>550.12</v>
      </c>
      <c r="F804" s="43">
        <v>550.12</v>
      </c>
      <c r="G804" s="58" t="s">
        <v>534</v>
      </c>
      <c r="H804" s="45">
        <v>8.9999999999999993E-3</v>
      </c>
      <c r="I804" s="45">
        <v>7.4900000000000001E-3</v>
      </c>
      <c r="J804" s="45">
        <v>1.5099999999999998E-3</v>
      </c>
    </row>
    <row r="805" spans="1:10" s="35" customFormat="1" ht="33.75" customHeight="1" x14ac:dyDescent="0.25">
      <c r="A805" s="15"/>
      <c r="B805" s="43" t="s">
        <v>1970</v>
      </c>
      <c r="C805" s="43" t="s">
        <v>1970</v>
      </c>
      <c r="D805" s="58" t="s">
        <v>1574</v>
      </c>
      <c r="E805" s="43">
        <v>608.27</v>
      </c>
      <c r="F805" s="43">
        <v>608.27</v>
      </c>
      <c r="G805" s="58" t="s">
        <v>536</v>
      </c>
      <c r="H805" s="45">
        <v>6.3999999999999997E-5</v>
      </c>
      <c r="I805" s="45">
        <v>6.3999999999999997E-5</v>
      </c>
      <c r="J805" s="45">
        <v>0</v>
      </c>
    </row>
    <row r="806" spans="1:10" s="35" customFormat="1" ht="30" customHeight="1" x14ac:dyDescent="0.25">
      <c r="A806" s="15"/>
      <c r="B806" s="43" t="s">
        <v>1970</v>
      </c>
      <c r="C806" s="43" t="s">
        <v>1970</v>
      </c>
      <c r="D806" s="58" t="s">
        <v>1550</v>
      </c>
      <c r="E806" s="43">
        <v>608.27</v>
      </c>
      <c r="F806" s="43">
        <v>608.27</v>
      </c>
      <c r="G806" s="58" t="s">
        <v>519</v>
      </c>
      <c r="H806" s="45">
        <v>2.9999999999999997E-4</v>
      </c>
      <c r="I806" s="45">
        <v>2.12E-4</v>
      </c>
      <c r="J806" s="45">
        <v>8.7999999999999998E-5</v>
      </c>
    </row>
    <row r="807" spans="1:10" s="35" customFormat="1" ht="30" customHeight="1" x14ac:dyDescent="0.25">
      <c r="A807" s="65"/>
      <c r="B807" s="43" t="s">
        <v>1970</v>
      </c>
      <c r="C807" s="43" t="s">
        <v>1970</v>
      </c>
      <c r="D807" s="58" t="s">
        <v>1548</v>
      </c>
      <c r="E807" s="43">
        <v>608.27</v>
      </c>
      <c r="F807" s="43">
        <v>608.27</v>
      </c>
      <c r="G807" s="58" t="s">
        <v>1549</v>
      </c>
      <c r="H807" s="45">
        <v>1.5E-3</v>
      </c>
      <c r="I807" s="45">
        <v>1.0760000000000001E-3</v>
      </c>
      <c r="J807" s="45">
        <v>4.2399999999999995E-4</v>
      </c>
    </row>
    <row r="808" spans="1:10" s="35" customFormat="1" ht="30" customHeight="1" x14ac:dyDescent="0.25">
      <c r="A808" s="15"/>
      <c r="B808" s="43" t="s">
        <v>1970</v>
      </c>
      <c r="C808" s="43" t="s">
        <v>1970</v>
      </c>
      <c r="D808" s="58" t="s">
        <v>1558</v>
      </c>
      <c r="E808" s="43">
        <v>608.27</v>
      </c>
      <c r="F808" s="43">
        <v>608.27</v>
      </c>
      <c r="G808" s="58" t="s">
        <v>524</v>
      </c>
      <c r="H808" s="45">
        <v>1.5E-3</v>
      </c>
      <c r="I808" s="45">
        <v>2.4269999999999999E-3</v>
      </c>
      <c r="J808" s="45">
        <v>-9.2700000000000009E-4</v>
      </c>
    </row>
    <row r="809" spans="1:10" s="35" customFormat="1" ht="30" customHeight="1" x14ac:dyDescent="0.25">
      <c r="A809" s="15"/>
      <c r="B809" s="43" t="s">
        <v>1970</v>
      </c>
      <c r="C809" s="43" t="s">
        <v>1970</v>
      </c>
      <c r="D809" s="58" t="s">
        <v>1576</v>
      </c>
      <c r="E809" s="43">
        <v>630.49</v>
      </c>
      <c r="F809" s="43">
        <v>630.49</v>
      </c>
      <c r="G809" s="58" t="s">
        <v>538</v>
      </c>
      <c r="H809" s="45">
        <v>2.0000000000000002E-5</v>
      </c>
      <c r="I809" s="45">
        <v>2.0000000000000002E-5</v>
      </c>
      <c r="J809" s="45">
        <v>0</v>
      </c>
    </row>
    <row r="810" spans="1:10" s="35" customFormat="1" ht="30" customHeight="1" x14ac:dyDescent="0.25">
      <c r="A810" s="15"/>
      <c r="B810" s="43" t="s">
        <v>1970</v>
      </c>
      <c r="C810" s="43" t="s">
        <v>1970</v>
      </c>
      <c r="D810" s="58" t="s">
        <v>1556</v>
      </c>
      <c r="E810" s="43">
        <v>608.27</v>
      </c>
      <c r="F810" s="43">
        <v>608.27</v>
      </c>
      <c r="G810" s="58" t="s">
        <v>521</v>
      </c>
      <c r="H810" s="45">
        <v>6.9999999999999999E-4</v>
      </c>
      <c r="I810" s="45">
        <v>7.7400000000000006E-4</v>
      </c>
      <c r="J810" s="45">
        <v>-7.4000000000000064E-5</v>
      </c>
    </row>
    <row r="811" spans="1:10" s="35" customFormat="1" ht="30" customHeight="1" x14ac:dyDescent="0.25">
      <c r="A811" s="15"/>
      <c r="B811" s="43" t="s">
        <v>1970</v>
      </c>
      <c r="C811" s="43" t="s">
        <v>1970</v>
      </c>
      <c r="D811" s="58" t="s">
        <v>1533</v>
      </c>
      <c r="E811" s="43">
        <v>608.27</v>
      </c>
      <c r="F811" s="43">
        <v>608.27</v>
      </c>
      <c r="G811" s="58" t="s">
        <v>509</v>
      </c>
      <c r="H811" s="45">
        <v>2.0000000000000001E-4</v>
      </c>
      <c r="I811" s="45">
        <v>8.0000000000000007E-5</v>
      </c>
      <c r="J811" s="45">
        <v>1.2E-4</v>
      </c>
    </row>
    <row r="812" spans="1:10" s="35" customFormat="1" ht="30" customHeight="1" x14ac:dyDescent="0.25">
      <c r="A812" s="15"/>
      <c r="B812" s="43" t="s">
        <v>1970</v>
      </c>
      <c r="C812" s="43" t="s">
        <v>1970</v>
      </c>
      <c r="D812" s="58" t="s">
        <v>1541</v>
      </c>
      <c r="E812" s="43">
        <v>608.27</v>
      </c>
      <c r="F812" s="43">
        <v>608.27</v>
      </c>
      <c r="G812" s="58" t="s">
        <v>516</v>
      </c>
      <c r="H812" s="45">
        <v>2.9999999999999997E-5</v>
      </c>
      <c r="I812" s="45">
        <v>2.9999999999999997E-5</v>
      </c>
      <c r="J812" s="45">
        <v>0</v>
      </c>
    </row>
    <row r="813" spans="1:10" s="35" customFormat="1" ht="30" customHeight="1" x14ac:dyDescent="0.25">
      <c r="A813" s="15"/>
      <c r="B813" s="43" t="s">
        <v>1970</v>
      </c>
      <c r="C813" s="43" t="s">
        <v>1970</v>
      </c>
      <c r="D813" s="58" t="s">
        <v>1573</v>
      </c>
      <c r="E813" s="43">
        <v>505.63</v>
      </c>
      <c r="F813" s="43">
        <v>505.63</v>
      </c>
      <c r="G813" s="58" t="s">
        <v>535</v>
      </c>
      <c r="H813" s="45">
        <v>8.5000000000000006E-2</v>
      </c>
      <c r="I813" s="45">
        <v>5.5031999999999998E-2</v>
      </c>
      <c r="J813" s="45">
        <v>2.9968000000000005E-2</v>
      </c>
    </row>
    <row r="814" spans="1:10" s="35" customFormat="1" ht="30" customHeight="1" x14ac:dyDescent="0.25">
      <c r="A814" s="15"/>
      <c r="B814" s="43" t="s">
        <v>1970</v>
      </c>
      <c r="C814" s="43" t="s">
        <v>1970</v>
      </c>
      <c r="D814" s="58" t="s">
        <v>1563</v>
      </c>
      <c r="E814" s="43">
        <v>550.12</v>
      </c>
      <c r="F814" s="43">
        <v>550.12</v>
      </c>
      <c r="G814" s="58" t="s">
        <v>526</v>
      </c>
      <c r="H814" s="45">
        <v>2E-3</v>
      </c>
      <c r="I814" s="45">
        <v>1.0689999999999999E-3</v>
      </c>
      <c r="J814" s="45">
        <v>9.3100000000000008E-4</v>
      </c>
    </row>
    <row r="815" spans="1:10" s="35" customFormat="1" ht="30" customHeight="1" x14ac:dyDescent="0.25">
      <c r="A815" s="15"/>
      <c r="B815" s="43" t="s">
        <v>1970</v>
      </c>
      <c r="C815" s="43" t="s">
        <v>1970</v>
      </c>
      <c r="D815" s="58" t="s">
        <v>1532</v>
      </c>
      <c r="E815" s="43">
        <v>608.27</v>
      </c>
      <c r="F815" s="43">
        <v>608.27</v>
      </c>
      <c r="G815" s="58" t="s">
        <v>508</v>
      </c>
      <c r="H815" s="45">
        <v>2.0000000000000001E-4</v>
      </c>
      <c r="I815" s="45">
        <v>4.4200000000000001E-4</v>
      </c>
      <c r="J815" s="45">
        <v>-2.42E-4</v>
      </c>
    </row>
    <row r="816" spans="1:10" s="35" customFormat="1" ht="30" customHeight="1" x14ac:dyDescent="0.25">
      <c r="A816" s="15"/>
      <c r="B816" s="43" t="s">
        <v>1970</v>
      </c>
      <c r="C816" s="43" t="s">
        <v>1970</v>
      </c>
      <c r="D816" s="58" t="s">
        <v>1551</v>
      </c>
      <c r="E816" s="43">
        <v>608.27</v>
      </c>
      <c r="F816" s="43">
        <v>608.27</v>
      </c>
      <c r="G816" s="58" t="s">
        <v>791</v>
      </c>
      <c r="H816" s="45">
        <v>1.4999999999999999E-4</v>
      </c>
      <c r="I816" s="45">
        <v>1.4999999999999999E-4</v>
      </c>
      <c r="J816" s="45">
        <v>0</v>
      </c>
    </row>
    <row r="817" spans="1:10" s="35" customFormat="1" ht="30" customHeight="1" x14ac:dyDescent="0.25">
      <c r="A817" s="65"/>
      <c r="B817" s="43" t="s">
        <v>1970</v>
      </c>
      <c r="C817" s="43" t="s">
        <v>1970</v>
      </c>
      <c r="D817" s="58" t="s">
        <v>1552</v>
      </c>
      <c r="E817" s="43">
        <v>630.49</v>
      </c>
      <c r="F817" s="43">
        <v>630.49</v>
      </c>
      <c r="G817" s="58" t="s">
        <v>791</v>
      </c>
      <c r="H817" s="45">
        <v>5.0000000000000002E-5</v>
      </c>
      <c r="I817" s="45">
        <v>5.0000000000000002E-5</v>
      </c>
      <c r="J817" s="45">
        <v>0</v>
      </c>
    </row>
    <row r="818" spans="1:10" s="35" customFormat="1" ht="30" customHeight="1" x14ac:dyDescent="0.25">
      <c r="A818" s="15"/>
      <c r="B818" s="43" t="s">
        <v>1970</v>
      </c>
      <c r="C818" s="43" t="s">
        <v>1970</v>
      </c>
      <c r="D818" s="58" t="s">
        <v>1553</v>
      </c>
      <c r="E818" s="43">
        <v>608.27</v>
      </c>
      <c r="F818" s="43">
        <v>608.27</v>
      </c>
      <c r="G818" s="58" t="s">
        <v>791</v>
      </c>
      <c r="H818" s="45">
        <v>1.4999999999999999E-4</v>
      </c>
      <c r="I818" s="45">
        <v>1.4999999999999999E-4</v>
      </c>
      <c r="J818" s="45">
        <v>0</v>
      </c>
    </row>
    <row r="819" spans="1:10" s="35" customFormat="1" ht="30" customHeight="1" x14ac:dyDescent="0.25">
      <c r="A819" s="15"/>
      <c r="B819" s="43" t="s">
        <v>1970</v>
      </c>
      <c r="C819" s="43" t="s">
        <v>1970</v>
      </c>
      <c r="D819" s="58" t="s">
        <v>1561</v>
      </c>
      <c r="E819" s="43">
        <v>608.27</v>
      </c>
      <c r="F819" s="43">
        <v>608.27</v>
      </c>
      <c r="G819" s="58" t="s">
        <v>1861</v>
      </c>
      <c r="H819" s="45">
        <v>4.5200000000000004E-4</v>
      </c>
      <c r="I819" s="45">
        <v>4.5200000000000004E-4</v>
      </c>
      <c r="J819" s="45">
        <v>0</v>
      </c>
    </row>
    <row r="820" spans="1:10" s="35" customFormat="1" ht="38.25" customHeight="1" x14ac:dyDescent="0.25">
      <c r="A820" s="15"/>
      <c r="B820" s="43" t="s">
        <v>1970</v>
      </c>
      <c r="C820" s="43" t="s">
        <v>1970</v>
      </c>
      <c r="D820" s="58" t="s">
        <v>1562</v>
      </c>
      <c r="E820" s="43">
        <v>608.27</v>
      </c>
      <c r="F820" s="43">
        <v>608.27</v>
      </c>
      <c r="G820" s="58"/>
      <c r="H820" s="45">
        <v>2.2499999999999999E-4</v>
      </c>
      <c r="I820" s="45">
        <v>2.2499999999999999E-4</v>
      </c>
      <c r="J820" s="45">
        <v>0</v>
      </c>
    </row>
    <row r="821" spans="1:10" s="35" customFormat="1" ht="30" customHeight="1" x14ac:dyDescent="0.25">
      <c r="A821" s="15"/>
      <c r="B821" s="43" t="s">
        <v>1970</v>
      </c>
      <c r="C821" s="43" t="s">
        <v>1970</v>
      </c>
      <c r="D821" s="58" t="s">
        <v>1538</v>
      </c>
      <c r="E821" s="43">
        <v>630.49</v>
      </c>
      <c r="F821" s="43">
        <v>630.49</v>
      </c>
      <c r="G821" s="58" t="s">
        <v>513</v>
      </c>
      <c r="H821" s="45">
        <v>5.0000000000000002E-5</v>
      </c>
      <c r="I821" s="45">
        <v>3.1000000000000001E-5</v>
      </c>
      <c r="J821" s="45">
        <v>1.9000000000000004E-5</v>
      </c>
    </row>
    <row r="822" spans="1:10" s="35" customFormat="1" ht="30" customHeight="1" x14ac:dyDescent="0.25">
      <c r="A822" s="15"/>
      <c r="B822" s="43" t="s">
        <v>1970</v>
      </c>
      <c r="C822" s="43" t="s">
        <v>1970</v>
      </c>
      <c r="D822" s="58" t="s">
        <v>1555</v>
      </c>
      <c r="E822" s="43">
        <v>608.27</v>
      </c>
      <c r="F822" s="43">
        <v>608.27</v>
      </c>
      <c r="G822" s="58" t="s">
        <v>520</v>
      </c>
      <c r="H822" s="45">
        <v>2.0000000000000001E-4</v>
      </c>
      <c r="I822" s="45">
        <v>2.0000000000000001E-4</v>
      </c>
      <c r="J822" s="45">
        <v>0</v>
      </c>
    </row>
    <row r="823" spans="1:10" s="35" customFormat="1" ht="30" customHeight="1" x14ac:dyDescent="0.25">
      <c r="A823" s="15"/>
      <c r="B823" s="43" t="s">
        <v>1970</v>
      </c>
      <c r="C823" s="43" t="s">
        <v>1970</v>
      </c>
      <c r="D823" s="58" t="s">
        <v>1570</v>
      </c>
      <c r="E823" s="43">
        <v>630.49</v>
      </c>
      <c r="F823" s="43">
        <v>630.49</v>
      </c>
      <c r="G823" s="58" t="s">
        <v>532</v>
      </c>
      <c r="H823" s="45">
        <v>1.0000000000000001E-5</v>
      </c>
      <c r="I823" s="45">
        <v>5.0000000000000002E-5</v>
      </c>
      <c r="J823" s="45">
        <v>-4.0000000000000003E-5</v>
      </c>
    </row>
    <row r="824" spans="1:10" s="35" customFormat="1" ht="30" customHeight="1" x14ac:dyDescent="0.25">
      <c r="A824" s="15"/>
      <c r="B824" s="43" t="s">
        <v>1970</v>
      </c>
      <c r="C824" s="43" t="s">
        <v>1970</v>
      </c>
      <c r="D824" s="58" t="s">
        <v>1569</v>
      </c>
      <c r="E824" s="43">
        <v>608.27</v>
      </c>
      <c r="F824" s="43">
        <v>608.27</v>
      </c>
      <c r="G824" s="58" t="s">
        <v>531</v>
      </c>
      <c r="H824" s="45">
        <v>5.0000000000000001E-4</v>
      </c>
      <c r="I824" s="45">
        <v>5.0109999999999998E-3</v>
      </c>
      <c r="J824" s="45">
        <v>-4.5110000000000003E-3</v>
      </c>
    </row>
    <row r="825" spans="1:10" s="35" customFormat="1" ht="30" customHeight="1" x14ac:dyDescent="0.25">
      <c r="A825" s="15"/>
      <c r="B825" s="43" t="s">
        <v>1970</v>
      </c>
      <c r="C825" s="43" t="s">
        <v>1970</v>
      </c>
      <c r="D825" s="58" t="s">
        <v>1539</v>
      </c>
      <c r="E825" s="43">
        <v>608.27</v>
      </c>
      <c r="F825" s="43">
        <v>608.27</v>
      </c>
      <c r="G825" s="58" t="s">
        <v>514</v>
      </c>
      <c r="H825" s="45">
        <v>2.9999999999999997E-5</v>
      </c>
      <c r="I825" s="45">
        <v>4.1199999999999999E-4</v>
      </c>
      <c r="J825" s="45">
        <v>-3.8200000000000002E-4</v>
      </c>
    </row>
    <row r="826" spans="1:10" s="35" customFormat="1" ht="69" customHeight="1" x14ac:dyDescent="0.25">
      <c r="A826" s="15"/>
      <c r="B826" s="43" t="s">
        <v>1970</v>
      </c>
      <c r="C826" s="43" t="s">
        <v>1970</v>
      </c>
      <c r="D826" s="58" t="s">
        <v>1531</v>
      </c>
      <c r="E826" s="43">
        <v>608.27</v>
      </c>
      <c r="F826" s="43">
        <v>608.27</v>
      </c>
      <c r="G826" s="58" t="s">
        <v>373</v>
      </c>
      <c r="H826" s="45">
        <v>9.5000000000000005E-5</v>
      </c>
      <c r="I826" s="45">
        <v>9.5000000000000005E-5</v>
      </c>
      <c r="J826" s="45">
        <v>0</v>
      </c>
    </row>
    <row r="827" spans="1:10" s="35" customFormat="1" ht="30" customHeight="1" x14ac:dyDescent="0.25">
      <c r="A827" s="15"/>
      <c r="B827" s="43" t="s">
        <v>1970</v>
      </c>
      <c r="C827" s="43" t="s">
        <v>1970</v>
      </c>
      <c r="D827" s="58" t="s">
        <v>1582</v>
      </c>
      <c r="E827" s="43">
        <v>505.63</v>
      </c>
      <c r="F827" s="43">
        <v>505.63</v>
      </c>
      <c r="G827" s="58" t="s">
        <v>542</v>
      </c>
      <c r="H827" s="45">
        <v>0.18</v>
      </c>
      <c r="I827" s="45">
        <v>0.24903899999999998</v>
      </c>
      <c r="J827" s="45">
        <v>-6.9038999999999989E-2</v>
      </c>
    </row>
    <row r="828" spans="1:10" s="35" customFormat="1" ht="34.5" customHeight="1" x14ac:dyDescent="0.25">
      <c r="A828" s="15"/>
      <c r="B828" s="66" t="s">
        <v>1970</v>
      </c>
      <c r="C828" s="66" t="s">
        <v>1970</v>
      </c>
      <c r="D828" s="60" t="s">
        <v>1583</v>
      </c>
      <c r="E828" s="66">
        <v>5.96</v>
      </c>
      <c r="F828" s="66">
        <v>5.96</v>
      </c>
      <c r="G828" s="60" t="s">
        <v>522</v>
      </c>
      <c r="H828" s="67">
        <v>1.75</v>
      </c>
      <c r="I828" s="67">
        <v>1.3905070000000002</v>
      </c>
      <c r="J828" s="67">
        <v>0.35949299999999995</v>
      </c>
    </row>
    <row r="829" spans="1:10" s="35" customFormat="1" ht="45" customHeight="1" x14ac:dyDescent="0.25">
      <c r="A829" s="15"/>
      <c r="B829" s="43" t="s">
        <v>1970</v>
      </c>
      <c r="C829" s="43" t="s">
        <v>1970</v>
      </c>
      <c r="D829" s="58" t="s">
        <v>1581</v>
      </c>
      <c r="E829" s="43">
        <v>550.12</v>
      </c>
      <c r="F829" s="43">
        <v>550.12</v>
      </c>
      <c r="G829" s="58" t="s">
        <v>541</v>
      </c>
      <c r="H829" s="45">
        <v>3.7723E-2</v>
      </c>
      <c r="I829" s="45">
        <v>3.7723E-2</v>
      </c>
      <c r="J829" s="45">
        <v>0</v>
      </c>
    </row>
    <row r="830" spans="1:10" s="35" customFormat="1" ht="30" customHeight="1" x14ac:dyDescent="0.25">
      <c r="A830" s="65"/>
      <c r="B830" s="43" t="s">
        <v>1970</v>
      </c>
      <c r="C830" s="43" t="s">
        <v>1970</v>
      </c>
      <c r="D830" s="58" t="s">
        <v>1585</v>
      </c>
      <c r="E830" s="43">
        <v>505.63</v>
      </c>
      <c r="F830" s="43">
        <v>505.63</v>
      </c>
      <c r="G830" s="58" t="s">
        <v>543</v>
      </c>
      <c r="H830" s="45">
        <v>1.4999999999999999E-2</v>
      </c>
      <c r="I830" s="45">
        <v>1.1925000000000002E-2</v>
      </c>
      <c r="J830" s="45">
        <v>3.0749999999999992E-3</v>
      </c>
    </row>
    <row r="831" spans="1:10" s="35" customFormat="1" ht="59.25" customHeight="1" x14ac:dyDescent="0.25">
      <c r="A831" s="15"/>
      <c r="B831" s="43" t="s">
        <v>1970</v>
      </c>
      <c r="C831" s="43" t="s">
        <v>1970</v>
      </c>
      <c r="D831" s="58" t="s">
        <v>1579</v>
      </c>
      <c r="E831" s="43">
        <v>5.96</v>
      </c>
      <c r="F831" s="43">
        <v>5.96</v>
      </c>
      <c r="G831" s="58" t="s">
        <v>1580</v>
      </c>
      <c r="H831" s="45">
        <v>0.7</v>
      </c>
      <c r="I831" s="45">
        <v>0.37899099999999997</v>
      </c>
      <c r="J831" s="45">
        <v>0.32100899999999999</v>
      </c>
    </row>
    <row r="832" spans="1:10" s="35" customFormat="1" ht="33" customHeight="1" x14ac:dyDescent="0.25">
      <c r="A832" s="15"/>
      <c r="B832" s="43" t="s">
        <v>1970</v>
      </c>
      <c r="C832" s="43" t="s">
        <v>1970</v>
      </c>
      <c r="D832" s="58" t="s">
        <v>1579</v>
      </c>
      <c r="E832" s="43">
        <v>5.96</v>
      </c>
      <c r="F832" s="43">
        <v>5.96</v>
      </c>
      <c r="G832" s="58" t="s">
        <v>1580</v>
      </c>
      <c r="H832" s="45">
        <v>0.3</v>
      </c>
      <c r="I832" s="45">
        <v>0.3</v>
      </c>
      <c r="J832" s="45">
        <v>0</v>
      </c>
    </row>
    <row r="833" spans="1:10" s="35" customFormat="1" ht="42.75" customHeight="1" x14ac:dyDescent="0.25">
      <c r="A833" s="65"/>
      <c r="B833" s="43" t="s">
        <v>1970</v>
      </c>
      <c r="C833" s="43" t="s">
        <v>1970</v>
      </c>
      <c r="D833" s="58" t="s">
        <v>1584</v>
      </c>
      <c r="E833" s="43">
        <v>505.63</v>
      </c>
      <c r="F833" s="43">
        <v>505.63</v>
      </c>
      <c r="G833" s="58" t="s">
        <v>496</v>
      </c>
      <c r="H833" s="45">
        <v>2.1024999999999999E-2</v>
      </c>
      <c r="I833" s="45">
        <v>2.1024999999999999E-2</v>
      </c>
      <c r="J833" s="45">
        <v>0</v>
      </c>
    </row>
    <row r="834" spans="1:10" s="37" customFormat="1" ht="41.25" customHeight="1" x14ac:dyDescent="0.25">
      <c r="A834" s="65"/>
      <c r="B834" s="44"/>
      <c r="C834" s="44" t="s">
        <v>1586</v>
      </c>
      <c r="D834" s="59"/>
      <c r="E834" s="44"/>
      <c r="F834" s="44"/>
      <c r="G834" s="59"/>
      <c r="H834" s="46">
        <f>SUM(H778:H833)</f>
        <v>3.3392539999999995</v>
      </c>
      <c r="I834" s="46">
        <f t="shared" ref="I834:J834" si="58">SUM(I778:I833)</f>
        <v>2.5757489999999996</v>
      </c>
      <c r="J834" s="46">
        <f t="shared" si="58"/>
        <v>0.76350499999999988</v>
      </c>
    </row>
    <row r="835" spans="1:10" s="35" customFormat="1" ht="30" customHeight="1" x14ac:dyDescent="0.25">
      <c r="A835" s="15"/>
      <c r="B835" s="43" t="s">
        <v>1971</v>
      </c>
      <c r="C835" s="43" t="s">
        <v>1971</v>
      </c>
      <c r="D835" s="58" t="s">
        <v>1587</v>
      </c>
      <c r="E835" s="43">
        <v>505.63</v>
      </c>
      <c r="F835" s="43">
        <v>505.63</v>
      </c>
      <c r="G835" s="58" t="s">
        <v>544</v>
      </c>
      <c r="H835" s="45">
        <v>2.2714999999999999E-2</v>
      </c>
      <c r="I835" s="45">
        <v>2.2714999999999999E-2</v>
      </c>
      <c r="J835" s="45">
        <v>0</v>
      </c>
    </row>
    <row r="836" spans="1:10" s="37" customFormat="1" ht="30" customHeight="1" x14ac:dyDescent="0.25">
      <c r="A836" s="65"/>
      <c r="B836" s="44"/>
      <c r="C836" s="44" t="s">
        <v>44</v>
      </c>
      <c r="D836" s="59"/>
      <c r="E836" s="44"/>
      <c r="F836" s="44"/>
      <c r="G836" s="59"/>
      <c r="H836" s="46">
        <f>SUM(H835)</f>
        <v>2.2714999999999999E-2</v>
      </c>
      <c r="I836" s="46">
        <f t="shared" ref="I836:J836" si="59">SUM(I835)</f>
        <v>2.2714999999999999E-2</v>
      </c>
      <c r="J836" s="46">
        <f t="shared" si="59"/>
        <v>0</v>
      </c>
    </row>
    <row r="837" spans="1:10" s="35" customFormat="1" ht="30" customHeight="1" x14ac:dyDescent="0.25">
      <c r="A837" s="15"/>
      <c r="B837" s="43" t="s">
        <v>1972</v>
      </c>
      <c r="C837" s="43" t="s">
        <v>1972</v>
      </c>
      <c r="D837" s="58" t="s">
        <v>1588</v>
      </c>
      <c r="E837" s="43">
        <v>505.63</v>
      </c>
      <c r="F837" s="43">
        <v>505.63</v>
      </c>
      <c r="G837" s="58" t="s">
        <v>456</v>
      </c>
      <c r="H837" s="45">
        <v>2.6147E-2</v>
      </c>
      <c r="I837" s="45">
        <v>2.6147E-2</v>
      </c>
      <c r="J837" s="45">
        <v>0</v>
      </c>
    </row>
    <row r="838" spans="1:10" s="35" customFormat="1" ht="30" customHeight="1" x14ac:dyDescent="0.25">
      <c r="A838" s="15"/>
      <c r="B838" s="66" t="s">
        <v>1972</v>
      </c>
      <c r="C838" s="66" t="s">
        <v>1972</v>
      </c>
      <c r="D838" s="60" t="s">
        <v>1588</v>
      </c>
      <c r="E838" s="66">
        <v>550.12</v>
      </c>
      <c r="F838" s="66">
        <v>550.12</v>
      </c>
      <c r="G838" s="60" t="s">
        <v>545</v>
      </c>
      <c r="H838" s="67">
        <v>2.5000000000000001E-3</v>
      </c>
      <c r="I838" s="67">
        <v>1.859E-3</v>
      </c>
      <c r="J838" s="67">
        <v>6.4099999999999997E-4</v>
      </c>
    </row>
    <row r="839" spans="1:10" s="37" customFormat="1" ht="30" customHeight="1" x14ac:dyDescent="0.25">
      <c r="A839" s="65"/>
      <c r="B839" s="44"/>
      <c r="C839" s="44" t="s">
        <v>48</v>
      </c>
      <c r="D839" s="59"/>
      <c r="E839" s="44"/>
      <c r="F839" s="44"/>
      <c r="G839" s="59"/>
      <c r="H839" s="46">
        <f>SUM(H837:H838)</f>
        <v>2.8646999999999999E-2</v>
      </c>
      <c r="I839" s="46">
        <f t="shared" ref="I839:J839" si="60">SUM(I837:I838)</f>
        <v>2.8006E-2</v>
      </c>
      <c r="J839" s="46">
        <f t="shared" si="60"/>
        <v>6.4099999999999997E-4</v>
      </c>
    </row>
    <row r="840" spans="1:10" s="35" customFormat="1" ht="30" customHeight="1" x14ac:dyDescent="0.25">
      <c r="A840" s="15"/>
      <c r="B840" s="43" t="s">
        <v>1973</v>
      </c>
      <c r="C840" s="43" t="s">
        <v>1973</v>
      </c>
      <c r="D840" s="58" t="s">
        <v>1597</v>
      </c>
      <c r="E840" s="43">
        <v>550.12</v>
      </c>
      <c r="F840" s="43">
        <v>550.12</v>
      </c>
      <c r="G840" s="58" t="s">
        <v>551</v>
      </c>
      <c r="H840" s="45">
        <v>1.4153000000000001E-2</v>
      </c>
      <c r="I840" s="45">
        <v>1.4153000000000001E-2</v>
      </c>
      <c r="J840" s="45">
        <v>0</v>
      </c>
    </row>
    <row r="841" spans="1:10" s="35" customFormat="1" ht="30" customHeight="1" x14ac:dyDescent="0.25">
      <c r="A841" s="15"/>
      <c r="B841" s="43" t="s">
        <v>1973</v>
      </c>
      <c r="C841" s="43" t="s">
        <v>1973</v>
      </c>
      <c r="D841" s="58" t="s">
        <v>1606</v>
      </c>
      <c r="E841" s="43">
        <v>608.27</v>
      </c>
      <c r="F841" s="43">
        <v>608.27</v>
      </c>
      <c r="G841" s="58" t="s">
        <v>794</v>
      </c>
      <c r="H841" s="45">
        <v>5.0000000000000001E-4</v>
      </c>
      <c r="I841" s="45">
        <v>4.5600000000000003E-4</v>
      </c>
      <c r="J841" s="45">
        <v>4.3999999999999985E-5</v>
      </c>
    </row>
    <row r="842" spans="1:10" s="35" customFormat="1" ht="30" customHeight="1" x14ac:dyDescent="0.25">
      <c r="A842" s="15"/>
      <c r="B842" s="43" t="s">
        <v>1973</v>
      </c>
      <c r="C842" s="43" t="s">
        <v>1973</v>
      </c>
      <c r="D842" s="58" t="s">
        <v>1599</v>
      </c>
      <c r="E842" s="43">
        <v>630.49</v>
      </c>
      <c r="F842" s="43">
        <v>630.49</v>
      </c>
      <c r="G842" s="58" t="s">
        <v>153</v>
      </c>
      <c r="H842" s="45">
        <v>2.9999999999999997E-5</v>
      </c>
      <c r="I842" s="45">
        <v>4.2000000000000004E-5</v>
      </c>
      <c r="J842" s="45">
        <v>-1.2000000000000004E-5</v>
      </c>
    </row>
    <row r="843" spans="1:10" s="35" customFormat="1" ht="30" customHeight="1" x14ac:dyDescent="0.25">
      <c r="A843" s="15"/>
      <c r="B843" s="43" t="s">
        <v>1973</v>
      </c>
      <c r="C843" s="43" t="s">
        <v>1973</v>
      </c>
      <c r="D843" s="58" t="s">
        <v>1598</v>
      </c>
      <c r="E843" s="43">
        <v>366.74</v>
      </c>
      <c r="F843" s="43">
        <v>366.74</v>
      </c>
      <c r="G843" s="58" t="s">
        <v>427</v>
      </c>
      <c r="H843" s="45">
        <v>0.23999199999999998</v>
      </c>
      <c r="I843" s="45">
        <v>0.23999199999999998</v>
      </c>
      <c r="J843" s="45">
        <v>0</v>
      </c>
    </row>
    <row r="844" spans="1:10" s="35" customFormat="1" ht="30" customHeight="1" x14ac:dyDescent="0.25">
      <c r="A844" s="15"/>
      <c r="B844" s="43" t="s">
        <v>1973</v>
      </c>
      <c r="C844" s="43" t="s">
        <v>1973</v>
      </c>
      <c r="D844" s="58" t="s">
        <v>1605</v>
      </c>
      <c r="E844" s="43">
        <v>550.12</v>
      </c>
      <c r="F844" s="43">
        <v>550.12</v>
      </c>
      <c r="G844" s="58" t="s">
        <v>268</v>
      </c>
      <c r="H844" s="45">
        <v>8.9999999999999998E-4</v>
      </c>
      <c r="I844" s="45">
        <v>1.3520000000000001E-3</v>
      </c>
      <c r="J844" s="45">
        <v>-4.5200000000000009E-4</v>
      </c>
    </row>
    <row r="845" spans="1:10" s="35" customFormat="1" ht="30" customHeight="1" x14ac:dyDescent="0.25">
      <c r="A845" s="15"/>
      <c r="B845" s="43" t="s">
        <v>1973</v>
      </c>
      <c r="C845" s="43" t="s">
        <v>1973</v>
      </c>
      <c r="D845" s="58" t="s">
        <v>1601</v>
      </c>
      <c r="E845" s="43">
        <v>505.63</v>
      </c>
      <c r="F845" s="43">
        <v>505.63</v>
      </c>
      <c r="G845" s="58" t="s">
        <v>544</v>
      </c>
      <c r="H845" s="45">
        <v>9.3436000000000005E-2</v>
      </c>
      <c r="I845" s="45">
        <v>9.3436000000000005E-2</v>
      </c>
      <c r="J845" s="45">
        <v>0</v>
      </c>
    </row>
    <row r="846" spans="1:10" s="35" customFormat="1" ht="30" customHeight="1" x14ac:dyDescent="0.25">
      <c r="A846" s="15"/>
      <c r="B846" s="43" t="s">
        <v>1973</v>
      </c>
      <c r="C846" s="43" t="s">
        <v>1973</v>
      </c>
      <c r="D846" s="58" t="s">
        <v>1602</v>
      </c>
      <c r="E846" s="43">
        <v>550.12</v>
      </c>
      <c r="F846" s="43">
        <v>550.12</v>
      </c>
      <c r="G846" s="58" t="s">
        <v>544</v>
      </c>
      <c r="H846" s="45">
        <v>2.1422999999999998E-2</v>
      </c>
      <c r="I846" s="45">
        <v>2.1422999999999998E-2</v>
      </c>
      <c r="J846" s="45">
        <v>0</v>
      </c>
    </row>
    <row r="847" spans="1:10" s="35" customFormat="1" ht="48" customHeight="1" x14ac:dyDescent="0.25">
      <c r="A847" s="15"/>
      <c r="B847" s="43" t="s">
        <v>1973</v>
      </c>
      <c r="C847" s="43" t="s">
        <v>1973</v>
      </c>
      <c r="D847" s="58" t="s">
        <v>1603</v>
      </c>
      <c r="E847" s="43">
        <v>550.12</v>
      </c>
      <c r="F847" s="43">
        <v>550.12</v>
      </c>
      <c r="G847" s="58" t="s">
        <v>544</v>
      </c>
      <c r="H847" s="45">
        <v>3.5430000000000001E-3</v>
      </c>
      <c r="I847" s="45">
        <v>3.5430000000000001E-3</v>
      </c>
      <c r="J847" s="45">
        <v>0</v>
      </c>
    </row>
    <row r="848" spans="1:10" s="35" customFormat="1" ht="47.25" customHeight="1" x14ac:dyDescent="0.25">
      <c r="A848" s="15"/>
      <c r="B848" s="43" t="s">
        <v>1973</v>
      </c>
      <c r="C848" s="43" t="s">
        <v>1973</v>
      </c>
      <c r="D848" s="58" t="s">
        <v>1604</v>
      </c>
      <c r="E848" s="43">
        <v>505.63</v>
      </c>
      <c r="F848" s="43">
        <v>505.63</v>
      </c>
      <c r="G848" s="58" t="s">
        <v>544</v>
      </c>
      <c r="H848" s="45">
        <v>3.2665E-2</v>
      </c>
      <c r="I848" s="45">
        <v>3.2665E-2</v>
      </c>
      <c r="J848" s="45">
        <v>0</v>
      </c>
    </row>
    <row r="849" spans="1:10" s="35" customFormat="1" ht="61.5" customHeight="1" x14ac:dyDescent="0.25">
      <c r="A849" s="15"/>
      <c r="B849" s="43" t="s">
        <v>1973</v>
      </c>
      <c r="C849" s="43" t="s">
        <v>1973</v>
      </c>
      <c r="D849" s="58" t="s">
        <v>1590</v>
      </c>
      <c r="E849" s="43">
        <v>550.12</v>
      </c>
      <c r="F849" s="43">
        <v>550.12</v>
      </c>
      <c r="G849" s="58" t="s">
        <v>118</v>
      </c>
      <c r="H849" s="45">
        <v>2.6635000000000002E-2</v>
      </c>
      <c r="I849" s="45">
        <v>2.6635000000000002E-2</v>
      </c>
      <c r="J849" s="45">
        <v>0</v>
      </c>
    </row>
    <row r="850" spans="1:10" s="35" customFormat="1" ht="51.75" customHeight="1" x14ac:dyDescent="0.25">
      <c r="A850" s="15"/>
      <c r="B850" s="43" t="s">
        <v>1973</v>
      </c>
      <c r="C850" s="43" t="s">
        <v>1973</v>
      </c>
      <c r="D850" s="58" t="s">
        <v>1591</v>
      </c>
      <c r="E850" s="43">
        <v>550.12</v>
      </c>
      <c r="F850" s="43">
        <v>550.12</v>
      </c>
      <c r="G850" s="58" t="s">
        <v>118</v>
      </c>
      <c r="H850" s="45">
        <v>2.2917E-2</v>
      </c>
      <c r="I850" s="45">
        <v>2.2917E-2</v>
      </c>
      <c r="J850" s="45">
        <v>0</v>
      </c>
    </row>
    <row r="851" spans="1:10" s="35" customFormat="1" ht="63.75" customHeight="1" x14ac:dyDescent="0.25">
      <c r="A851" s="65"/>
      <c r="B851" s="43" t="s">
        <v>1973</v>
      </c>
      <c r="C851" s="43" t="s">
        <v>1973</v>
      </c>
      <c r="D851" s="58" t="s">
        <v>1903</v>
      </c>
      <c r="E851" s="43">
        <v>550.12</v>
      </c>
      <c r="F851" s="43">
        <v>550.12</v>
      </c>
      <c r="G851" s="58" t="s">
        <v>544</v>
      </c>
      <c r="H851" s="45">
        <v>0.1</v>
      </c>
      <c r="I851" s="45">
        <v>7.1999999999999988E-5</v>
      </c>
      <c r="J851" s="45">
        <v>9.9928000000000003E-2</v>
      </c>
    </row>
    <row r="852" spans="1:10" s="35" customFormat="1" ht="33" customHeight="1" x14ac:dyDescent="0.25">
      <c r="A852" s="15"/>
      <c r="B852" s="43" t="s">
        <v>1973</v>
      </c>
      <c r="C852" s="43" t="s">
        <v>1973</v>
      </c>
      <c r="D852" s="60" t="s">
        <v>1600</v>
      </c>
      <c r="E852" s="66">
        <v>505.63</v>
      </c>
      <c r="F852" s="66">
        <v>505.63</v>
      </c>
      <c r="G852" s="60" t="s">
        <v>552</v>
      </c>
      <c r="H852" s="67">
        <v>0.39</v>
      </c>
      <c r="I852" s="67">
        <v>0.26502300000000001</v>
      </c>
      <c r="J852" s="67">
        <v>0.12497699999999998</v>
      </c>
    </row>
    <row r="853" spans="1:10" s="35" customFormat="1" ht="75" customHeight="1" x14ac:dyDescent="0.25">
      <c r="A853" s="15"/>
      <c r="B853" s="43" t="s">
        <v>1973</v>
      </c>
      <c r="C853" s="43" t="s">
        <v>1973</v>
      </c>
      <c r="D853" s="60" t="s">
        <v>1595</v>
      </c>
      <c r="E853" s="66">
        <v>630.49</v>
      </c>
      <c r="F853" s="66">
        <v>630.49</v>
      </c>
      <c r="G853" s="60" t="s">
        <v>549</v>
      </c>
      <c r="H853" s="67">
        <v>4.55E-4</v>
      </c>
      <c r="I853" s="67">
        <v>2.1100000000000001E-4</v>
      </c>
      <c r="J853" s="67">
        <v>2.4400000000000002E-4</v>
      </c>
    </row>
    <row r="854" spans="1:10" s="35" customFormat="1" ht="30" customHeight="1" x14ac:dyDescent="0.25">
      <c r="A854" s="15"/>
      <c r="B854" s="43" t="s">
        <v>1973</v>
      </c>
      <c r="C854" s="43" t="s">
        <v>1973</v>
      </c>
      <c r="D854" s="60" t="s">
        <v>1593</v>
      </c>
      <c r="E854" s="66">
        <v>608.27</v>
      </c>
      <c r="F854" s="66">
        <v>608.27</v>
      </c>
      <c r="G854" s="60" t="s">
        <v>547</v>
      </c>
      <c r="H854" s="67">
        <v>5.0000000000000001E-4</v>
      </c>
      <c r="I854" s="67">
        <v>3.0000000000000001E-6</v>
      </c>
      <c r="J854" s="67">
        <v>4.9700000000000005E-4</v>
      </c>
    </row>
    <row r="855" spans="1:10" s="35" customFormat="1" ht="30" customHeight="1" x14ac:dyDescent="0.25">
      <c r="A855" s="15"/>
      <c r="B855" s="43" t="s">
        <v>1973</v>
      </c>
      <c r="C855" s="43" t="s">
        <v>1973</v>
      </c>
      <c r="D855" s="60" t="s">
        <v>1596</v>
      </c>
      <c r="E855" s="66">
        <v>608.27</v>
      </c>
      <c r="F855" s="66">
        <v>608.27</v>
      </c>
      <c r="G855" s="60" t="s">
        <v>550</v>
      </c>
      <c r="H855" s="67">
        <v>5.0000000000000001E-4</v>
      </c>
      <c r="I855" s="67">
        <v>4.1E-5</v>
      </c>
      <c r="J855" s="67">
        <v>4.5900000000000004E-4</v>
      </c>
    </row>
    <row r="856" spans="1:10" s="35" customFormat="1" ht="32.25" customHeight="1" x14ac:dyDescent="0.25">
      <c r="A856" s="15"/>
      <c r="B856" s="43" t="s">
        <v>1973</v>
      </c>
      <c r="C856" s="43" t="s">
        <v>1973</v>
      </c>
      <c r="D856" s="60" t="s">
        <v>1594</v>
      </c>
      <c r="E856" s="66">
        <v>630.49</v>
      </c>
      <c r="F856" s="66">
        <v>630.49</v>
      </c>
      <c r="G856" s="60" t="s">
        <v>548</v>
      </c>
      <c r="H856" s="67">
        <v>5.0000000000000002E-5</v>
      </c>
      <c r="I856" s="67">
        <v>2.0000000000000002E-5</v>
      </c>
      <c r="J856" s="67">
        <v>3.0000000000000001E-5</v>
      </c>
    </row>
    <row r="857" spans="1:10" s="35" customFormat="1" ht="30" customHeight="1" x14ac:dyDescent="0.25">
      <c r="A857" s="15"/>
      <c r="B857" s="43" t="s">
        <v>1973</v>
      </c>
      <c r="C857" s="43" t="s">
        <v>1973</v>
      </c>
      <c r="D857" s="60" t="s">
        <v>1592</v>
      </c>
      <c r="E857" s="66">
        <v>608.27</v>
      </c>
      <c r="F857" s="66">
        <v>608.27</v>
      </c>
      <c r="G857" s="60" t="s">
        <v>546</v>
      </c>
      <c r="H857" s="67">
        <v>3.6499999999999998E-4</v>
      </c>
      <c r="I857" s="67">
        <v>3.6499999999999998E-4</v>
      </c>
      <c r="J857" s="67">
        <v>0</v>
      </c>
    </row>
    <row r="858" spans="1:10" s="35" customFormat="1" ht="34.5" customHeight="1" x14ac:dyDescent="0.25">
      <c r="A858" s="15"/>
      <c r="B858" s="43" t="s">
        <v>1973</v>
      </c>
      <c r="C858" s="43" t="s">
        <v>1973</v>
      </c>
      <c r="D858" s="60" t="s">
        <v>1589</v>
      </c>
      <c r="E858" s="66">
        <v>608.27</v>
      </c>
      <c r="F858" s="66">
        <v>608.27</v>
      </c>
      <c r="G858" s="60" t="s">
        <v>1864</v>
      </c>
      <c r="H858" s="67">
        <v>3.0800000000000003E-3</v>
      </c>
      <c r="I858" s="67">
        <v>3.0800000000000003E-3</v>
      </c>
      <c r="J858" s="67">
        <v>0</v>
      </c>
    </row>
    <row r="859" spans="1:10" s="37" customFormat="1" ht="30" customHeight="1" x14ac:dyDescent="0.25">
      <c r="A859" s="65"/>
      <c r="B859" s="44"/>
      <c r="C859" s="44" t="s">
        <v>13</v>
      </c>
      <c r="D859" s="59"/>
      <c r="E859" s="44"/>
      <c r="F859" s="44"/>
      <c r="G859" s="59"/>
      <c r="H859" s="46">
        <f>SUM(H840:H858)</f>
        <v>0.95114399999999988</v>
      </c>
      <c r="I859" s="46">
        <f t="shared" ref="I859:J859" si="61">SUM(I840:I858)</f>
        <v>0.72542899999999999</v>
      </c>
      <c r="J859" s="46">
        <f t="shared" si="61"/>
        <v>0.22571499999999997</v>
      </c>
    </row>
    <row r="860" spans="1:10" s="35" customFormat="1" ht="30" customHeight="1" x14ac:dyDescent="0.25">
      <c r="A860" s="15"/>
      <c r="B860" s="43" t="s">
        <v>1974</v>
      </c>
      <c r="C860" s="43" t="s">
        <v>1974</v>
      </c>
      <c r="D860" s="58" t="s">
        <v>1610</v>
      </c>
      <c r="E860" s="43">
        <v>550.12</v>
      </c>
      <c r="F860" s="43">
        <v>550.12</v>
      </c>
      <c r="G860" s="58" t="s">
        <v>551</v>
      </c>
      <c r="H860" s="45">
        <v>4.8750000000000002E-2</v>
      </c>
      <c r="I860" s="45">
        <v>4.8750000000000002E-2</v>
      </c>
      <c r="J860" s="45">
        <v>0</v>
      </c>
    </row>
    <row r="861" spans="1:10" s="35" customFormat="1" ht="30" customHeight="1" x14ac:dyDescent="0.25">
      <c r="A861" s="65"/>
      <c r="B861" s="43" t="s">
        <v>1974</v>
      </c>
      <c r="C861" s="43" t="s">
        <v>1974</v>
      </c>
      <c r="D861" s="58" t="s">
        <v>1608</v>
      </c>
      <c r="E861" s="43">
        <v>366.74</v>
      </c>
      <c r="F861" s="43">
        <v>366.74</v>
      </c>
      <c r="G861" s="58" t="s">
        <v>555</v>
      </c>
      <c r="H861" s="45">
        <v>4.5</v>
      </c>
      <c r="I861" s="45">
        <v>5.1938969999999998</v>
      </c>
      <c r="J861" s="45">
        <v>-0.69389699999999999</v>
      </c>
    </row>
    <row r="862" spans="1:10" s="35" customFormat="1" ht="30" customHeight="1" x14ac:dyDescent="0.25">
      <c r="A862" s="15"/>
      <c r="B862" s="43" t="s">
        <v>1974</v>
      </c>
      <c r="C862" s="43" t="s">
        <v>1974</v>
      </c>
      <c r="D862" s="58" t="s">
        <v>1611</v>
      </c>
      <c r="E862" s="43">
        <v>366.74</v>
      </c>
      <c r="F862" s="43">
        <v>366.74</v>
      </c>
      <c r="G862" s="58" t="s">
        <v>427</v>
      </c>
      <c r="H862" s="45">
        <v>1.135551</v>
      </c>
      <c r="I862" s="45">
        <v>1.135551</v>
      </c>
      <c r="J862" s="45">
        <v>0</v>
      </c>
    </row>
    <row r="863" spans="1:10" s="35" customFormat="1" ht="30" customHeight="1" x14ac:dyDescent="0.25">
      <c r="A863" s="15"/>
      <c r="B863" s="43" t="s">
        <v>1974</v>
      </c>
      <c r="C863" s="43" t="s">
        <v>1974</v>
      </c>
      <c r="D863" s="58" t="s">
        <v>1609</v>
      </c>
      <c r="E863" s="43">
        <v>366.74</v>
      </c>
      <c r="F863" s="43">
        <v>366.74</v>
      </c>
      <c r="G863" s="58" t="s">
        <v>556</v>
      </c>
      <c r="H863" s="45">
        <v>4.7</v>
      </c>
      <c r="I863" s="45">
        <v>4.7</v>
      </c>
      <c r="J863" s="45">
        <v>0</v>
      </c>
    </row>
    <row r="864" spans="1:10" s="35" customFormat="1" ht="30" customHeight="1" x14ac:dyDescent="0.25">
      <c r="A864" s="65"/>
      <c r="B864" s="43" t="s">
        <v>1974</v>
      </c>
      <c r="C864" s="43" t="s">
        <v>1974</v>
      </c>
      <c r="D864" s="58" t="s">
        <v>1609</v>
      </c>
      <c r="E864" s="43">
        <v>366.74</v>
      </c>
      <c r="F864" s="43">
        <v>366.74</v>
      </c>
      <c r="G864" s="58" t="s">
        <v>556</v>
      </c>
      <c r="H864" s="45">
        <v>4</v>
      </c>
      <c r="I864" s="45">
        <v>1.857105</v>
      </c>
      <c r="J864" s="45">
        <v>2.1428949999999998</v>
      </c>
    </row>
    <row r="865" spans="1:10" s="35" customFormat="1" ht="30" customHeight="1" x14ac:dyDescent="0.25">
      <c r="A865" s="15"/>
      <c r="B865" s="43" t="s">
        <v>1974</v>
      </c>
      <c r="C865" s="43" t="s">
        <v>1974</v>
      </c>
      <c r="D865" s="58" t="s">
        <v>1613</v>
      </c>
      <c r="E865" s="43">
        <v>550.12</v>
      </c>
      <c r="F865" s="43">
        <v>550.12</v>
      </c>
      <c r="G865" s="58" t="s">
        <v>558</v>
      </c>
      <c r="H865" s="45">
        <v>7.4999999999999997E-2</v>
      </c>
      <c r="I865" s="45">
        <v>8.3623000000000003E-2</v>
      </c>
      <c r="J865" s="45">
        <v>-8.6230000000000039E-3</v>
      </c>
    </row>
    <row r="866" spans="1:10" s="35" customFormat="1" ht="30" customHeight="1" x14ac:dyDescent="0.25">
      <c r="A866" s="15"/>
      <c r="B866" s="43" t="s">
        <v>1974</v>
      </c>
      <c r="C866" s="43" t="s">
        <v>1974</v>
      </c>
      <c r="D866" s="58" t="s">
        <v>1612</v>
      </c>
      <c r="E866" s="43">
        <v>550.12</v>
      </c>
      <c r="F866" s="43">
        <v>550.12</v>
      </c>
      <c r="G866" s="58" t="s">
        <v>557</v>
      </c>
      <c r="H866" s="45">
        <v>3.0000000000000001E-3</v>
      </c>
      <c r="I866" s="45">
        <v>1.6040000000000002E-3</v>
      </c>
      <c r="J866" s="45">
        <v>1.3959999999999999E-3</v>
      </c>
    </row>
    <row r="867" spans="1:10" s="37" customFormat="1" ht="30" customHeight="1" x14ac:dyDescent="0.25">
      <c r="A867" s="65"/>
      <c r="B867" s="44"/>
      <c r="C867" s="44" t="s">
        <v>46</v>
      </c>
      <c r="D867" s="59"/>
      <c r="E867" s="44"/>
      <c r="F867" s="44"/>
      <c r="G867" s="59"/>
      <c r="H867" s="46">
        <f>SUM(H860:H866)</f>
        <v>14.462301</v>
      </c>
      <c r="I867" s="46">
        <f t="shared" ref="I867:J867" si="62">SUM(I860:I866)</f>
        <v>13.020530000000001</v>
      </c>
      <c r="J867" s="46">
        <f t="shared" si="62"/>
        <v>1.4417709999999997</v>
      </c>
    </row>
    <row r="868" spans="1:10" s="35" customFormat="1" ht="30" customHeight="1" x14ac:dyDescent="0.25">
      <c r="A868" s="15"/>
      <c r="B868" s="43" t="s">
        <v>1975</v>
      </c>
      <c r="C868" s="43" t="s">
        <v>1975</v>
      </c>
      <c r="D868" s="58" t="s">
        <v>1616</v>
      </c>
      <c r="E868" s="43">
        <v>608.27</v>
      </c>
      <c r="F868" s="43">
        <v>608.27</v>
      </c>
      <c r="G868" s="58" t="s">
        <v>561</v>
      </c>
      <c r="H868" s="45">
        <v>3.5000000000000001E-3</v>
      </c>
      <c r="I868" s="45">
        <v>3.2599999999999999E-3</v>
      </c>
      <c r="J868" s="45">
        <v>2.4000000000000022E-4</v>
      </c>
    </row>
    <row r="869" spans="1:10" s="35" customFormat="1" ht="30" customHeight="1" x14ac:dyDescent="0.25">
      <c r="A869" s="15"/>
      <c r="B869" s="43" t="s">
        <v>1975</v>
      </c>
      <c r="C869" s="43" t="s">
        <v>1975</v>
      </c>
      <c r="D869" s="58" t="s">
        <v>1615</v>
      </c>
      <c r="E869" s="43">
        <v>550.12</v>
      </c>
      <c r="F869" s="43">
        <v>550.12</v>
      </c>
      <c r="G869" s="58" t="s">
        <v>295</v>
      </c>
      <c r="H869" s="45">
        <v>3.7999999999999999E-2</v>
      </c>
      <c r="I869" s="45">
        <v>2.8000000000000003E-4</v>
      </c>
      <c r="J869" s="45">
        <v>3.7719999999999997E-2</v>
      </c>
    </row>
    <row r="870" spans="1:10" s="35" customFormat="1" ht="30" customHeight="1" x14ac:dyDescent="0.25">
      <c r="A870" s="15"/>
      <c r="B870" s="43" t="s">
        <v>1975</v>
      </c>
      <c r="C870" s="43" t="s">
        <v>1975</v>
      </c>
      <c r="D870" s="58" t="s">
        <v>1614</v>
      </c>
      <c r="E870" s="43">
        <v>550.12</v>
      </c>
      <c r="F870" s="43">
        <v>550.12</v>
      </c>
      <c r="G870" s="58" t="s">
        <v>559</v>
      </c>
      <c r="H870" s="45">
        <v>4.9399999999999999E-2</v>
      </c>
      <c r="I870" s="45">
        <v>4.9399999999999999E-2</v>
      </c>
      <c r="J870" s="45">
        <v>0</v>
      </c>
    </row>
    <row r="871" spans="1:10" s="35" customFormat="1" ht="43.5" customHeight="1" x14ac:dyDescent="0.25">
      <c r="A871" s="15"/>
      <c r="B871" s="43" t="s">
        <v>1975</v>
      </c>
      <c r="C871" s="43" t="s">
        <v>1975</v>
      </c>
      <c r="D871" s="58" t="s">
        <v>1617</v>
      </c>
      <c r="E871" s="43">
        <v>505.63</v>
      </c>
      <c r="F871" s="43">
        <v>505.63</v>
      </c>
      <c r="G871" s="58" t="s">
        <v>562</v>
      </c>
      <c r="H871" s="45">
        <v>0.09</v>
      </c>
      <c r="I871" s="45">
        <v>4.0027E-2</v>
      </c>
      <c r="J871" s="45">
        <v>4.9972999999999997E-2</v>
      </c>
    </row>
    <row r="872" spans="1:10" s="37" customFormat="1" ht="30" customHeight="1" x14ac:dyDescent="0.25">
      <c r="A872" s="65"/>
      <c r="B872" s="44"/>
      <c r="C872" s="44" t="s">
        <v>14</v>
      </c>
      <c r="D872" s="59"/>
      <c r="E872" s="44"/>
      <c r="F872" s="44"/>
      <c r="G872" s="59"/>
      <c r="H872" s="46">
        <f>SUM(H868:H871)</f>
        <v>0.18090000000000001</v>
      </c>
      <c r="I872" s="46">
        <f t="shared" ref="I872:J872" si="63">SUM(I868:I871)</f>
        <v>9.2966999999999994E-2</v>
      </c>
      <c r="J872" s="46">
        <f t="shared" si="63"/>
        <v>8.7932999999999983E-2</v>
      </c>
    </row>
    <row r="873" spans="1:10" s="35" customFormat="1" ht="30" customHeight="1" x14ac:dyDescent="0.25">
      <c r="A873" s="15"/>
      <c r="B873" s="66" t="s">
        <v>1976</v>
      </c>
      <c r="C873" s="66" t="s">
        <v>1976</v>
      </c>
      <c r="D873" s="60" t="s">
        <v>1904</v>
      </c>
      <c r="E873" s="66">
        <v>235.76</v>
      </c>
      <c r="F873" s="66">
        <v>235.76</v>
      </c>
      <c r="G873" s="60" t="s">
        <v>1904</v>
      </c>
      <c r="H873" s="67">
        <v>104.868099</v>
      </c>
      <c r="I873" s="67">
        <v>104.868099</v>
      </c>
      <c r="J873" s="67">
        <v>0</v>
      </c>
    </row>
    <row r="874" spans="1:10" s="35" customFormat="1" ht="30" customHeight="1" x14ac:dyDescent="0.25">
      <c r="A874" s="15"/>
      <c r="B874" s="66" t="s">
        <v>1976</v>
      </c>
      <c r="C874" s="66" t="s">
        <v>1976</v>
      </c>
      <c r="D874" s="60" t="s">
        <v>1619</v>
      </c>
      <c r="E874" s="66">
        <v>366.74</v>
      </c>
      <c r="F874" s="66">
        <v>366.74</v>
      </c>
      <c r="G874" s="60" t="s">
        <v>568</v>
      </c>
      <c r="H874" s="67">
        <v>1.7</v>
      </c>
      <c r="I874" s="67">
        <v>1.7093830000000001</v>
      </c>
      <c r="J874" s="67">
        <v>-9.3830000000000389E-3</v>
      </c>
    </row>
    <row r="875" spans="1:10" s="35" customFormat="1" ht="30" customHeight="1" x14ac:dyDescent="0.25">
      <c r="A875" s="15"/>
      <c r="B875" s="66" t="s">
        <v>1976</v>
      </c>
      <c r="C875" s="66" t="s">
        <v>1976</v>
      </c>
      <c r="D875" s="60" t="s">
        <v>1620</v>
      </c>
      <c r="E875" s="66">
        <v>505.63</v>
      </c>
      <c r="F875" s="66">
        <v>505.63</v>
      </c>
      <c r="G875" s="60" t="s">
        <v>703</v>
      </c>
      <c r="H875" s="67">
        <v>0.03</v>
      </c>
      <c r="I875" s="67">
        <v>3.4948E-2</v>
      </c>
      <c r="J875" s="67">
        <v>-4.9480000000000001E-3</v>
      </c>
    </row>
    <row r="876" spans="1:10" s="35" customFormat="1" ht="30" customHeight="1" x14ac:dyDescent="0.25">
      <c r="A876" s="15"/>
      <c r="B876" s="66" t="s">
        <v>1976</v>
      </c>
      <c r="C876" s="66" t="s">
        <v>1976</v>
      </c>
      <c r="D876" s="60" t="s">
        <v>1624</v>
      </c>
      <c r="E876" s="66">
        <v>550.12</v>
      </c>
      <c r="F876" s="66">
        <v>550.12</v>
      </c>
      <c r="G876" s="60" t="s">
        <v>567</v>
      </c>
      <c r="H876" s="67">
        <v>2E-3</v>
      </c>
      <c r="I876" s="67">
        <v>2.7269999999999998E-3</v>
      </c>
      <c r="J876" s="67">
        <v>-7.2699999999999989E-4</v>
      </c>
    </row>
    <row r="877" spans="1:10" s="35" customFormat="1" ht="30" customHeight="1" x14ac:dyDescent="0.25">
      <c r="A877" s="15"/>
      <c r="B877" s="66" t="s">
        <v>1976</v>
      </c>
      <c r="C877" s="66" t="s">
        <v>1976</v>
      </c>
      <c r="D877" s="60" t="s">
        <v>1626</v>
      </c>
      <c r="E877" s="66">
        <v>550.12</v>
      </c>
      <c r="F877" s="66">
        <v>550.12</v>
      </c>
      <c r="G877" s="60" t="s">
        <v>1627</v>
      </c>
      <c r="H877" s="67">
        <v>0.03</v>
      </c>
      <c r="I877" s="67">
        <v>3.3322000000000004E-2</v>
      </c>
      <c r="J877" s="67">
        <v>-3.3220000000000029E-3</v>
      </c>
    </row>
    <row r="878" spans="1:10" s="35" customFormat="1" ht="30" customHeight="1" x14ac:dyDescent="0.25">
      <c r="A878" s="15"/>
      <c r="B878" s="66" t="s">
        <v>1976</v>
      </c>
      <c r="C878" s="66" t="s">
        <v>1976</v>
      </c>
      <c r="D878" s="60" t="s">
        <v>1619</v>
      </c>
      <c r="E878" s="66">
        <v>608.27</v>
      </c>
      <c r="F878" s="66">
        <v>608.27</v>
      </c>
      <c r="G878" s="60" t="s">
        <v>564</v>
      </c>
      <c r="H878" s="67">
        <v>1E-3</v>
      </c>
      <c r="I878" s="67">
        <v>8.9000000000000006E-4</v>
      </c>
      <c r="J878" s="67">
        <v>1.0999999999999999E-4</v>
      </c>
    </row>
    <row r="879" spans="1:10" s="35" customFormat="1" ht="30" customHeight="1" x14ac:dyDescent="0.25">
      <c r="A879" s="15"/>
      <c r="B879" s="66" t="s">
        <v>1976</v>
      </c>
      <c r="C879" s="66" t="s">
        <v>1976</v>
      </c>
      <c r="D879" s="60" t="s">
        <v>1622</v>
      </c>
      <c r="E879" s="66">
        <v>608.27</v>
      </c>
      <c r="F879" s="66">
        <v>608.27</v>
      </c>
      <c r="G879" s="60" t="s">
        <v>565</v>
      </c>
      <c r="H879" s="67">
        <v>2.9999999999999997E-4</v>
      </c>
      <c r="I879" s="67">
        <v>5.2999999999999998E-4</v>
      </c>
      <c r="J879" s="67">
        <v>-2.3000000000000003E-4</v>
      </c>
    </row>
    <row r="880" spans="1:10" s="35" customFormat="1" ht="30" customHeight="1" x14ac:dyDescent="0.25">
      <c r="A880" s="15"/>
      <c r="B880" s="66" t="s">
        <v>1976</v>
      </c>
      <c r="C880" s="66" t="s">
        <v>1976</v>
      </c>
      <c r="D880" s="60" t="s">
        <v>1625</v>
      </c>
      <c r="E880" s="66">
        <v>550.12</v>
      </c>
      <c r="F880" s="66">
        <v>550.12</v>
      </c>
      <c r="G880" s="60" t="s">
        <v>569</v>
      </c>
      <c r="H880" s="67">
        <v>8.0000000000000002E-3</v>
      </c>
      <c r="I880" s="67">
        <v>8.0000000000000002E-3</v>
      </c>
      <c r="J880" s="67">
        <v>0</v>
      </c>
    </row>
    <row r="881" spans="1:10" s="35" customFormat="1" ht="30" customHeight="1" x14ac:dyDescent="0.25">
      <c r="A881" s="15"/>
      <c r="B881" s="66" t="s">
        <v>1976</v>
      </c>
      <c r="C881" s="66" t="s">
        <v>1976</v>
      </c>
      <c r="D881" s="60" t="s">
        <v>1628</v>
      </c>
      <c r="E881" s="66">
        <v>630.49</v>
      </c>
      <c r="F881" s="66">
        <v>630.49</v>
      </c>
      <c r="G881" s="60" t="s">
        <v>570</v>
      </c>
      <c r="H881" s="67">
        <v>1E-4</v>
      </c>
      <c r="I881" s="67">
        <v>6.5000000000000008E-5</v>
      </c>
      <c r="J881" s="67">
        <v>3.5000000000000004E-5</v>
      </c>
    </row>
    <row r="882" spans="1:10" s="35" customFormat="1" ht="30" customHeight="1" x14ac:dyDescent="0.25">
      <c r="A882" s="15"/>
      <c r="B882" s="66" t="s">
        <v>1976</v>
      </c>
      <c r="C882" s="66" t="s">
        <v>1976</v>
      </c>
      <c r="D882" s="60" t="s">
        <v>1619</v>
      </c>
      <c r="E882" s="66">
        <v>366.74</v>
      </c>
      <c r="F882" s="66">
        <v>366.74</v>
      </c>
      <c r="G882" s="60" t="s">
        <v>568</v>
      </c>
      <c r="H882" s="67">
        <v>0.45</v>
      </c>
      <c r="I882" s="67">
        <v>0.96599999999999997</v>
      </c>
      <c r="J882" s="67">
        <v>-0.51600000000000001</v>
      </c>
    </row>
    <row r="883" spans="1:10" s="35" customFormat="1" ht="30" customHeight="1" x14ac:dyDescent="0.25">
      <c r="A883" s="15"/>
      <c r="B883" s="66" t="s">
        <v>1976</v>
      </c>
      <c r="C883" s="66" t="s">
        <v>1976</v>
      </c>
      <c r="D883" s="60" t="s">
        <v>1621</v>
      </c>
      <c r="E883" s="66">
        <v>505.63</v>
      </c>
      <c r="F883" s="66">
        <v>505.63</v>
      </c>
      <c r="G883" s="60" t="s">
        <v>703</v>
      </c>
      <c r="H883" s="67">
        <v>0.12</v>
      </c>
      <c r="I883" s="67">
        <v>0.101952</v>
      </c>
      <c r="J883" s="67">
        <v>1.8048000000000002E-2</v>
      </c>
    </row>
    <row r="884" spans="1:10" s="35" customFormat="1" ht="30" customHeight="1" x14ac:dyDescent="0.25">
      <c r="A884" s="15"/>
      <c r="B884" s="66" t="s">
        <v>1976</v>
      </c>
      <c r="C884" s="66" t="s">
        <v>1976</v>
      </c>
      <c r="D884" s="60" t="s">
        <v>1625</v>
      </c>
      <c r="E884" s="66">
        <v>550.12</v>
      </c>
      <c r="F884" s="66">
        <v>550.12</v>
      </c>
      <c r="G884" s="60" t="s">
        <v>569</v>
      </c>
      <c r="H884" s="67">
        <v>3.1E-2</v>
      </c>
      <c r="I884" s="67">
        <v>3.7299999999999998E-3</v>
      </c>
      <c r="J884" s="67">
        <v>2.7269999999999999E-2</v>
      </c>
    </row>
    <row r="885" spans="1:10" s="35" customFormat="1" ht="30" customHeight="1" x14ac:dyDescent="0.25">
      <c r="A885" s="15"/>
      <c r="B885" s="66" t="s">
        <v>1976</v>
      </c>
      <c r="C885" s="66" t="s">
        <v>1976</v>
      </c>
      <c r="D885" s="60" t="s">
        <v>1623</v>
      </c>
      <c r="E885" s="66">
        <v>505.63</v>
      </c>
      <c r="F885" s="66">
        <v>505.63</v>
      </c>
      <c r="G885" s="60" t="s">
        <v>566</v>
      </c>
      <c r="H885" s="67">
        <v>0.17</v>
      </c>
      <c r="I885" s="67">
        <v>0.120159</v>
      </c>
      <c r="J885" s="67">
        <v>4.9840999999999996E-2</v>
      </c>
    </row>
    <row r="886" spans="1:10" s="35" customFormat="1" ht="18.75" customHeight="1" x14ac:dyDescent="0.25">
      <c r="A886" s="15"/>
      <c r="B886" s="66" t="s">
        <v>1976</v>
      </c>
      <c r="C886" s="66" t="s">
        <v>1976</v>
      </c>
      <c r="D886" s="60" t="s">
        <v>1865</v>
      </c>
      <c r="E886" s="66">
        <v>550.12</v>
      </c>
      <c r="F886" s="66">
        <v>550.12</v>
      </c>
      <c r="G886" s="60" t="s">
        <v>1866</v>
      </c>
      <c r="H886" s="67">
        <v>7.959999999999999E-2</v>
      </c>
      <c r="I886" s="67">
        <v>1.0571000000000001E-2</v>
      </c>
      <c r="J886" s="67">
        <v>6.9028999999999993E-2</v>
      </c>
    </row>
    <row r="887" spans="1:10" s="35" customFormat="1" ht="30.75" customHeight="1" x14ac:dyDescent="0.25">
      <c r="A887" s="15"/>
      <c r="B887" s="66" t="s">
        <v>1976</v>
      </c>
      <c r="C887" s="66" t="s">
        <v>1976</v>
      </c>
      <c r="D887" s="60" t="s">
        <v>1618</v>
      </c>
      <c r="E887" s="66">
        <v>608.27</v>
      </c>
      <c r="F887" s="66">
        <v>608.27</v>
      </c>
      <c r="G887" s="60" t="s">
        <v>563</v>
      </c>
      <c r="H887" s="67">
        <v>3.3999999999999998E-3</v>
      </c>
      <c r="I887" s="67">
        <v>1.874E-3</v>
      </c>
      <c r="J887" s="67">
        <v>1.5259999999999998E-3</v>
      </c>
    </row>
    <row r="888" spans="1:10" s="35" customFormat="1" ht="33" customHeight="1" x14ac:dyDescent="0.25">
      <c r="A888" s="15"/>
      <c r="B888" s="66" t="s">
        <v>1976</v>
      </c>
      <c r="C888" s="66" t="s">
        <v>1976</v>
      </c>
      <c r="D888" s="60" t="s">
        <v>1905</v>
      </c>
      <c r="E888" s="66">
        <v>235.76</v>
      </c>
      <c r="F888" s="66">
        <v>235.76</v>
      </c>
      <c r="G888" s="60" t="s">
        <v>1905</v>
      </c>
      <c r="H888" s="67">
        <v>15.438008</v>
      </c>
      <c r="I888" s="67">
        <v>15.438008</v>
      </c>
      <c r="J888" s="67">
        <v>0</v>
      </c>
    </row>
    <row r="889" spans="1:10" s="37" customFormat="1" ht="30" customHeight="1" x14ac:dyDescent="0.25">
      <c r="A889" s="65"/>
      <c r="B889" s="44"/>
      <c r="C889" s="44" t="s">
        <v>571</v>
      </c>
      <c r="D889" s="59"/>
      <c r="E889" s="44"/>
      <c r="F889" s="44"/>
      <c r="G889" s="59"/>
      <c r="H889" s="46">
        <f>SUM(H873:H888)</f>
        <v>122.93150700000001</v>
      </c>
      <c r="I889" s="46">
        <f t="shared" ref="I889:J889" si="64">SUM(I873:I888)</f>
        <v>123.30025799999999</v>
      </c>
      <c r="J889" s="46">
        <f t="shared" si="64"/>
        <v>-0.36875100000000005</v>
      </c>
    </row>
    <row r="890" spans="1:10" s="35" customFormat="1" ht="27" customHeight="1" x14ac:dyDescent="0.25">
      <c r="A890" s="65"/>
      <c r="B890" s="43" t="s">
        <v>1977</v>
      </c>
      <c r="C890" s="43" t="s">
        <v>1977</v>
      </c>
      <c r="D890" s="58" t="s">
        <v>1629</v>
      </c>
      <c r="E890" s="43">
        <v>366.74</v>
      </c>
      <c r="F890" s="43">
        <v>366.74</v>
      </c>
      <c r="G890" s="58" t="s">
        <v>353</v>
      </c>
      <c r="H890" s="45">
        <v>0.6</v>
      </c>
      <c r="I890" s="45">
        <v>0.81980900000000001</v>
      </c>
      <c r="J890" s="45">
        <v>-0.21980899999999998</v>
      </c>
    </row>
    <row r="891" spans="1:10" s="35" customFormat="1" ht="35.25" customHeight="1" x14ac:dyDescent="0.25">
      <c r="A891" s="15"/>
      <c r="B891" s="43" t="s">
        <v>1977</v>
      </c>
      <c r="C891" s="43" t="s">
        <v>1977</v>
      </c>
      <c r="D891" s="58" t="s">
        <v>1645</v>
      </c>
      <c r="E891" s="43">
        <v>630.49</v>
      </c>
      <c r="F891" s="43">
        <v>630.49</v>
      </c>
      <c r="G891" s="58" t="s">
        <v>585</v>
      </c>
      <c r="H891" s="45">
        <v>4.0000000000000002E-4</v>
      </c>
      <c r="I891" s="45">
        <v>3.1500000000000001E-4</v>
      </c>
      <c r="J891" s="45">
        <v>8.500000000000002E-5</v>
      </c>
    </row>
    <row r="892" spans="1:10" s="35" customFormat="1" ht="30" customHeight="1" x14ac:dyDescent="0.25">
      <c r="A892" s="15"/>
      <c r="B892" s="43" t="s">
        <v>1977</v>
      </c>
      <c r="C892" s="43" t="s">
        <v>1977</v>
      </c>
      <c r="D892" s="58" t="s">
        <v>1646</v>
      </c>
      <c r="E892" s="43">
        <v>608.27</v>
      </c>
      <c r="F892" s="43">
        <v>608.27</v>
      </c>
      <c r="G892" s="58" t="s">
        <v>587</v>
      </c>
      <c r="H892" s="45">
        <v>2.0000000000000001E-4</v>
      </c>
      <c r="I892" s="45">
        <v>2.9999999999999997E-5</v>
      </c>
      <c r="J892" s="45">
        <v>1.7000000000000001E-4</v>
      </c>
    </row>
    <row r="893" spans="1:10" s="35" customFormat="1" ht="21" customHeight="1" x14ac:dyDescent="0.25">
      <c r="A893" s="15"/>
      <c r="B893" s="43" t="s">
        <v>1977</v>
      </c>
      <c r="C893" s="43" t="s">
        <v>1977</v>
      </c>
      <c r="D893" s="58" t="s">
        <v>1649</v>
      </c>
      <c r="E893" s="43">
        <v>550.12</v>
      </c>
      <c r="F893" s="43">
        <v>550.12</v>
      </c>
      <c r="G893" s="58" t="s">
        <v>592</v>
      </c>
      <c r="H893" s="45">
        <v>6.3E-2</v>
      </c>
      <c r="I893" s="45">
        <v>5.9853000000000003E-2</v>
      </c>
      <c r="J893" s="45">
        <v>3.1469999999999983E-3</v>
      </c>
    </row>
    <row r="894" spans="1:10" s="35" customFormat="1" ht="30" customHeight="1" x14ac:dyDescent="0.25">
      <c r="A894" s="15"/>
      <c r="B894" s="43" t="s">
        <v>1977</v>
      </c>
      <c r="C894" s="43" t="s">
        <v>1977</v>
      </c>
      <c r="D894" s="58" t="s">
        <v>1654</v>
      </c>
      <c r="E894" s="43">
        <v>550.12</v>
      </c>
      <c r="F894" s="43">
        <v>550.12</v>
      </c>
      <c r="G894" s="58" t="s">
        <v>704</v>
      </c>
      <c r="H894" s="45">
        <v>7.0000000000000007E-2</v>
      </c>
      <c r="I894" s="45">
        <v>6.0718000000000001E-2</v>
      </c>
      <c r="J894" s="45">
        <v>9.2819999999999969E-3</v>
      </c>
    </row>
    <row r="895" spans="1:10" s="35" customFormat="1" ht="30" customHeight="1" x14ac:dyDescent="0.25">
      <c r="A895" s="15"/>
      <c r="B895" s="43" t="s">
        <v>1977</v>
      </c>
      <c r="C895" s="43" t="s">
        <v>1977</v>
      </c>
      <c r="D895" s="58" t="s">
        <v>1638</v>
      </c>
      <c r="E895" s="43">
        <v>505.63</v>
      </c>
      <c r="F895" s="43">
        <v>505.63</v>
      </c>
      <c r="G895" s="58" t="s">
        <v>560</v>
      </c>
      <c r="H895" s="45">
        <v>6.4499000000000001E-2</v>
      </c>
      <c r="I895" s="45">
        <v>6.4499000000000001E-2</v>
      </c>
      <c r="J895" s="45">
        <v>0</v>
      </c>
    </row>
    <row r="896" spans="1:10" s="35" customFormat="1" ht="30" customHeight="1" x14ac:dyDescent="0.25">
      <c r="A896" s="15"/>
      <c r="B896" s="43" t="s">
        <v>1977</v>
      </c>
      <c r="C896" s="43" t="s">
        <v>1977</v>
      </c>
      <c r="D896" s="58" t="s">
        <v>1639</v>
      </c>
      <c r="E896" s="43">
        <v>505.63</v>
      </c>
      <c r="F896" s="43">
        <v>505.63</v>
      </c>
      <c r="G896" s="58" t="s">
        <v>560</v>
      </c>
      <c r="H896" s="45">
        <v>2.5504000000000002E-2</v>
      </c>
      <c r="I896" s="45">
        <v>2.5504000000000002E-2</v>
      </c>
      <c r="J896" s="45">
        <v>0</v>
      </c>
    </row>
    <row r="897" spans="1:10" s="35" customFormat="1" ht="30" customHeight="1" x14ac:dyDescent="0.25">
      <c r="A897" s="15"/>
      <c r="B897" s="43" t="s">
        <v>1977</v>
      </c>
      <c r="C897" s="43" t="s">
        <v>1977</v>
      </c>
      <c r="D897" s="58" t="s">
        <v>1630</v>
      </c>
      <c r="E897" s="43">
        <v>366.74</v>
      </c>
      <c r="F897" s="43">
        <v>366.74</v>
      </c>
      <c r="G897" s="58" t="s">
        <v>353</v>
      </c>
      <c r="H897" s="45">
        <v>1.03898</v>
      </c>
      <c r="I897" s="45">
        <v>1.03898</v>
      </c>
      <c r="J897" s="45">
        <v>0</v>
      </c>
    </row>
    <row r="898" spans="1:10" s="35" customFormat="1" ht="30" customHeight="1" x14ac:dyDescent="0.25">
      <c r="A898" s="15"/>
      <c r="B898" s="43" t="s">
        <v>1977</v>
      </c>
      <c r="C898" s="43" t="s">
        <v>1977</v>
      </c>
      <c r="D898" s="58" t="s">
        <v>1629</v>
      </c>
      <c r="E898" s="43">
        <v>366.74</v>
      </c>
      <c r="F898" s="43">
        <v>366.74</v>
      </c>
      <c r="G898" s="58"/>
      <c r="H898" s="45">
        <v>0.3</v>
      </c>
      <c r="I898" s="45">
        <v>0.3</v>
      </c>
      <c r="J898" s="45">
        <v>0</v>
      </c>
    </row>
    <row r="899" spans="1:10" s="35" customFormat="1" ht="30" customHeight="1" x14ac:dyDescent="0.25">
      <c r="A899" s="65"/>
      <c r="B899" s="43" t="s">
        <v>1977</v>
      </c>
      <c r="C899" s="43" t="s">
        <v>1977</v>
      </c>
      <c r="D899" s="58" t="s">
        <v>1653</v>
      </c>
      <c r="E899" s="43">
        <v>608.27</v>
      </c>
      <c r="F899" s="43">
        <v>608.27</v>
      </c>
      <c r="G899" s="58" t="s">
        <v>596</v>
      </c>
      <c r="H899" s="45">
        <v>2.9999999999999997E-4</v>
      </c>
      <c r="I899" s="45">
        <v>3.6999999999999999E-4</v>
      </c>
      <c r="J899" s="45">
        <v>-7.0000000000000007E-5</v>
      </c>
    </row>
    <row r="900" spans="1:10" s="35" customFormat="1" ht="30" customHeight="1" x14ac:dyDescent="0.25">
      <c r="A900" s="15"/>
      <c r="B900" s="43" t="s">
        <v>1977</v>
      </c>
      <c r="C900" s="43" t="s">
        <v>1977</v>
      </c>
      <c r="D900" s="58" t="s">
        <v>1636</v>
      </c>
      <c r="E900" s="43">
        <v>630.49</v>
      </c>
      <c r="F900" s="43">
        <v>630.49</v>
      </c>
      <c r="G900" s="58" t="s">
        <v>578</v>
      </c>
      <c r="H900" s="45">
        <v>2.9999999999999997E-4</v>
      </c>
      <c r="I900" s="45">
        <v>2.0000000000000001E-4</v>
      </c>
      <c r="J900" s="45">
        <v>9.9999999999999978E-5</v>
      </c>
    </row>
    <row r="901" spans="1:10" s="35" customFormat="1" ht="30" customHeight="1" x14ac:dyDescent="0.25">
      <c r="A901" s="15"/>
      <c r="B901" s="66" t="s">
        <v>1977</v>
      </c>
      <c r="C901" s="66" t="s">
        <v>1977</v>
      </c>
      <c r="D901" s="60" t="s">
        <v>1651</v>
      </c>
      <c r="E901" s="66">
        <v>505.63</v>
      </c>
      <c r="F901" s="66">
        <v>505.63</v>
      </c>
      <c r="G901" s="60" t="s">
        <v>594</v>
      </c>
      <c r="H901" s="67">
        <v>0.1</v>
      </c>
      <c r="I901" s="67">
        <v>5.7655999999999999E-2</v>
      </c>
      <c r="J901" s="67">
        <v>4.2344E-2</v>
      </c>
    </row>
    <row r="902" spans="1:10" s="35" customFormat="1" ht="30" customHeight="1" x14ac:dyDescent="0.25">
      <c r="A902" s="15"/>
      <c r="B902" s="66" t="s">
        <v>1977</v>
      </c>
      <c r="C902" s="66" t="s">
        <v>1977</v>
      </c>
      <c r="D902" s="60" t="s">
        <v>1640</v>
      </c>
      <c r="E902" s="66">
        <v>608.27</v>
      </c>
      <c r="F902" s="66">
        <v>608.27</v>
      </c>
      <c r="G902" s="60" t="s">
        <v>580</v>
      </c>
      <c r="H902" s="67">
        <v>2.0000000000000001E-4</v>
      </c>
      <c r="I902" s="67">
        <v>3.5999999999999997E-4</v>
      </c>
      <c r="J902" s="67">
        <v>-1.5999999999999999E-4</v>
      </c>
    </row>
    <row r="903" spans="1:10" s="35" customFormat="1" ht="30" customHeight="1" x14ac:dyDescent="0.25">
      <c r="A903" s="15"/>
      <c r="B903" s="66" t="s">
        <v>1977</v>
      </c>
      <c r="C903" s="66" t="s">
        <v>1977</v>
      </c>
      <c r="D903" s="60" t="s">
        <v>1631</v>
      </c>
      <c r="E903" s="66">
        <v>550.12</v>
      </c>
      <c r="F903" s="66">
        <v>550.12</v>
      </c>
      <c r="G903" s="60" t="s">
        <v>586</v>
      </c>
      <c r="H903" s="67">
        <v>2.3E-2</v>
      </c>
      <c r="I903" s="67">
        <v>1.7900000000000001E-3</v>
      </c>
      <c r="J903" s="67">
        <v>2.121E-2</v>
      </c>
    </row>
    <row r="904" spans="1:10" s="35" customFormat="1" ht="30" customHeight="1" x14ac:dyDescent="0.25">
      <c r="A904" s="15"/>
      <c r="B904" s="66" t="s">
        <v>1977</v>
      </c>
      <c r="C904" s="66" t="s">
        <v>1977</v>
      </c>
      <c r="D904" s="60" t="s">
        <v>1644</v>
      </c>
      <c r="E904" s="66">
        <v>550.12</v>
      </c>
      <c r="F904" s="66">
        <v>550.12</v>
      </c>
      <c r="G904" s="60" t="s">
        <v>584</v>
      </c>
      <c r="H904" s="67">
        <v>0.02</v>
      </c>
      <c r="I904" s="67">
        <v>1.9472999999999997E-2</v>
      </c>
      <c r="J904" s="67">
        <v>5.2700000000000099E-4</v>
      </c>
    </row>
    <row r="905" spans="1:10" s="35" customFormat="1" ht="30" customHeight="1" x14ac:dyDescent="0.25">
      <c r="A905" s="15"/>
      <c r="B905" s="43" t="s">
        <v>1977</v>
      </c>
      <c r="C905" s="43" t="s">
        <v>1977</v>
      </c>
      <c r="D905" s="58" t="s">
        <v>1634</v>
      </c>
      <c r="E905" s="43">
        <v>608.27</v>
      </c>
      <c r="F905" s="43">
        <v>608.27</v>
      </c>
      <c r="G905" s="58" t="s">
        <v>576</v>
      </c>
      <c r="H905" s="45">
        <v>5.4000000000000001E-4</v>
      </c>
      <c r="I905" s="45">
        <v>5.4000000000000001E-4</v>
      </c>
      <c r="J905" s="45">
        <v>0</v>
      </c>
    </row>
    <row r="906" spans="1:10" s="37" customFormat="1" ht="30" customHeight="1" x14ac:dyDescent="0.25">
      <c r="A906" s="65"/>
      <c r="B906" s="43" t="s">
        <v>1977</v>
      </c>
      <c r="C906" s="43" t="s">
        <v>1977</v>
      </c>
      <c r="D906" s="58" t="s">
        <v>1655</v>
      </c>
      <c r="E906" s="43">
        <v>550.12</v>
      </c>
      <c r="F906" s="43">
        <v>550.12</v>
      </c>
      <c r="G906" s="58" t="s">
        <v>704</v>
      </c>
      <c r="H906" s="45">
        <v>1E-3</v>
      </c>
      <c r="I906" s="45">
        <v>1.645E-3</v>
      </c>
      <c r="J906" s="45">
        <v>-6.4500000000000007E-4</v>
      </c>
    </row>
    <row r="907" spans="1:10" s="35" customFormat="1" ht="30" customHeight="1" x14ac:dyDescent="0.25">
      <c r="A907" s="15"/>
      <c r="B907" s="43" t="s">
        <v>1977</v>
      </c>
      <c r="C907" s="43" t="s">
        <v>1977</v>
      </c>
      <c r="D907" s="58" t="s">
        <v>1631</v>
      </c>
      <c r="E907" s="43">
        <v>608.27</v>
      </c>
      <c r="F907" s="43">
        <v>608.27</v>
      </c>
      <c r="G907" s="58" t="s">
        <v>589</v>
      </c>
      <c r="H907" s="45">
        <v>1E-4</v>
      </c>
      <c r="I907" s="45">
        <v>1E-4</v>
      </c>
      <c r="J907" s="45">
        <v>0</v>
      </c>
    </row>
    <row r="908" spans="1:10" s="35" customFormat="1" ht="30" customHeight="1" x14ac:dyDescent="0.25">
      <c r="A908" s="15"/>
      <c r="B908" s="43" t="s">
        <v>1977</v>
      </c>
      <c r="C908" s="43" t="s">
        <v>1977</v>
      </c>
      <c r="D908" s="58" t="s">
        <v>1642</v>
      </c>
      <c r="E908" s="43">
        <v>608.27</v>
      </c>
      <c r="F908" s="43">
        <v>608.27</v>
      </c>
      <c r="G908" s="58" t="s">
        <v>582</v>
      </c>
      <c r="H908" s="45">
        <v>3.5000000000000001E-3</v>
      </c>
      <c r="I908" s="45">
        <v>4.8499999999999993E-3</v>
      </c>
      <c r="J908" s="45">
        <v>-1.3499999999999996E-3</v>
      </c>
    </row>
    <row r="909" spans="1:10" s="35" customFormat="1" ht="30" customHeight="1" x14ac:dyDescent="0.25">
      <c r="A909" s="15"/>
      <c r="B909" s="43" t="s">
        <v>1977</v>
      </c>
      <c r="C909" s="43" t="s">
        <v>1977</v>
      </c>
      <c r="D909" s="58" t="s">
        <v>1650</v>
      </c>
      <c r="E909" s="43">
        <v>608.27</v>
      </c>
      <c r="F909" s="43">
        <v>608.27</v>
      </c>
      <c r="G909" s="58" t="s">
        <v>593</v>
      </c>
      <c r="H909" s="45">
        <v>2.0000000000000001E-4</v>
      </c>
      <c r="I909" s="45">
        <v>2.8899999999999998E-4</v>
      </c>
      <c r="J909" s="45">
        <v>-8.8999999999999968E-5</v>
      </c>
    </row>
    <row r="910" spans="1:10" s="35" customFormat="1" ht="30" customHeight="1" x14ac:dyDescent="0.25">
      <c r="A910" s="15"/>
      <c r="B910" s="43" t="s">
        <v>1977</v>
      </c>
      <c r="C910" s="43" t="s">
        <v>1977</v>
      </c>
      <c r="D910" s="58" t="s">
        <v>1644</v>
      </c>
      <c r="E910" s="43">
        <v>608.27</v>
      </c>
      <c r="F910" s="43">
        <v>608.27</v>
      </c>
      <c r="G910" s="58" t="s">
        <v>591</v>
      </c>
      <c r="H910" s="45">
        <v>8.1999999999999998E-4</v>
      </c>
      <c r="I910" s="45">
        <v>4.6999999999999999E-4</v>
      </c>
      <c r="J910" s="45">
        <v>3.5E-4</v>
      </c>
    </row>
    <row r="911" spans="1:10" s="35" customFormat="1" ht="30" customHeight="1" x14ac:dyDescent="0.25">
      <c r="A911" s="15"/>
      <c r="B911" s="43" t="s">
        <v>1977</v>
      </c>
      <c r="C911" s="43" t="s">
        <v>1977</v>
      </c>
      <c r="D911" s="58" t="s">
        <v>1641</v>
      </c>
      <c r="E911" s="43">
        <v>608.27</v>
      </c>
      <c r="F911" s="43">
        <v>608.27</v>
      </c>
      <c r="G911" s="58" t="s">
        <v>581</v>
      </c>
      <c r="H911" s="45">
        <v>5.0000000000000001E-4</v>
      </c>
      <c r="I911" s="45">
        <v>1.1999999999999999E-4</v>
      </c>
      <c r="J911" s="45">
        <v>3.8000000000000002E-4</v>
      </c>
    </row>
    <row r="912" spans="1:10" s="35" customFormat="1" ht="30" customHeight="1" x14ac:dyDescent="0.25">
      <c r="A912" s="15"/>
      <c r="B912" s="43" t="s">
        <v>1977</v>
      </c>
      <c r="C912" s="43" t="s">
        <v>1977</v>
      </c>
      <c r="D912" s="58" t="s">
        <v>1632</v>
      </c>
      <c r="E912" s="43">
        <v>630.49</v>
      </c>
      <c r="F912" s="43">
        <v>630.49</v>
      </c>
      <c r="G912" s="58" t="s">
        <v>574</v>
      </c>
      <c r="H912" s="45">
        <v>7.5000000000000002E-4</v>
      </c>
      <c r="I912" s="45">
        <v>4.6999999999999999E-4</v>
      </c>
      <c r="J912" s="45">
        <v>2.8000000000000003E-4</v>
      </c>
    </row>
    <row r="913" spans="1:10" s="35" customFormat="1" ht="30" customHeight="1" x14ac:dyDescent="0.25">
      <c r="A913" s="15"/>
      <c r="B913" s="43" t="s">
        <v>1977</v>
      </c>
      <c r="C913" s="43" t="s">
        <v>1977</v>
      </c>
      <c r="D913" s="58" t="s">
        <v>1633</v>
      </c>
      <c r="E913" s="43">
        <v>608.27</v>
      </c>
      <c r="F913" s="43">
        <v>608.27</v>
      </c>
      <c r="G913" s="58" t="s">
        <v>575</v>
      </c>
      <c r="H913" s="45">
        <v>5.0000000000000001E-4</v>
      </c>
      <c r="I913" s="45">
        <v>2.2000000000000001E-4</v>
      </c>
      <c r="J913" s="45">
        <v>2.8000000000000003E-4</v>
      </c>
    </row>
    <row r="914" spans="1:10" s="35" customFormat="1" ht="41.25" customHeight="1" x14ac:dyDescent="0.25">
      <c r="A914" s="15"/>
      <c r="B914" s="66" t="s">
        <v>1977</v>
      </c>
      <c r="C914" s="66" t="s">
        <v>1977</v>
      </c>
      <c r="D914" s="60" t="s">
        <v>1648</v>
      </c>
      <c r="E914" s="66">
        <v>608.27</v>
      </c>
      <c r="F914" s="66">
        <v>608.27</v>
      </c>
      <c r="G914" s="60" t="s">
        <v>590</v>
      </c>
      <c r="H914" s="67">
        <v>1E-3</v>
      </c>
      <c r="I914" s="67">
        <v>1E-3</v>
      </c>
      <c r="J914" s="67">
        <v>0</v>
      </c>
    </row>
    <row r="915" spans="1:10" s="35" customFormat="1" ht="33" customHeight="1" x14ac:dyDescent="0.25">
      <c r="A915" s="15"/>
      <c r="B915" s="43" t="s">
        <v>1977</v>
      </c>
      <c r="C915" s="43" t="s">
        <v>1977</v>
      </c>
      <c r="D915" s="58" t="s">
        <v>1631</v>
      </c>
      <c r="E915" s="43">
        <v>608.27</v>
      </c>
      <c r="F915" s="43">
        <v>608.27</v>
      </c>
      <c r="G915" s="58" t="s">
        <v>573</v>
      </c>
      <c r="H915" s="45">
        <v>5.0000000000000001E-4</v>
      </c>
      <c r="I915" s="45">
        <v>5.0000000000000001E-4</v>
      </c>
      <c r="J915" s="45">
        <v>0</v>
      </c>
    </row>
    <row r="916" spans="1:10" s="35" customFormat="1" ht="39.75" customHeight="1" x14ac:dyDescent="0.25">
      <c r="A916" s="15"/>
      <c r="B916" s="43" t="s">
        <v>1977</v>
      </c>
      <c r="C916" s="43" t="s">
        <v>1977</v>
      </c>
      <c r="D916" s="58" t="s">
        <v>1647</v>
      </c>
      <c r="E916" s="43">
        <v>608.27</v>
      </c>
      <c r="F916" s="43">
        <v>608.27</v>
      </c>
      <c r="G916" s="58" t="s">
        <v>588</v>
      </c>
      <c r="H916" s="45">
        <v>1E-4</v>
      </c>
      <c r="I916" s="45">
        <v>3.1999999999999999E-5</v>
      </c>
      <c r="J916" s="45">
        <v>6.7999999999999999E-5</v>
      </c>
    </row>
    <row r="917" spans="1:10" s="35" customFormat="1" ht="30" customHeight="1" x14ac:dyDescent="0.25">
      <c r="A917" s="15"/>
      <c r="B917" s="43" t="s">
        <v>1977</v>
      </c>
      <c r="C917" s="43" t="s">
        <v>1977</v>
      </c>
      <c r="D917" s="58" t="s">
        <v>1656</v>
      </c>
      <c r="E917" s="43">
        <v>608.27</v>
      </c>
      <c r="F917" s="43">
        <v>608.27</v>
      </c>
      <c r="G917" s="58" t="s">
        <v>597</v>
      </c>
      <c r="H917" s="45">
        <v>6.0999999999999997E-4</v>
      </c>
      <c r="I917" s="45">
        <v>3.0400000000000002E-4</v>
      </c>
      <c r="J917" s="45">
        <v>3.0600000000000001E-4</v>
      </c>
    </row>
    <row r="918" spans="1:10" s="35" customFormat="1" ht="30" customHeight="1" x14ac:dyDescent="0.25">
      <c r="A918" s="15"/>
      <c r="B918" s="43" t="s">
        <v>1977</v>
      </c>
      <c r="C918" s="43" t="s">
        <v>1977</v>
      </c>
      <c r="D918" s="58" t="s">
        <v>1643</v>
      </c>
      <c r="E918" s="43">
        <v>608.27</v>
      </c>
      <c r="F918" s="43">
        <v>608.27</v>
      </c>
      <c r="G918" s="58" t="s">
        <v>583</v>
      </c>
      <c r="H918" s="45">
        <v>2.6000000000000003E-4</v>
      </c>
      <c r="I918" s="45">
        <v>2.6000000000000003E-4</v>
      </c>
      <c r="J918" s="45">
        <v>0</v>
      </c>
    </row>
    <row r="919" spans="1:10" s="35" customFormat="1" ht="30" customHeight="1" x14ac:dyDescent="0.25">
      <c r="A919" s="15"/>
      <c r="B919" s="43" t="s">
        <v>1977</v>
      </c>
      <c r="C919" s="43" t="s">
        <v>1977</v>
      </c>
      <c r="D919" s="58" t="s">
        <v>1652</v>
      </c>
      <c r="E919" s="43">
        <v>505.63</v>
      </c>
      <c r="F919" s="43">
        <v>505.63</v>
      </c>
      <c r="G919" s="58" t="s">
        <v>595</v>
      </c>
      <c r="H919" s="45">
        <v>0.05</v>
      </c>
      <c r="I919" s="45">
        <v>3.921E-3</v>
      </c>
      <c r="J919" s="45">
        <v>4.6079000000000002E-2</v>
      </c>
    </row>
    <row r="920" spans="1:10" s="35" customFormat="1" ht="30" customHeight="1" x14ac:dyDescent="0.25">
      <c r="A920" s="15"/>
      <c r="B920" s="43" t="s">
        <v>1977</v>
      </c>
      <c r="C920" s="43" t="s">
        <v>1977</v>
      </c>
      <c r="D920" s="58" t="s">
        <v>1637</v>
      </c>
      <c r="E920" s="43">
        <v>366.74</v>
      </c>
      <c r="F920" s="43">
        <v>366.74</v>
      </c>
      <c r="G920" s="58" t="s">
        <v>579</v>
      </c>
      <c r="H920" s="45">
        <v>0.8</v>
      </c>
      <c r="I920" s="45">
        <v>1.7524649999999999</v>
      </c>
      <c r="J920" s="45">
        <v>-0.9524649999999999</v>
      </c>
    </row>
    <row r="921" spans="1:10" s="37" customFormat="1" ht="30" customHeight="1" x14ac:dyDescent="0.25">
      <c r="A921" s="65"/>
      <c r="B921" s="44"/>
      <c r="C921" s="44" t="s">
        <v>1657</v>
      </c>
      <c r="D921" s="59"/>
      <c r="E921" s="44"/>
      <c r="F921" s="44"/>
      <c r="G921" s="59"/>
      <c r="H921" s="46">
        <f>SUM(H890:H920)</f>
        <v>3.1667630000000004</v>
      </c>
      <c r="I921" s="46">
        <f t="shared" ref="I921:J921" si="65">SUM(I890:I920)</f>
        <v>4.216743000000001</v>
      </c>
      <c r="J921" s="46">
        <f t="shared" si="65"/>
        <v>-1.0499799999999999</v>
      </c>
    </row>
    <row r="922" spans="1:10" s="35" customFormat="1" ht="30" customHeight="1" x14ac:dyDescent="0.25">
      <c r="A922" s="15"/>
      <c r="B922" s="43" t="s">
        <v>1978</v>
      </c>
      <c r="C922" s="43" t="s">
        <v>1978</v>
      </c>
      <c r="D922" s="58" t="s">
        <v>1659</v>
      </c>
      <c r="E922" s="43">
        <v>505.63</v>
      </c>
      <c r="F922" s="43">
        <v>505.63</v>
      </c>
      <c r="G922" s="58" t="s">
        <v>456</v>
      </c>
      <c r="H922" s="45">
        <v>3.2860999999999994E-2</v>
      </c>
      <c r="I922" s="45">
        <v>3.2860999999999994E-2</v>
      </c>
      <c r="J922" s="45">
        <v>0</v>
      </c>
    </row>
    <row r="923" spans="1:10" s="35" customFormat="1" ht="32.25" customHeight="1" x14ac:dyDescent="0.25">
      <c r="A923" s="15"/>
      <c r="B923" s="43" t="s">
        <v>1978</v>
      </c>
      <c r="C923" s="43" t="s">
        <v>1978</v>
      </c>
      <c r="D923" s="60" t="s">
        <v>1660</v>
      </c>
      <c r="E923" s="66">
        <v>505.63</v>
      </c>
      <c r="F923" s="66">
        <v>505.63</v>
      </c>
      <c r="G923" s="60"/>
      <c r="H923" s="67">
        <v>9.1269000000000003E-2</v>
      </c>
      <c r="I923" s="67">
        <v>9.1269000000000003E-2</v>
      </c>
      <c r="J923" s="67">
        <v>0</v>
      </c>
    </row>
    <row r="924" spans="1:10" s="35" customFormat="1" ht="30" customHeight="1" x14ac:dyDescent="0.25">
      <c r="A924" s="15"/>
      <c r="B924" s="43" t="s">
        <v>1978</v>
      </c>
      <c r="C924" s="43" t="s">
        <v>1978</v>
      </c>
      <c r="D924" s="58" t="s">
        <v>1658</v>
      </c>
      <c r="E924" s="43">
        <v>630.49</v>
      </c>
      <c r="F924" s="43">
        <v>630.49</v>
      </c>
      <c r="G924" s="58" t="s">
        <v>572</v>
      </c>
      <c r="H924" s="45">
        <v>1.2E-5</v>
      </c>
      <c r="I924" s="45">
        <v>1.2E-5</v>
      </c>
      <c r="J924" s="45">
        <v>0</v>
      </c>
    </row>
    <row r="925" spans="1:10" s="37" customFormat="1" ht="30" customHeight="1" x14ac:dyDescent="0.25">
      <c r="A925" s="65"/>
      <c r="B925" s="44"/>
      <c r="C925" s="44" t="s">
        <v>1661</v>
      </c>
      <c r="D925" s="59"/>
      <c r="E925" s="44"/>
      <c r="F925" s="44"/>
      <c r="G925" s="59"/>
      <c r="H925" s="46">
        <f>SUM(H922:H924)</f>
        <v>0.12414199999999999</v>
      </c>
      <c r="I925" s="46">
        <f t="shared" ref="I925:J925" si="66">SUM(I922:I924)</f>
        <v>0.12414199999999999</v>
      </c>
      <c r="J925" s="46">
        <f t="shared" si="66"/>
        <v>0</v>
      </c>
    </row>
    <row r="926" spans="1:10" s="35" customFormat="1" ht="30" customHeight="1" x14ac:dyDescent="0.25">
      <c r="A926" s="15"/>
      <c r="B926" s="43" t="s">
        <v>1979</v>
      </c>
      <c r="C926" s="43" t="s">
        <v>1979</v>
      </c>
      <c r="D926" s="58" t="s">
        <v>1664</v>
      </c>
      <c r="E926" s="43">
        <v>630.49</v>
      </c>
      <c r="F926" s="43">
        <v>630.49</v>
      </c>
      <c r="G926" s="58" t="s">
        <v>598</v>
      </c>
      <c r="H926" s="45">
        <v>1E-4</v>
      </c>
      <c r="I926" s="45">
        <v>1.2400000000000001E-4</v>
      </c>
      <c r="J926" s="45">
        <v>-2.3999999999999994E-5</v>
      </c>
    </row>
    <row r="927" spans="1:10" s="35" customFormat="1" ht="36.75" customHeight="1" x14ac:dyDescent="0.25">
      <c r="A927" s="15"/>
      <c r="B927" s="43" t="s">
        <v>1979</v>
      </c>
      <c r="C927" s="43" t="s">
        <v>1979</v>
      </c>
      <c r="D927" s="58" t="s">
        <v>1667</v>
      </c>
      <c r="E927" s="43">
        <v>608.27</v>
      </c>
      <c r="F927" s="43">
        <v>608.27</v>
      </c>
      <c r="G927" s="58" t="s">
        <v>601</v>
      </c>
      <c r="H927" s="45">
        <v>5.0000000000000001E-4</v>
      </c>
      <c r="I927" s="45">
        <v>4.8999999999999998E-4</v>
      </c>
      <c r="J927" s="45">
        <v>1.0000000000000009E-5</v>
      </c>
    </row>
    <row r="928" spans="1:10" s="35" customFormat="1" ht="35.25" customHeight="1" x14ac:dyDescent="0.25">
      <c r="A928" s="15"/>
      <c r="B928" s="43" t="s">
        <v>1979</v>
      </c>
      <c r="C928" s="43" t="s">
        <v>1979</v>
      </c>
      <c r="D928" s="58" t="s">
        <v>1662</v>
      </c>
      <c r="E928" s="43">
        <v>630.49</v>
      </c>
      <c r="F928" s="43">
        <v>630.49</v>
      </c>
      <c r="G928" s="58" t="s">
        <v>572</v>
      </c>
      <c r="H928" s="45">
        <v>8.2999999999999998E-5</v>
      </c>
      <c r="I928" s="45">
        <v>8.2999999999999998E-5</v>
      </c>
      <c r="J928" s="45">
        <v>0</v>
      </c>
    </row>
    <row r="929" spans="1:10" s="35" customFormat="1" ht="41.25" customHeight="1" x14ac:dyDescent="0.25">
      <c r="A929" s="15"/>
      <c r="B929" s="43" t="s">
        <v>1979</v>
      </c>
      <c r="C929" s="43" t="s">
        <v>1979</v>
      </c>
      <c r="D929" s="58" t="s">
        <v>1663</v>
      </c>
      <c r="E929" s="43">
        <v>630.49</v>
      </c>
      <c r="F929" s="43">
        <v>630.49</v>
      </c>
      <c r="G929" s="58" t="s">
        <v>477</v>
      </c>
      <c r="H929" s="45">
        <v>5.0000000000000004E-6</v>
      </c>
      <c r="I929" s="45">
        <v>5.0000000000000004E-6</v>
      </c>
      <c r="J929" s="45">
        <v>0</v>
      </c>
    </row>
    <row r="930" spans="1:10" s="35" customFormat="1" ht="41.25" customHeight="1" x14ac:dyDescent="0.25">
      <c r="A930" s="15"/>
      <c r="B930" s="43" t="s">
        <v>1979</v>
      </c>
      <c r="C930" s="43" t="s">
        <v>1979</v>
      </c>
      <c r="D930" s="58" t="s">
        <v>1666</v>
      </c>
      <c r="E930" s="43">
        <v>630.49</v>
      </c>
      <c r="F930" s="43">
        <v>630.49</v>
      </c>
      <c r="G930" s="58" t="s">
        <v>600</v>
      </c>
      <c r="H930" s="45">
        <v>4.0000000000000002E-4</v>
      </c>
      <c r="I930" s="45">
        <v>2.0000000000000001E-4</v>
      </c>
      <c r="J930" s="45">
        <v>2.0000000000000001E-4</v>
      </c>
    </row>
    <row r="931" spans="1:10" s="35" customFormat="1" ht="30" customHeight="1" x14ac:dyDescent="0.25">
      <c r="A931" s="15"/>
      <c r="B931" s="66" t="s">
        <v>1979</v>
      </c>
      <c r="C931" s="66" t="s">
        <v>1979</v>
      </c>
      <c r="D931" s="60" t="s">
        <v>1669</v>
      </c>
      <c r="E931" s="66">
        <v>608.27</v>
      </c>
      <c r="F931" s="66">
        <v>608.27</v>
      </c>
      <c r="G931" s="60" t="s">
        <v>1867</v>
      </c>
      <c r="H931" s="67">
        <v>2.0000000000000001E-4</v>
      </c>
      <c r="I931" s="67">
        <v>2.0000000000000001E-4</v>
      </c>
      <c r="J931" s="67">
        <v>0</v>
      </c>
    </row>
    <row r="932" spans="1:10" s="35" customFormat="1" ht="33.75" customHeight="1" x14ac:dyDescent="0.25">
      <c r="A932" s="65"/>
      <c r="B932" s="43" t="s">
        <v>1979</v>
      </c>
      <c r="C932" s="43" t="s">
        <v>1979</v>
      </c>
      <c r="D932" s="58" t="s">
        <v>1670</v>
      </c>
      <c r="E932" s="43">
        <v>608.27</v>
      </c>
      <c r="F932" s="43">
        <v>608.27</v>
      </c>
      <c r="G932" s="58" t="s">
        <v>1867</v>
      </c>
      <c r="H932" s="45">
        <v>1.194E-3</v>
      </c>
      <c r="I932" s="45">
        <v>1.194E-3</v>
      </c>
      <c r="J932" s="45">
        <v>0</v>
      </c>
    </row>
    <row r="933" spans="1:10" s="35" customFormat="1" ht="40.5" customHeight="1" x14ac:dyDescent="0.25">
      <c r="A933" s="15"/>
      <c r="B933" s="43" t="s">
        <v>1979</v>
      </c>
      <c r="C933" s="43" t="s">
        <v>1979</v>
      </c>
      <c r="D933" s="58" t="s">
        <v>1671</v>
      </c>
      <c r="E933" s="43">
        <v>550.12</v>
      </c>
      <c r="F933" s="43">
        <v>550.12</v>
      </c>
      <c r="G933" s="58" t="s">
        <v>1868</v>
      </c>
      <c r="H933" s="45">
        <v>5.058E-3</v>
      </c>
      <c r="I933" s="45">
        <v>5.058E-3</v>
      </c>
      <c r="J933" s="45">
        <v>0</v>
      </c>
    </row>
    <row r="934" spans="1:10" s="35" customFormat="1" ht="52.5" customHeight="1" x14ac:dyDescent="0.25">
      <c r="A934" s="15"/>
      <c r="B934" s="43" t="s">
        <v>1979</v>
      </c>
      <c r="C934" s="43" t="s">
        <v>1979</v>
      </c>
      <c r="D934" s="58" t="s">
        <v>1672</v>
      </c>
      <c r="E934" s="43">
        <v>550.12</v>
      </c>
      <c r="F934" s="43">
        <v>550.12</v>
      </c>
      <c r="G934" s="58"/>
      <c r="H934" s="45">
        <v>2.6019999999999997E-3</v>
      </c>
      <c r="I934" s="45">
        <v>2.6019999999999997E-3</v>
      </c>
      <c r="J934" s="45">
        <v>0</v>
      </c>
    </row>
    <row r="935" spans="1:10" s="35" customFormat="1" ht="48" customHeight="1" x14ac:dyDescent="0.25">
      <c r="A935" s="65"/>
      <c r="B935" s="43" t="s">
        <v>1979</v>
      </c>
      <c r="C935" s="43" t="s">
        <v>1979</v>
      </c>
      <c r="D935" s="58" t="s">
        <v>1665</v>
      </c>
      <c r="E935" s="43">
        <v>630.49</v>
      </c>
      <c r="F935" s="43">
        <v>630.49</v>
      </c>
      <c r="G935" s="58" t="s">
        <v>599</v>
      </c>
      <c r="H935" s="45">
        <v>2.5000000000000001E-4</v>
      </c>
      <c r="I935" s="45">
        <v>2.8000000000000003E-4</v>
      </c>
      <c r="J935" s="45">
        <v>-3.0000000000000028E-5</v>
      </c>
    </row>
    <row r="936" spans="1:10" s="37" customFormat="1" ht="47.25" customHeight="1" x14ac:dyDescent="0.25">
      <c r="A936" s="65"/>
      <c r="B936" s="44"/>
      <c r="C936" s="44" t="s">
        <v>1673</v>
      </c>
      <c r="D936" s="59"/>
      <c r="E936" s="44"/>
      <c r="F936" s="44"/>
      <c r="G936" s="59"/>
      <c r="H936" s="46">
        <f>SUM(H926:H935)</f>
        <v>1.0392E-2</v>
      </c>
      <c r="I936" s="46">
        <f t="shared" ref="I936:J936" si="67">SUM(I926:I935)</f>
        <v>1.0236E-2</v>
      </c>
      <c r="J936" s="46">
        <f t="shared" si="67"/>
        <v>1.56E-4</v>
      </c>
    </row>
    <row r="937" spans="1:10" s="35" customFormat="1" ht="30" customHeight="1" x14ac:dyDescent="0.25">
      <c r="A937" s="15"/>
      <c r="B937" s="43" t="s">
        <v>1980</v>
      </c>
      <c r="C937" s="43" t="s">
        <v>1980</v>
      </c>
      <c r="D937" s="58" t="s">
        <v>1680</v>
      </c>
      <c r="E937" s="43">
        <v>550.12</v>
      </c>
      <c r="F937" s="43">
        <v>550.12</v>
      </c>
      <c r="G937" s="58" t="s">
        <v>608</v>
      </c>
      <c r="H937" s="45">
        <v>1.5E-3</v>
      </c>
      <c r="I937" s="45">
        <v>9.8099999999999988E-4</v>
      </c>
      <c r="J937" s="45">
        <v>5.1900000000000004E-4</v>
      </c>
    </row>
    <row r="938" spans="1:10" s="35" customFormat="1" ht="30" customHeight="1" x14ac:dyDescent="0.25">
      <c r="A938" s="15"/>
      <c r="B938" s="43" t="s">
        <v>1980</v>
      </c>
      <c r="C938" s="43" t="s">
        <v>1980</v>
      </c>
      <c r="D938" s="58" t="s">
        <v>1698</v>
      </c>
      <c r="E938" s="43">
        <v>366.74</v>
      </c>
      <c r="F938" s="43">
        <v>366.74</v>
      </c>
      <c r="G938" s="58" t="s">
        <v>618</v>
      </c>
      <c r="H938" s="45">
        <v>1.45</v>
      </c>
      <c r="I938" s="45">
        <v>1.6015460000000001</v>
      </c>
      <c r="J938" s="45">
        <v>-0.15154600000000004</v>
      </c>
    </row>
    <row r="939" spans="1:10" s="35" customFormat="1" ht="46.5" customHeight="1" x14ac:dyDescent="0.25">
      <c r="A939" s="15"/>
      <c r="B939" s="43" t="s">
        <v>1980</v>
      </c>
      <c r="C939" s="43" t="s">
        <v>1980</v>
      </c>
      <c r="D939" s="58" t="s">
        <v>1699</v>
      </c>
      <c r="E939" s="43">
        <v>505.63</v>
      </c>
      <c r="F939" s="43">
        <v>505.63</v>
      </c>
      <c r="G939" s="58" t="s">
        <v>619</v>
      </c>
      <c r="H939" s="45">
        <v>0.36</v>
      </c>
      <c r="I939" s="45">
        <v>0.59364400000000006</v>
      </c>
      <c r="J939" s="45">
        <v>-0.23364400000000002</v>
      </c>
    </row>
    <row r="940" spans="1:10" s="35" customFormat="1" ht="50.25" customHeight="1" x14ac:dyDescent="0.25">
      <c r="A940" s="15"/>
      <c r="B940" s="43" t="s">
        <v>1980</v>
      </c>
      <c r="C940" s="43" t="s">
        <v>1980</v>
      </c>
      <c r="D940" s="58" t="s">
        <v>1679</v>
      </c>
      <c r="E940" s="43">
        <v>366.74</v>
      </c>
      <c r="F940" s="43">
        <v>366.74</v>
      </c>
      <c r="G940" s="58" t="s">
        <v>607</v>
      </c>
      <c r="H940" s="45">
        <v>1.48</v>
      </c>
      <c r="I940" s="45">
        <v>1.1077170000000001</v>
      </c>
      <c r="J940" s="45">
        <v>0.37228299999999992</v>
      </c>
    </row>
    <row r="941" spans="1:10" s="35" customFormat="1" ht="39.75" customHeight="1" x14ac:dyDescent="0.25">
      <c r="A941" s="15"/>
      <c r="B941" s="43" t="s">
        <v>1980</v>
      </c>
      <c r="C941" s="43" t="s">
        <v>1980</v>
      </c>
      <c r="D941" s="58" t="s">
        <v>1685</v>
      </c>
      <c r="E941" s="43">
        <v>608.27</v>
      </c>
      <c r="F941" s="43">
        <v>608.27</v>
      </c>
      <c r="G941" s="58" t="s">
        <v>613</v>
      </c>
      <c r="H941" s="45">
        <v>1.4E-3</v>
      </c>
      <c r="I941" s="45">
        <v>1.1299999999999999E-3</v>
      </c>
      <c r="J941" s="45">
        <v>2.7E-4</v>
      </c>
    </row>
    <row r="942" spans="1:10" s="35" customFormat="1" ht="39" customHeight="1" x14ac:dyDescent="0.25">
      <c r="A942" s="15"/>
      <c r="B942" s="43" t="s">
        <v>1980</v>
      </c>
      <c r="C942" s="43" t="s">
        <v>1980</v>
      </c>
      <c r="D942" s="58" t="s">
        <v>1706</v>
      </c>
      <c r="E942" s="43">
        <v>608.27</v>
      </c>
      <c r="F942" s="43">
        <v>608.27</v>
      </c>
      <c r="G942" s="58" t="s">
        <v>620</v>
      </c>
      <c r="H942" s="45">
        <v>1E-3</v>
      </c>
      <c r="I942" s="45">
        <v>7.6000000000000004E-5</v>
      </c>
      <c r="J942" s="45">
        <v>9.2400000000000002E-4</v>
      </c>
    </row>
    <row r="943" spans="1:10" s="35" customFormat="1" ht="42" customHeight="1" x14ac:dyDescent="0.25">
      <c r="A943" s="15"/>
      <c r="B943" s="43" t="s">
        <v>1980</v>
      </c>
      <c r="C943" s="43" t="s">
        <v>1980</v>
      </c>
      <c r="D943" s="58" t="s">
        <v>1720</v>
      </c>
      <c r="E943" s="43">
        <v>608.27</v>
      </c>
      <c r="F943" s="43">
        <v>608.27</v>
      </c>
      <c r="G943" s="58" t="s">
        <v>223</v>
      </c>
      <c r="H943" s="45">
        <v>2.92E-4</v>
      </c>
      <c r="I943" s="45">
        <v>2.92E-4</v>
      </c>
      <c r="J943" s="45">
        <v>0</v>
      </c>
    </row>
    <row r="944" spans="1:10" s="35" customFormat="1" ht="53.25" customHeight="1" x14ac:dyDescent="0.25">
      <c r="A944" s="15"/>
      <c r="B944" s="43" t="s">
        <v>1980</v>
      </c>
      <c r="C944" s="43" t="s">
        <v>1980</v>
      </c>
      <c r="D944" s="58" t="s">
        <v>1718</v>
      </c>
      <c r="E944" s="43">
        <v>608.27</v>
      </c>
      <c r="F944" s="43">
        <v>608.27</v>
      </c>
      <c r="G944" s="58" t="s">
        <v>1828</v>
      </c>
      <c r="H944" s="45">
        <v>1E-4</v>
      </c>
      <c r="I944" s="45">
        <v>6.2699999999999995E-4</v>
      </c>
      <c r="J944" s="45">
        <v>-5.2700000000000002E-4</v>
      </c>
    </row>
    <row r="945" spans="1:10" s="35" customFormat="1" ht="39.75" customHeight="1" x14ac:dyDescent="0.25">
      <c r="A945" s="15"/>
      <c r="B945" s="43" t="s">
        <v>1980</v>
      </c>
      <c r="C945" s="43" t="s">
        <v>1980</v>
      </c>
      <c r="D945" s="58" t="s">
        <v>1722</v>
      </c>
      <c r="E945" s="43">
        <v>608.27</v>
      </c>
      <c r="F945" s="43">
        <v>608.27</v>
      </c>
      <c r="G945" s="58" t="s">
        <v>632</v>
      </c>
      <c r="H945" s="45">
        <v>2.5000000000000001E-3</v>
      </c>
      <c r="I945" s="45">
        <v>1.2199999999999999E-3</v>
      </c>
      <c r="J945" s="45">
        <v>1.2800000000000001E-3</v>
      </c>
    </row>
    <row r="946" spans="1:10" s="35" customFormat="1" ht="61.5" customHeight="1" x14ac:dyDescent="0.25">
      <c r="A946" s="15"/>
      <c r="B946" s="43" t="s">
        <v>1980</v>
      </c>
      <c r="C946" s="43" t="s">
        <v>1980</v>
      </c>
      <c r="D946" s="58" t="s">
        <v>1709</v>
      </c>
      <c r="E946" s="43">
        <v>630.49</v>
      </c>
      <c r="F946" s="43">
        <v>630.49</v>
      </c>
      <c r="G946" s="58" t="s">
        <v>623</v>
      </c>
      <c r="H946" s="45">
        <v>4.7999999999999996E-4</v>
      </c>
      <c r="I946" s="45">
        <v>1.2620000000000001E-3</v>
      </c>
      <c r="J946" s="45">
        <v>-7.8200000000000003E-4</v>
      </c>
    </row>
    <row r="947" spans="1:10" s="35" customFormat="1" ht="48.75" customHeight="1" x14ac:dyDescent="0.25">
      <c r="A947" s="15"/>
      <c r="B947" s="43" t="s">
        <v>1980</v>
      </c>
      <c r="C947" s="43" t="s">
        <v>1980</v>
      </c>
      <c r="D947" s="58" t="s">
        <v>1700</v>
      </c>
      <c r="E947" s="43">
        <v>505.63</v>
      </c>
      <c r="F947" s="43">
        <v>505.63</v>
      </c>
      <c r="G947" s="58" t="s">
        <v>456</v>
      </c>
      <c r="H947" s="45">
        <v>0.34100000000000003</v>
      </c>
      <c r="I947" s="45">
        <v>0.34100000000000003</v>
      </c>
      <c r="J947" s="45">
        <v>0</v>
      </c>
    </row>
    <row r="948" spans="1:10" s="35" customFormat="1" ht="60.75" customHeight="1" x14ac:dyDescent="0.25">
      <c r="A948" s="15"/>
      <c r="B948" s="43" t="s">
        <v>1980</v>
      </c>
      <c r="C948" s="43" t="s">
        <v>1980</v>
      </c>
      <c r="D948" s="58" t="s">
        <v>1701</v>
      </c>
      <c r="E948" s="43">
        <v>505.63</v>
      </c>
      <c r="F948" s="43">
        <v>505.63</v>
      </c>
      <c r="G948" s="58" t="s">
        <v>456</v>
      </c>
      <c r="H948" s="45">
        <v>0.11</v>
      </c>
      <c r="I948" s="45">
        <v>5.7578999999999998E-2</v>
      </c>
      <c r="J948" s="45">
        <v>5.2421000000000002E-2</v>
      </c>
    </row>
    <row r="949" spans="1:10" s="35" customFormat="1" ht="50.25" customHeight="1" x14ac:dyDescent="0.25">
      <c r="A949" s="15"/>
      <c r="B949" s="43" t="s">
        <v>1980</v>
      </c>
      <c r="C949" s="43" t="s">
        <v>1980</v>
      </c>
      <c r="D949" s="58" t="s">
        <v>1702</v>
      </c>
      <c r="E949" s="43">
        <v>505.63</v>
      </c>
      <c r="F949" s="43">
        <v>505.63</v>
      </c>
      <c r="G949" s="58" t="s">
        <v>456</v>
      </c>
      <c r="H949" s="45">
        <v>5.1182000000000005E-2</v>
      </c>
      <c r="I949" s="45">
        <v>5.1182000000000005E-2</v>
      </c>
      <c r="J949" s="45">
        <v>0</v>
      </c>
    </row>
    <row r="950" spans="1:10" s="35" customFormat="1" ht="57.75" customHeight="1" x14ac:dyDescent="0.25">
      <c r="A950" s="15"/>
      <c r="B950" s="43" t="s">
        <v>1980</v>
      </c>
      <c r="C950" s="43" t="s">
        <v>1980</v>
      </c>
      <c r="D950" s="58" t="s">
        <v>1703</v>
      </c>
      <c r="E950" s="43">
        <v>505.63</v>
      </c>
      <c r="F950" s="43">
        <v>505.63</v>
      </c>
      <c r="G950" s="58" t="s">
        <v>456</v>
      </c>
      <c r="H950" s="45">
        <v>3.585E-2</v>
      </c>
      <c r="I950" s="45">
        <v>3.585E-2</v>
      </c>
      <c r="J950" s="45">
        <v>0</v>
      </c>
    </row>
    <row r="951" spans="1:10" s="35" customFormat="1" ht="30" customHeight="1" x14ac:dyDescent="0.25">
      <c r="A951" s="15"/>
      <c r="B951" s="43" t="s">
        <v>1980</v>
      </c>
      <c r="C951" s="43" t="s">
        <v>1980</v>
      </c>
      <c r="D951" s="58" t="s">
        <v>1688</v>
      </c>
      <c r="E951" s="43">
        <v>608.27</v>
      </c>
      <c r="F951" s="43">
        <v>608.27</v>
      </c>
      <c r="G951" s="58" t="s">
        <v>616</v>
      </c>
      <c r="H951" s="45">
        <v>1E-3</v>
      </c>
      <c r="I951" s="45">
        <v>1.6050000000000001E-3</v>
      </c>
      <c r="J951" s="45">
        <v>-6.0499999999999996E-4</v>
      </c>
    </row>
    <row r="952" spans="1:10" s="35" customFormat="1" ht="30" customHeight="1" x14ac:dyDescent="0.25">
      <c r="A952" s="15"/>
      <c r="B952" s="43" t="s">
        <v>1980</v>
      </c>
      <c r="C952" s="43" t="s">
        <v>1980</v>
      </c>
      <c r="D952" s="58" t="s">
        <v>1676</v>
      </c>
      <c r="E952" s="43">
        <v>630.49</v>
      </c>
      <c r="F952" s="43">
        <v>630.49</v>
      </c>
      <c r="G952" s="58" t="s">
        <v>572</v>
      </c>
      <c r="H952" s="45">
        <v>4.1E-5</v>
      </c>
      <c r="I952" s="45">
        <v>4.1E-5</v>
      </c>
      <c r="J952" s="45">
        <v>0</v>
      </c>
    </row>
    <row r="953" spans="1:10" s="35" customFormat="1" ht="36.75" customHeight="1" x14ac:dyDescent="0.25">
      <c r="A953" s="15"/>
      <c r="B953" s="43" t="s">
        <v>1980</v>
      </c>
      <c r="C953" s="43" t="s">
        <v>1980</v>
      </c>
      <c r="D953" s="58" t="s">
        <v>1691</v>
      </c>
      <c r="E953" s="43">
        <v>505.63</v>
      </c>
      <c r="F953" s="43">
        <v>505.63</v>
      </c>
      <c r="G953" s="58" t="s">
        <v>427</v>
      </c>
      <c r="H953" s="45">
        <v>0.15282200000000001</v>
      </c>
      <c r="I953" s="45">
        <v>0.15282200000000001</v>
      </c>
      <c r="J953" s="45">
        <v>0</v>
      </c>
    </row>
    <row r="954" spans="1:10" s="35" customFormat="1" ht="37.5" customHeight="1" x14ac:dyDescent="0.25">
      <c r="A954" s="15"/>
      <c r="B954" s="43" t="s">
        <v>1980</v>
      </c>
      <c r="C954" s="43" t="s">
        <v>1980</v>
      </c>
      <c r="D954" s="58" t="s">
        <v>1692</v>
      </c>
      <c r="E954" s="43">
        <v>550.12</v>
      </c>
      <c r="F954" s="43">
        <v>550.12</v>
      </c>
      <c r="G954" s="58" t="s">
        <v>427</v>
      </c>
      <c r="H954" s="45">
        <v>1.1012000000000001E-2</v>
      </c>
      <c r="I954" s="45">
        <v>1.1012000000000001E-2</v>
      </c>
      <c r="J954" s="45">
        <v>0</v>
      </c>
    </row>
    <row r="955" spans="1:10" s="35" customFormat="1" ht="33.75" customHeight="1" x14ac:dyDescent="0.25">
      <c r="A955" s="15"/>
      <c r="B955" s="43" t="s">
        <v>1980</v>
      </c>
      <c r="C955" s="43" t="s">
        <v>1980</v>
      </c>
      <c r="D955" s="58" t="s">
        <v>1693</v>
      </c>
      <c r="E955" s="43">
        <v>505.63</v>
      </c>
      <c r="F955" s="43">
        <v>505.63</v>
      </c>
      <c r="G955" s="58" t="s">
        <v>427</v>
      </c>
      <c r="H955" s="45">
        <v>2.0232E-2</v>
      </c>
      <c r="I955" s="45">
        <v>2.0232E-2</v>
      </c>
      <c r="J955" s="45">
        <v>0</v>
      </c>
    </row>
    <row r="956" spans="1:10" s="35" customFormat="1" ht="35.25" customHeight="1" x14ac:dyDescent="0.25">
      <c r="A956" s="15"/>
      <c r="B956" s="43" t="s">
        <v>1980</v>
      </c>
      <c r="C956" s="43" t="s">
        <v>1980</v>
      </c>
      <c r="D956" s="58" t="s">
        <v>1694</v>
      </c>
      <c r="E956" s="43">
        <v>505.63</v>
      </c>
      <c r="F956" s="43">
        <v>505.63</v>
      </c>
      <c r="G956" s="58" t="s">
        <v>427</v>
      </c>
      <c r="H956" s="45">
        <v>2.1444999999999999E-2</v>
      </c>
      <c r="I956" s="45">
        <v>2.1444999999999999E-2</v>
      </c>
      <c r="J956" s="45">
        <v>0</v>
      </c>
    </row>
    <row r="957" spans="1:10" s="35" customFormat="1" ht="41.25" customHeight="1" x14ac:dyDescent="0.25">
      <c r="A957" s="15"/>
      <c r="B957" s="43" t="s">
        <v>1980</v>
      </c>
      <c r="C957" s="43" t="s">
        <v>1980</v>
      </c>
      <c r="D957" s="58" t="s">
        <v>1695</v>
      </c>
      <c r="E957" s="43">
        <v>505.63</v>
      </c>
      <c r="F957" s="43">
        <v>505.63</v>
      </c>
      <c r="G957" s="58" t="s">
        <v>427</v>
      </c>
      <c r="H957" s="45">
        <v>2.9772E-2</v>
      </c>
      <c r="I957" s="45">
        <v>2.9772E-2</v>
      </c>
      <c r="J957" s="45">
        <v>0</v>
      </c>
    </row>
    <row r="958" spans="1:10" s="35" customFormat="1" ht="51" customHeight="1" x14ac:dyDescent="0.25">
      <c r="A958" s="15"/>
      <c r="B958" s="66" t="s">
        <v>1980</v>
      </c>
      <c r="C958" s="66" t="s">
        <v>1980</v>
      </c>
      <c r="D958" s="60" t="s">
        <v>1696</v>
      </c>
      <c r="E958" s="66">
        <v>550.12</v>
      </c>
      <c r="F958" s="66">
        <v>550.12</v>
      </c>
      <c r="G958" s="60" t="s">
        <v>427</v>
      </c>
      <c r="H958" s="67">
        <v>1.5119E-2</v>
      </c>
      <c r="I958" s="67">
        <v>1.5119E-2</v>
      </c>
      <c r="J958" s="67">
        <v>0</v>
      </c>
    </row>
    <row r="959" spans="1:10" s="35" customFormat="1" ht="45.75" customHeight="1" x14ac:dyDescent="0.25">
      <c r="A959" s="15"/>
      <c r="B959" s="66" t="s">
        <v>1980</v>
      </c>
      <c r="C959" s="66" t="s">
        <v>1980</v>
      </c>
      <c r="D959" s="60" t="s">
        <v>1697</v>
      </c>
      <c r="E959" s="66">
        <v>550.12</v>
      </c>
      <c r="F959" s="66">
        <v>550.12</v>
      </c>
      <c r="G959" s="60" t="s">
        <v>427</v>
      </c>
      <c r="H959" s="67">
        <v>1.7079E-2</v>
      </c>
      <c r="I959" s="67">
        <v>1.7079E-2</v>
      </c>
      <c r="J959" s="67">
        <v>0</v>
      </c>
    </row>
    <row r="960" spans="1:10" s="35" customFormat="1" ht="38.25" customHeight="1" x14ac:dyDescent="0.25">
      <c r="A960" s="15"/>
      <c r="B960" s="66" t="s">
        <v>1980</v>
      </c>
      <c r="C960" s="66" t="s">
        <v>1980</v>
      </c>
      <c r="D960" s="60" t="s">
        <v>1677</v>
      </c>
      <c r="E960" s="66">
        <v>608.27</v>
      </c>
      <c r="F960" s="66">
        <v>608.27</v>
      </c>
      <c r="G960" s="60" t="s">
        <v>605</v>
      </c>
      <c r="H960" s="67">
        <v>6.4999999999999997E-4</v>
      </c>
      <c r="I960" s="67">
        <v>1.1799999999999998E-3</v>
      </c>
      <c r="J960" s="67">
        <v>-5.2999999999999987E-4</v>
      </c>
    </row>
    <row r="961" spans="1:10" s="35" customFormat="1" ht="30" customHeight="1" x14ac:dyDescent="0.25">
      <c r="A961" s="15"/>
      <c r="B961" s="66" t="s">
        <v>1980</v>
      </c>
      <c r="C961" s="66" t="s">
        <v>1980</v>
      </c>
      <c r="D961" s="60" t="s">
        <v>1721</v>
      </c>
      <c r="E961" s="66">
        <v>608.27</v>
      </c>
      <c r="F961" s="66">
        <v>608.27</v>
      </c>
      <c r="G961" s="60" t="s">
        <v>1869</v>
      </c>
      <c r="H961" s="67">
        <v>8.9999999999999998E-4</v>
      </c>
      <c r="I961" s="67">
        <v>6.9099999999999999E-4</v>
      </c>
      <c r="J961" s="67">
        <v>2.0900000000000007E-4</v>
      </c>
    </row>
    <row r="962" spans="1:10" s="35" customFormat="1" ht="37.5" customHeight="1" x14ac:dyDescent="0.25">
      <c r="A962" s="15"/>
      <c r="B962" s="66" t="s">
        <v>1980</v>
      </c>
      <c r="C962" s="66" t="s">
        <v>1980</v>
      </c>
      <c r="D962" s="60" t="s">
        <v>1719</v>
      </c>
      <c r="E962" s="66">
        <v>608.27</v>
      </c>
      <c r="F962" s="66">
        <v>608.27</v>
      </c>
      <c r="G962" s="60" t="s">
        <v>1828</v>
      </c>
      <c r="H962" s="67">
        <v>2.9999999999999997E-4</v>
      </c>
      <c r="I962" s="67">
        <v>7.7300000000000003E-4</v>
      </c>
      <c r="J962" s="67">
        <v>-4.73E-4</v>
      </c>
    </row>
    <row r="963" spans="1:10" s="35" customFormat="1" ht="30" customHeight="1" x14ac:dyDescent="0.25">
      <c r="A963" s="15"/>
      <c r="B963" s="66" t="s">
        <v>1980</v>
      </c>
      <c r="C963" s="66" t="s">
        <v>1980</v>
      </c>
      <c r="D963" s="60" t="s">
        <v>1675</v>
      </c>
      <c r="E963" s="66">
        <v>608.27</v>
      </c>
      <c r="F963" s="66">
        <v>608.27</v>
      </c>
      <c r="G963" s="60" t="s">
        <v>604</v>
      </c>
      <c r="H963" s="67">
        <v>4.5799999999999999E-3</v>
      </c>
      <c r="I963" s="67">
        <v>3.431E-3</v>
      </c>
      <c r="J963" s="67">
        <v>1.1490000000000001E-3</v>
      </c>
    </row>
    <row r="964" spans="1:10" s="35" customFormat="1" ht="30" customHeight="1" x14ac:dyDescent="0.25">
      <c r="A964" s="15"/>
      <c r="B964" s="66" t="s">
        <v>1980</v>
      </c>
      <c r="C964" s="66" t="s">
        <v>1980</v>
      </c>
      <c r="D964" s="60" t="s">
        <v>1704</v>
      </c>
      <c r="E964" s="66">
        <v>505.63</v>
      </c>
      <c r="F964" s="66">
        <v>505.63</v>
      </c>
      <c r="G964" s="60" t="s">
        <v>456</v>
      </c>
      <c r="H964" s="67">
        <v>7.2051000000000004E-2</v>
      </c>
      <c r="I964" s="67">
        <v>7.2051000000000004E-2</v>
      </c>
      <c r="J964" s="67">
        <v>0</v>
      </c>
    </row>
    <row r="965" spans="1:10" s="35" customFormat="1" ht="30" customHeight="1" x14ac:dyDescent="0.25">
      <c r="A965" s="15"/>
      <c r="B965" s="66" t="s">
        <v>1980</v>
      </c>
      <c r="C965" s="66" t="s">
        <v>1980</v>
      </c>
      <c r="D965" s="60" t="s">
        <v>1705</v>
      </c>
      <c r="E965" s="66">
        <v>505.63</v>
      </c>
      <c r="F965" s="66">
        <v>505.63</v>
      </c>
      <c r="G965" s="60" t="s">
        <v>456</v>
      </c>
      <c r="H965" s="67">
        <v>9.5205999999999999E-2</v>
      </c>
      <c r="I965" s="67">
        <v>9.5205999999999999E-2</v>
      </c>
      <c r="J965" s="67">
        <v>0</v>
      </c>
    </row>
    <row r="966" spans="1:10" s="35" customFormat="1" ht="30" customHeight="1" x14ac:dyDescent="0.25">
      <c r="A966" s="15"/>
      <c r="B966" s="66" t="s">
        <v>1980</v>
      </c>
      <c r="C966" s="66" t="s">
        <v>1980</v>
      </c>
      <c r="D966" s="60" t="s">
        <v>1681</v>
      </c>
      <c r="E966" s="66">
        <v>550.12</v>
      </c>
      <c r="F966" s="66">
        <v>550.12</v>
      </c>
      <c r="G966" s="60" t="s">
        <v>609</v>
      </c>
      <c r="H966" s="67">
        <v>5.5E-2</v>
      </c>
      <c r="I966" s="67">
        <v>7.4590999999999991E-2</v>
      </c>
      <c r="J966" s="67">
        <v>-1.9590999999999994E-2</v>
      </c>
    </row>
    <row r="967" spans="1:10" s="35" customFormat="1" ht="30" customHeight="1" x14ac:dyDescent="0.25">
      <c r="A967" s="15"/>
      <c r="B967" s="66" t="s">
        <v>1980</v>
      </c>
      <c r="C967" s="66" t="s">
        <v>1980</v>
      </c>
      <c r="D967" s="60" t="s">
        <v>1710</v>
      </c>
      <c r="E967" s="66">
        <v>366.74</v>
      </c>
      <c r="F967" s="66">
        <v>366.74</v>
      </c>
      <c r="G967" s="60" t="s">
        <v>624</v>
      </c>
      <c r="H967" s="67">
        <v>1.25</v>
      </c>
      <c r="I967" s="67">
        <v>0.31005300000000002</v>
      </c>
      <c r="J967" s="67">
        <v>0.93994699999999998</v>
      </c>
    </row>
    <row r="968" spans="1:10" s="35" customFormat="1" ht="30" customHeight="1" x14ac:dyDescent="0.25">
      <c r="A968" s="15"/>
      <c r="B968" s="66" t="s">
        <v>1980</v>
      </c>
      <c r="C968" s="66" t="s">
        <v>1980</v>
      </c>
      <c r="D968" s="60" t="s">
        <v>1710</v>
      </c>
      <c r="E968" s="66">
        <v>366.74</v>
      </c>
      <c r="F968" s="66">
        <v>366.74</v>
      </c>
      <c r="G968" s="60" t="s">
        <v>624</v>
      </c>
      <c r="H968" s="67">
        <v>0.8</v>
      </c>
      <c r="I968" s="67">
        <v>0.8</v>
      </c>
      <c r="J968" s="67">
        <v>0</v>
      </c>
    </row>
    <row r="969" spans="1:10" s="35" customFormat="1" ht="42" customHeight="1" x14ac:dyDescent="0.25">
      <c r="A969" s="15"/>
      <c r="B969" s="66" t="s">
        <v>1980</v>
      </c>
      <c r="C969" s="66" t="s">
        <v>1980</v>
      </c>
      <c r="D969" s="60" t="s">
        <v>1712</v>
      </c>
      <c r="E969" s="66">
        <v>608.27</v>
      </c>
      <c r="F969" s="66">
        <v>608.27</v>
      </c>
      <c r="G969" s="60" t="s">
        <v>626</v>
      </c>
      <c r="H969" s="67">
        <v>1E-4</v>
      </c>
      <c r="I969" s="67">
        <v>3.5000000000000004E-5</v>
      </c>
      <c r="J969" s="67">
        <v>6.5000000000000008E-5</v>
      </c>
    </row>
    <row r="970" spans="1:10" s="35" customFormat="1" ht="35.25" customHeight="1" x14ac:dyDescent="0.25">
      <c r="A970" s="15"/>
      <c r="B970" s="66" t="s">
        <v>1980</v>
      </c>
      <c r="C970" s="66" t="s">
        <v>1980</v>
      </c>
      <c r="D970" s="60" t="s">
        <v>1714</v>
      </c>
      <c r="E970" s="66">
        <v>630.49</v>
      </c>
      <c r="F970" s="66">
        <v>630.49</v>
      </c>
      <c r="G970" s="60" t="s">
        <v>628</v>
      </c>
      <c r="H970" s="67">
        <v>1.4999999999999999E-5</v>
      </c>
      <c r="I970" s="67">
        <v>6.0000000000000002E-6</v>
      </c>
      <c r="J970" s="67">
        <v>8.9999999999999985E-6</v>
      </c>
    </row>
    <row r="971" spans="1:10" s="35" customFormat="1" ht="46.5" customHeight="1" x14ac:dyDescent="0.25">
      <c r="A971" s="15"/>
      <c r="B971" s="66" t="s">
        <v>1980</v>
      </c>
      <c r="C971" s="66" t="s">
        <v>1980</v>
      </c>
      <c r="D971" s="60" t="s">
        <v>1684</v>
      </c>
      <c r="E971" s="66">
        <v>608.27</v>
      </c>
      <c r="F971" s="66">
        <v>608.27</v>
      </c>
      <c r="G971" s="60" t="s">
        <v>612</v>
      </c>
      <c r="H971" s="67">
        <v>2.9999999999999997E-4</v>
      </c>
      <c r="I971" s="67">
        <v>1.22E-4</v>
      </c>
      <c r="J971" s="67">
        <v>1.7799999999999999E-4</v>
      </c>
    </row>
    <row r="972" spans="1:10" s="35" customFormat="1" ht="30" customHeight="1" x14ac:dyDescent="0.25">
      <c r="A972" s="15"/>
      <c r="B972" s="66" t="s">
        <v>1980</v>
      </c>
      <c r="C972" s="66" t="s">
        <v>1980</v>
      </c>
      <c r="D972" s="60" t="s">
        <v>1686</v>
      </c>
      <c r="E972" s="66">
        <v>630.49</v>
      </c>
      <c r="F972" s="66">
        <v>630.49</v>
      </c>
      <c r="G972" s="60" t="s">
        <v>614</v>
      </c>
      <c r="H972" s="67">
        <v>3.2000000000000003E-4</v>
      </c>
      <c r="I972" s="67">
        <v>2.7E-4</v>
      </c>
      <c r="J972" s="67">
        <v>4.9999999999999989E-5</v>
      </c>
    </row>
    <row r="973" spans="1:10" s="35" customFormat="1" ht="30" customHeight="1" x14ac:dyDescent="0.25">
      <c r="A973" s="15"/>
      <c r="B973" s="66" t="s">
        <v>1980</v>
      </c>
      <c r="C973" s="66" t="s">
        <v>1980</v>
      </c>
      <c r="D973" s="60" t="s">
        <v>1708</v>
      </c>
      <c r="E973" s="66">
        <v>630.49</v>
      </c>
      <c r="F973" s="66">
        <v>630.49</v>
      </c>
      <c r="G973" s="60" t="s">
        <v>622</v>
      </c>
      <c r="H973" s="67">
        <v>2.0000000000000001E-4</v>
      </c>
      <c r="I973" s="67">
        <v>5.8999999999999998E-5</v>
      </c>
      <c r="J973" s="67">
        <v>1.4100000000000001E-4</v>
      </c>
    </row>
    <row r="974" spans="1:10" s="35" customFormat="1" ht="30" customHeight="1" x14ac:dyDescent="0.25">
      <c r="A974" s="15"/>
      <c r="B974" s="66" t="s">
        <v>1980</v>
      </c>
      <c r="C974" s="66" t="s">
        <v>1980</v>
      </c>
      <c r="D974" s="60" t="s">
        <v>1689</v>
      </c>
      <c r="E974" s="66">
        <v>630.49</v>
      </c>
      <c r="F974" s="66">
        <v>630.49</v>
      </c>
      <c r="G974" s="60" t="s">
        <v>576</v>
      </c>
      <c r="H974" s="67">
        <v>4.7599999999999997E-4</v>
      </c>
      <c r="I974" s="67">
        <v>4.7599999999999997E-4</v>
      </c>
      <c r="J974" s="67">
        <v>0</v>
      </c>
    </row>
    <row r="975" spans="1:10" s="35" customFormat="1" ht="36" customHeight="1" x14ac:dyDescent="0.25">
      <c r="A975" s="15"/>
      <c r="B975" s="66" t="s">
        <v>1980</v>
      </c>
      <c r="C975" s="66" t="s">
        <v>1980</v>
      </c>
      <c r="D975" s="60" t="s">
        <v>1674</v>
      </c>
      <c r="E975" s="66">
        <v>608.27</v>
      </c>
      <c r="F975" s="66">
        <v>608.27</v>
      </c>
      <c r="G975" s="60" t="s">
        <v>603</v>
      </c>
      <c r="H975" s="67">
        <v>2.0000000000000001E-4</v>
      </c>
      <c r="I975" s="67">
        <v>3.8999999999999999E-5</v>
      </c>
      <c r="J975" s="67">
        <v>1.6100000000000001E-4</v>
      </c>
    </row>
    <row r="976" spans="1:10" s="35" customFormat="1" ht="48" customHeight="1" x14ac:dyDescent="0.25">
      <c r="A976" s="15"/>
      <c r="B976" s="66" t="s">
        <v>1980</v>
      </c>
      <c r="C976" s="66" t="s">
        <v>1980</v>
      </c>
      <c r="D976" s="60" t="s">
        <v>1707</v>
      </c>
      <c r="E976" s="66">
        <v>608.27</v>
      </c>
      <c r="F976" s="66">
        <v>608.27</v>
      </c>
      <c r="G976" s="60" t="s">
        <v>621</v>
      </c>
      <c r="H976" s="67">
        <v>5.0000000000000001E-4</v>
      </c>
      <c r="I976" s="67">
        <v>4.6E-5</v>
      </c>
      <c r="J976" s="67">
        <v>4.5400000000000003E-4</v>
      </c>
    </row>
    <row r="977" spans="1:10" s="35" customFormat="1" ht="54" customHeight="1" x14ac:dyDescent="0.25">
      <c r="A977" s="15"/>
      <c r="B977" s="66" t="s">
        <v>1980</v>
      </c>
      <c r="C977" s="66" t="s">
        <v>1980</v>
      </c>
      <c r="D977" s="60" t="s">
        <v>1711</v>
      </c>
      <c r="E977" s="66">
        <v>550.12</v>
      </c>
      <c r="F977" s="66">
        <v>550.12</v>
      </c>
      <c r="G977" s="60" t="s">
        <v>625</v>
      </c>
      <c r="H977" s="67">
        <v>7.0000000000000007E-2</v>
      </c>
      <c r="I977" s="67">
        <v>3.8281999999999997E-2</v>
      </c>
      <c r="J977" s="67">
        <v>3.1718000000000003E-2</v>
      </c>
    </row>
    <row r="978" spans="1:10" s="35" customFormat="1" ht="43.5" customHeight="1" x14ac:dyDescent="0.25">
      <c r="A978" s="15"/>
      <c r="B978" s="66" t="s">
        <v>1980</v>
      </c>
      <c r="C978" s="66" t="s">
        <v>1980</v>
      </c>
      <c r="D978" s="60" t="s">
        <v>1713</v>
      </c>
      <c r="E978" s="66">
        <v>550.12</v>
      </c>
      <c r="F978" s="66">
        <v>550.12</v>
      </c>
      <c r="G978" s="60" t="s">
        <v>627</v>
      </c>
      <c r="H978" s="67">
        <v>8.9999999999999993E-3</v>
      </c>
      <c r="I978" s="67">
        <v>8.0999999999999996E-3</v>
      </c>
      <c r="J978" s="67">
        <v>9.0000000000000041E-4</v>
      </c>
    </row>
    <row r="979" spans="1:10" s="35" customFormat="1" ht="48.75" customHeight="1" x14ac:dyDescent="0.25">
      <c r="A979" s="15"/>
      <c r="B979" s="66" t="s">
        <v>1980</v>
      </c>
      <c r="C979" s="66" t="s">
        <v>1980</v>
      </c>
      <c r="D979" s="60" t="s">
        <v>1682</v>
      </c>
      <c r="E979" s="66">
        <v>550.12</v>
      </c>
      <c r="F979" s="66">
        <v>550.12</v>
      </c>
      <c r="G979" s="60" t="s">
        <v>610</v>
      </c>
      <c r="H979" s="67">
        <v>1.4999999999999999E-2</v>
      </c>
      <c r="I979" s="67">
        <v>1.0977000000000001E-2</v>
      </c>
      <c r="J979" s="67">
        <v>4.0229999999999997E-3</v>
      </c>
    </row>
    <row r="980" spans="1:10" s="35" customFormat="1" ht="47.25" customHeight="1" x14ac:dyDescent="0.25">
      <c r="A980" s="15"/>
      <c r="B980" s="66" t="s">
        <v>1980</v>
      </c>
      <c r="C980" s="66" t="s">
        <v>1980</v>
      </c>
      <c r="D980" s="60" t="s">
        <v>1683</v>
      </c>
      <c r="E980" s="66">
        <v>608.27</v>
      </c>
      <c r="F980" s="66">
        <v>608.27</v>
      </c>
      <c r="G980" s="60" t="s">
        <v>611</v>
      </c>
      <c r="H980" s="67">
        <v>4.8000000000000001E-5</v>
      </c>
      <c r="I980" s="67">
        <v>5.6999999999999998E-4</v>
      </c>
      <c r="J980" s="67">
        <v>-5.2199999999999989E-4</v>
      </c>
    </row>
    <row r="981" spans="1:10" s="35" customFormat="1" ht="30" x14ac:dyDescent="0.25">
      <c r="A981" s="15"/>
      <c r="B981" s="66" t="s">
        <v>1980</v>
      </c>
      <c r="C981" s="66" t="s">
        <v>1980</v>
      </c>
      <c r="D981" s="60" t="s">
        <v>1678</v>
      </c>
      <c r="E981" s="66">
        <v>550.12</v>
      </c>
      <c r="F981" s="66">
        <v>550.12</v>
      </c>
      <c r="G981" s="60" t="s">
        <v>606</v>
      </c>
      <c r="H981" s="67">
        <v>6.744E-3</v>
      </c>
      <c r="I981" s="67">
        <v>6.744E-3</v>
      </c>
      <c r="J981" s="67">
        <v>0</v>
      </c>
    </row>
    <row r="982" spans="1:10" s="35" customFormat="1" ht="30" x14ac:dyDescent="0.25">
      <c r="A982" s="15"/>
      <c r="B982" s="66" t="s">
        <v>1980</v>
      </c>
      <c r="C982" s="66" t="s">
        <v>1980</v>
      </c>
      <c r="D982" s="60" t="s">
        <v>1690</v>
      </c>
      <c r="E982" s="66">
        <v>608.27</v>
      </c>
      <c r="F982" s="66">
        <v>608.27</v>
      </c>
      <c r="G982" s="60" t="s">
        <v>617</v>
      </c>
      <c r="H982" s="67">
        <v>8.0000000000000004E-4</v>
      </c>
      <c r="I982" s="67">
        <v>8.8000000000000003E-4</v>
      </c>
      <c r="J982" s="67">
        <v>-7.9999999999999966E-5</v>
      </c>
    </row>
    <row r="983" spans="1:10" s="35" customFormat="1" ht="30" x14ac:dyDescent="0.25">
      <c r="A983" s="15"/>
      <c r="B983" s="66" t="s">
        <v>1980</v>
      </c>
      <c r="C983" s="66" t="s">
        <v>1980</v>
      </c>
      <c r="D983" s="60" t="s">
        <v>1870</v>
      </c>
      <c r="E983" s="66">
        <v>630.49</v>
      </c>
      <c r="F983" s="66">
        <v>630.49</v>
      </c>
      <c r="G983" s="60" t="s">
        <v>634</v>
      </c>
      <c r="H983" s="67">
        <v>2.5000000000000001E-4</v>
      </c>
      <c r="I983" s="67">
        <v>4.2999999999999995E-5</v>
      </c>
      <c r="J983" s="67">
        <v>2.0700000000000002E-4</v>
      </c>
    </row>
    <row r="984" spans="1:10" s="35" customFormat="1" ht="30" x14ac:dyDescent="0.25">
      <c r="A984" s="15"/>
      <c r="B984" s="66" t="s">
        <v>1980</v>
      </c>
      <c r="C984" s="66" t="s">
        <v>1980</v>
      </c>
      <c r="D984" s="60" t="s">
        <v>1687</v>
      </c>
      <c r="E984" s="66">
        <v>608.27</v>
      </c>
      <c r="F984" s="66">
        <v>608.27</v>
      </c>
      <c r="G984" s="60" t="s">
        <v>615</v>
      </c>
      <c r="H984" s="67">
        <v>8.9999999999999998E-4</v>
      </c>
      <c r="I984" s="67">
        <v>1E-4</v>
      </c>
      <c r="J984" s="67">
        <v>8.0000000000000004E-4</v>
      </c>
    </row>
    <row r="985" spans="1:10" s="35" customFormat="1" ht="30" x14ac:dyDescent="0.25">
      <c r="A985" s="15"/>
      <c r="B985" s="66" t="s">
        <v>1980</v>
      </c>
      <c r="C985" s="66" t="s">
        <v>1980</v>
      </c>
      <c r="D985" s="60" t="s">
        <v>1717</v>
      </c>
      <c r="E985" s="66">
        <v>608.27</v>
      </c>
      <c r="F985" s="66">
        <v>608.27</v>
      </c>
      <c r="G985" s="60" t="s">
        <v>631</v>
      </c>
      <c r="H985" s="67">
        <v>3.8E-3</v>
      </c>
      <c r="I985" s="67">
        <v>3.5999999999999997E-4</v>
      </c>
      <c r="J985" s="67">
        <v>3.4399999999999999E-3</v>
      </c>
    </row>
    <row r="986" spans="1:10" s="35" customFormat="1" ht="30" x14ac:dyDescent="0.25">
      <c r="A986" s="15"/>
      <c r="B986" s="66" t="s">
        <v>1980</v>
      </c>
      <c r="C986" s="66" t="s">
        <v>1980</v>
      </c>
      <c r="D986" s="60" t="s">
        <v>1906</v>
      </c>
      <c r="E986" s="66">
        <v>550.12</v>
      </c>
      <c r="F986" s="66">
        <v>550.12</v>
      </c>
      <c r="G986" s="60" t="s">
        <v>1907</v>
      </c>
      <c r="H986" s="67">
        <v>6.7999999999999996E-3</v>
      </c>
      <c r="I986" s="67">
        <v>2.6059999999999998E-3</v>
      </c>
      <c r="J986" s="67">
        <v>4.1939999999999998E-3</v>
      </c>
    </row>
    <row r="987" spans="1:10" s="35" customFormat="1" ht="30" x14ac:dyDescent="0.25">
      <c r="A987" s="15"/>
      <c r="B987" s="66" t="s">
        <v>1980</v>
      </c>
      <c r="C987" s="66" t="s">
        <v>1980</v>
      </c>
      <c r="D987" s="60" t="s">
        <v>1715</v>
      </c>
      <c r="E987" s="66">
        <v>630.49</v>
      </c>
      <c r="F987" s="66">
        <v>630.49</v>
      </c>
      <c r="G987" s="60" t="s">
        <v>629</v>
      </c>
      <c r="H987" s="67">
        <v>2.0000000000000001E-4</v>
      </c>
      <c r="I987" s="67">
        <v>2.2000000000000001E-4</v>
      </c>
      <c r="J987" s="67">
        <v>-1.9999999999999991E-5</v>
      </c>
    </row>
    <row r="988" spans="1:10" s="35" customFormat="1" ht="30" x14ac:dyDescent="0.25">
      <c r="A988" s="15"/>
      <c r="B988" s="66" t="s">
        <v>1980</v>
      </c>
      <c r="C988" s="66" t="s">
        <v>1980</v>
      </c>
      <c r="D988" s="60" t="s">
        <v>1716</v>
      </c>
      <c r="E988" s="66">
        <v>608.27</v>
      </c>
      <c r="F988" s="66">
        <v>608.27</v>
      </c>
      <c r="G988" s="60" t="s">
        <v>630</v>
      </c>
      <c r="H988" s="67">
        <v>5.5000000000000003E-4</v>
      </c>
      <c r="I988" s="67">
        <v>5.5000000000000003E-4</v>
      </c>
      <c r="J988" s="67">
        <v>0</v>
      </c>
    </row>
    <row r="989" spans="1:10" s="35" customFormat="1" ht="45" x14ac:dyDescent="0.25">
      <c r="A989" s="15"/>
      <c r="B989" s="66" t="s">
        <v>1980</v>
      </c>
      <c r="C989" s="66" t="s">
        <v>1980</v>
      </c>
      <c r="D989" s="60" t="s">
        <v>1723</v>
      </c>
      <c r="E989" s="66">
        <v>608.27</v>
      </c>
      <c r="F989" s="66">
        <v>608.27</v>
      </c>
      <c r="G989" s="60" t="s">
        <v>633</v>
      </c>
      <c r="H989" s="67">
        <v>2.9999999999999997E-4</v>
      </c>
      <c r="I989" s="67">
        <v>2.2600000000000002E-4</v>
      </c>
      <c r="J989" s="67">
        <v>7.3999999999999983E-5</v>
      </c>
    </row>
    <row r="990" spans="1:10" s="37" customFormat="1" x14ac:dyDescent="0.25">
      <c r="A990" s="65"/>
      <c r="B990" s="44"/>
      <c r="C990" s="44" t="s">
        <v>15</v>
      </c>
      <c r="D990" s="59"/>
      <c r="E990" s="44"/>
      <c r="F990" s="44"/>
      <c r="G990" s="59"/>
      <c r="H990" s="46">
        <f>SUM(H937:H989)</f>
        <v>6.499016000000001</v>
      </c>
      <c r="I990" s="46">
        <f>SUM(I937:I989)</f>
        <v>5.4919199999999986</v>
      </c>
      <c r="J990" s="46">
        <f t="shared" ref="J990" si="68">SUM(J937:J989)</f>
        <v>1.0070959999999998</v>
      </c>
    </row>
    <row r="991" spans="1:10" s="35" customFormat="1" ht="30" x14ac:dyDescent="0.25">
      <c r="A991" s="15"/>
      <c r="B991" s="43" t="s">
        <v>1981</v>
      </c>
      <c r="C991" s="43" t="s">
        <v>1981</v>
      </c>
      <c r="D991" s="58" t="s">
        <v>1729</v>
      </c>
      <c r="E991" s="43">
        <v>505.63</v>
      </c>
      <c r="F991" s="43">
        <v>505.63</v>
      </c>
      <c r="G991" s="58" t="s">
        <v>636</v>
      </c>
      <c r="H991" s="45">
        <v>0.17</v>
      </c>
      <c r="I991" s="45">
        <v>0.20652699999999999</v>
      </c>
      <c r="J991" s="45">
        <v>-3.652699999999999E-2</v>
      </c>
    </row>
    <row r="992" spans="1:10" s="35" customFormat="1" ht="30" x14ac:dyDescent="0.25">
      <c r="A992" s="15"/>
      <c r="B992" s="43" t="s">
        <v>1981</v>
      </c>
      <c r="C992" s="43" t="s">
        <v>1981</v>
      </c>
      <c r="D992" s="58" t="s">
        <v>1681</v>
      </c>
      <c r="E992" s="43">
        <v>505.63</v>
      </c>
      <c r="F992" s="43">
        <v>505.63</v>
      </c>
      <c r="G992" s="58" t="s">
        <v>637</v>
      </c>
      <c r="H992" s="45">
        <v>0.04</v>
      </c>
      <c r="I992" s="45">
        <v>2.6626999999999998E-2</v>
      </c>
      <c r="J992" s="45">
        <v>1.3373000000000001E-2</v>
      </c>
    </row>
    <row r="993" spans="1:10" s="35" customFormat="1" ht="30" x14ac:dyDescent="0.25">
      <c r="A993" s="15"/>
      <c r="B993" s="43" t="s">
        <v>1981</v>
      </c>
      <c r="C993" s="43" t="s">
        <v>1981</v>
      </c>
      <c r="D993" s="58" t="s">
        <v>1728</v>
      </c>
      <c r="E993" s="43">
        <v>505.63</v>
      </c>
      <c r="F993" s="43">
        <v>505.63</v>
      </c>
      <c r="G993" s="58" t="s">
        <v>1871</v>
      </c>
      <c r="H993" s="45">
        <v>0.23</v>
      </c>
      <c r="I993" s="45">
        <v>0.18314599999999998</v>
      </c>
      <c r="J993" s="45">
        <v>4.6854000000000014E-2</v>
      </c>
    </row>
    <row r="994" spans="1:10" s="35" customFormat="1" ht="30" x14ac:dyDescent="0.25">
      <c r="A994" s="15"/>
      <c r="B994" s="43" t="s">
        <v>1981</v>
      </c>
      <c r="C994" s="43" t="s">
        <v>1981</v>
      </c>
      <c r="D994" s="60" t="s">
        <v>1729</v>
      </c>
      <c r="E994" s="66">
        <v>505.63</v>
      </c>
      <c r="F994" s="66">
        <v>505.63</v>
      </c>
      <c r="G994" s="60" t="s">
        <v>636</v>
      </c>
      <c r="H994" s="67">
        <v>5.5E-2</v>
      </c>
      <c r="I994" s="67">
        <v>5.5E-2</v>
      </c>
      <c r="J994" s="67">
        <v>0</v>
      </c>
    </row>
    <row r="995" spans="1:10" s="35" customFormat="1" ht="30" x14ac:dyDescent="0.25">
      <c r="A995" s="15"/>
      <c r="B995" s="43" t="s">
        <v>1981</v>
      </c>
      <c r="C995" s="43" t="s">
        <v>1981</v>
      </c>
      <c r="D995" s="58" t="s">
        <v>1727</v>
      </c>
      <c r="E995" s="43">
        <v>608.27</v>
      </c>
      <c r="F995" s="43">
        <v>608.27</v>
      </c>
      <c r="G995" s="58" t="s">
        <v>635</v>
      </c>
      <c r="H995" s="45">
        <v>2.0099999999999996E-3</v>
      </c>
      <c r="I995" s="45">
        <v>1.18E-4</v>
      </c>
      <c r="J995" s="45">
        <v>1.8919999999999998E-3</v>
      </c>
    </row>
    <row r="996" spans="1:10" s="35" customFormat="1" ht="30" x14ac:dyDescent="0.25">
      <c r="A996" s="15"/>
      <c r="B996" s="43" t="s">
        <v>1981</v>
      </c>
      <c r="C996" s="43" t="s">
        <v>1981</v>
      </c>
      <c r="D996" s="58" t="s">
        <v>1724</v>
      </c>
      <c r="E996" s="43">
        <v>608.27</v>
      </c>
      <c r="F996" s="43">
        <v>608.27</v>
      </c>
      <c r="G996" s="58" t="s">
        <v>1725</v>
      </c>
      <c r="H996" s="45">
        <v>6.9999999999999999E-6</v>
      </c>
      <c r="I996" s="45">
        <v>6.9999999999999999E-6</v>
      </c>
      <c r="J996" s="45">
        <v>0</v>
      </c>
    </row>
    <row r="997" spans="1:10" s="35" customFormat="1" ht="45" x14ac:dyDescent="0.25">
      <c r="A997" s="15"/>
      <c r="B997" s="43" t="s">
        <v>1981</v>
      </c>
      <c r="C997" s="43" t="s">
        <v>1981</v>
      </c>
      <c r="D997" s="58" t="s">
        <v>1726</v>
      </c>
      <c r="E997" s="43">
        <v>608.27</v>
      </c>
      <c r="F997" s="43">
        <v>608.27</v>
      </c>
      <c r="G997" s="58"/>
      <c r="H997" s="45">
        <v>2.7500000000000002E-4</v>
      </c>
      <c r="I997" s="45">
        <v>2.7500000000000002E-4</v>
      </c>
      <c r="J997" s="45">
        <v>0</v>
      </c>
    </row>
    <row r="998" spans="1:10" s="35" customFormat="1" ht="30" x14ac:dyDescent="0.25">
      <c r="A998" s="15"/>
      <c r="B998" s="43" t="s">
        <v>1981</v>
      </c>
      <c r="C998" s="43" t="s">
        <v>1981</v>
      </c>
      <c r="D998" s="58" t="s">
        <v>1730</v>
      </c>
      <c r="E998" s="43">
        <v>630.49</v>
      </c>
      <c r="F998" s="43">
        <v>630.49</v>
      </c>
      <c r="G998" s="58" t="s">
        <v>638</v>
      </c>
      <c r="H998" s="45">
        <v>3.3E-4</v>
      </c>
      <c r="I998" s="45">
        <v>5.0000000000000004E-6</v>
      </c>
      <c r="J998" s="45">
        <v>3.2499999999999999E-4</v>
      </c>
    </row>
    <row r="999" spans="1:10" s="37" customFormat="1" x14ac:dyDescent="0.25">
      <c r="A999" s="65"/>
      <c r="B999" s="44"/>
      <c r="C999" s="44" t="s">
        <v>639</v>
      </c>
      <c r="D999" s="59"/>
      <c r="E999" s="44"/>
      <c r="F999" s="44"/>
      <c r="G999" s="59"/>
      <c r="H999" s="46">
        <f>SUM(H991:H998)</f>
        <v>0.49762200000000006</v>
      </c>
      <c r="I999" s="46">
        <f>SUM(I991:I998)</f>
        <v>0.47170499999999993</v>
      </c>
      <c r="J999" s="46">
        <f t="shared" ref="J999" si="69">SUM(J991:J998)</f>
        <v>2.5917000000000027E-2</v>
      </c>
    </row>
    <row r="1000" spans="1:10" s="35" customFormat="1" ht="45" x14ac:dyDescent="0.25">
      <c r="A1000" s="15"/>
      <c r="B1000" s="43" t="s">
        <v>1982</v>
      </c>
      <c r="C1000" s="43" t="s">
        <v>1982</v>
      </c>
      <c r="D1000" s="58" t="s">
        <v>1749</v>
      </c>
      <c r="E1000" s="43">
        <v>550.12</v>
      </c>
      <c r="F1000" s="43">
        <v>550.12</v>
      </c>
      <c r="G1000" s="58" t="s">
        <v>652</v>
      </c>
      <c r="H1000" s="45">
        <v>1.7999999999999999E-2</v>
      </c>
      <c r="I1000" s="45">
        <v>2.4799999999999999E-2</v>
      </c>
      <c r="J1000" s="45">
        <v>-6.8000000000000005E-3</v>
      </c>
    </row>
    <row r="1001" spans="1:10" s="35" customFormat="1" ht="30" x14ac:dyDescent="0.25">
      <c r="A1001" s="15"/>
      <c r="B1001" s="43" t="s">
        <v>1982</v>
      </c>
      <c r="C1001" s="43" t="s">
        <v>1982</v>
      </c>
      <c r="D1001" s="58" t="s">
        <v>1734</v>
      </c>
      <c r="E1001" s="43">
        <v>505.63</v>
      </c>
      <c r="F1001" s="43">
        <v>505.63</v>
      </c>
      <c r="G1001" s="58" t="s">
        <v>645</v>
      </c>
      <c r="H1001" s="45">
        <v>1.4999999999999999E-2</v>
      </c>
      <c r="I1001" s="45">
        <v>1.4394000000000001E-2</v>
      </c>
      <c r="J1001" s="45">
        <v>6.0599999999999988E-4</v>
      </c>
    </row>
    <row r="1002" spans="1:10" s="35" customFormat="1" ht="30" x14ac:dyDescent="0.25">
      <c r="A1002" s="15"/>
      <c r="B1002" s="43" t="s">
        <v>1982</v>
      </c>
      <c r="C1002" s="43" t="s">
        <v>1982</v>
      </c>
      <c r="D1002" s="58" t="s">
        <v>1742</v>
      </c>
      <c r="E1002" s="43">
        <v>550.12</v>
      </c>
      <c r="F1002" s="43">
        <v>550.12</v>
      </c>
      <c r="G1002" s="58" t="s">
        <v>644</v>
      </c>
      <c r="H1002" s="45">
        <v>2E-3</v>
      </c>
      <c r="I1002" s="45">
        <v>3.2000000000000003E-4</v>
      </c>
      <c r="J1002" s="45">
        <v>1.6799999999999999E-3</v>
      </c>
    </row>
    <row r="1003" spans="1:10" s="35" customFormat="1" ht="45" x14ac:dyDescent="0.25">
      <c r="A1003" s="15"/>
      <c r="B1003" s="43" t="s">
        <v>1982</v>
      </c>
      <c r="C1003" s="43" t="s">
        <v>1982</v>
      </c>
      <c r="D1003" s="58" t="s">
        <v>1739</v>
      </c>
      <c r="E1003" s="43">
        <v>505.63</v>
      </c>
      <c r="F1003" s="43">
        <v>505.63</v>
      </c>
      <c r="G1003" s="58" t="s">
        <v>642</v>
      </c>
      <c r="H1003" s="45">
        <v>6.5594E-2</v>
      </c>
      <c r="I1003" s="45">
        <v>6.5594E-2</v>
      </c>
      <c r="J1003" s="45">
        <v>0</v>
      </c>
    </row>
    <row r="1004" spans="1:10" s="35" customFormat="1" ht="45" x14ac:dyDescent="0.25">
      <c r="A1004" s="15"/>
      <c r="B1004" s="43" t="s">
        <v>1982</v>
      </c>
      <c r="C1004" s="43" t="s">
        <v>1982</v>
      </c>
      <c r="D1004" s="58" t="s">
        <v>1740</v>
      </c>
      <c r="E1004" s="43">
        <v>505.63</v>
      </c>
      <c r="F1004" s="43">
        <v>505.63</v>
      </c>
      <c r="G1004" s="58" t="s">
        <v>642</v>
      </c>
      <c r="H1004" s="45">
        <v>1.0964E-2</v>
      </c>
      <c r="I1004" s="45">
        <v>1.0964E-2</v>
      </c>
      <c r="J1004" s="45">
        <v>0</v>
      </c>
    </row>
    <row r="1005" spans="1:10" s="35" customFormat="1" ht="30" x14ac:dyDescent="0.25">
      <c r="A1005" s="15"/>
      <c r="B1005" s="43" t="s">
        <v>1982</v>
      </c>
      <c r="C1005" s="43" t="s">
        <v>1982</v>
      </c>
      <c r="D1005" s="58" t="s">
        <v>1734</v>
      </c>
      <c r="E1005" s="43">
        <v>505.63</v>
      </c>
      <c r="F1005" s="43">
        <v>505.63</v>
      </c>
      <c r="G1005" s="58" t="s">
        <v>645</v>
      </c>
      <c r="H1005" s="45">
        <v>1.4999999999999999E-2</v>
      </c>
      <c r="I1005" s="45">
        <v>1.4039999999999999E-3</v>
      </c>
      <c r="J1005" s="45">
        <v>1.3596E-2</v>
      </c>
    </row>
    <row r="1006" spans="1:10" s="35" customFormat="1" ht="30" x14ac:dyDescent="0.25">
      <c r="A1006" s="15"/>
      <c r="B1006" s="43" t="s">
        <v>1982</v>
      </c>
      <c r="C1006" s="43" t="s">
        <v>1982</v>
      </c>
      <c r="D1006" s="58" t="s">
        <v>1731</v>
      </c>
      <c r="E1006" s="43">
        <v>630.49</v>
      </c>
      <c r="F1006" s="43">
        <v>630.49</v>
      </c>
      <c r="G1006" s="58" t="s">
        <v>640</v>
      </c>
      <c r="H1006" s="45">
        <v>2.0000000000000001E-4</v>
      </c>
      <c r="I1006" s="45">
        <v>2.0000000000000001E-4</v>
      </c>
      <c r="J1006" s="45">
        <v>0</v>
      </c>
    </row>
    <row r="1007" spans="1:10" s="35" customFormat="1" ht="30" x14ac:dyDescent="0.25">
      <c r="A1007" s="15"/>
      <c r="B1007" s="43" t="s">
        <v>1982</v>
      </c>
      <c r="C1007" s="43" t="s">
        <v>1982</v>
      </c>
      <c r="D1007" s="58" t="s">
        <v>1744</v>
      </c>
      <c r="E1007" s="43">
        <v>550.12</v>
      </c>
      <c r="F1007" s="43">
        <v>550.12</v>
      </c>
      <c r="G1007" s="58" t="s">
        <v>647</v>
      </c>
      <c r="H1007" s="45">
        <v>4.0000000000000001E-3</v>
      </c>
      <c r="I1007" s="45">
        <v>8.2699999999999994E-4</v>
      </c>
      <c r="J1007" s="45">
        <v>3.173E-3</v>
      </c>
    </row>
    <row r="1008" spans="1:10" s="35" customFormat="1" ht="30" x14ac:dyDescent="0.25">
      <c r="A1008" s="15"/>
      <c r="B1008" s="43" t="s">
        <v>1982</v>
      </c>
      <c r="C1008" s="43" t="s">
        <v>1982</v>
      </c>
      <c r="D1008" s="58" t="s">
        <v>1747</v>
      </c>
      <c r="E1008" s="43">
        <v>608.27</v>
      </c>
      <c r="F1008" s="43">
        <v>608.27</v>
      </c>
      <c r="G1008" s="58" t="s">
        <v>650</v>
      </c>
      <c r="H1008" s="45">
        <v>2.5000000000000001E-3</v>
      </c>
      <c r="I1008" s="45">
        <v>1.8080000000000001E-3</v>
      </c>
      <c r="J1008" s="45">
        <v>6.9199999999999991E-4</v>
      </c>
    </row>
    <row r="1009" spans="1:10" s="35" customFormat="1" ht="30" x14ac:dyDescent="0.25">
      <c r="A1009" s="15"/>
      <c r="B1009" s="43" t="s">
        <v>1982</v>
      </c>
      <c r="C1009" s="43" t="s">
        <v>1982</v>
      </c>
      <c r="D1009" s="58" t="s">
        <v>1741</v>
      </c>
      <c r="E1009" s="43">
        <v>608.27</v>
      </c>
      <c r="F1009" s="43">
        <v>608.27</v>
      </c>
      <c r="G1009" s="58" t="s">
        <v>643</v>
      </c>
      <c r="H1009" s="45">
        <v>2.0000000000000001E-4</v>
      </c>
      <c r="I1009" s="45">
        <v>3.6999999999999998E-5</v>
      </c>
      <c r="J1009" s="45">
        <v>1.63E-4</v>
      </c>
    </row>
    <row r="1010" spans="1:10" s="35" customFormat="1" ht="30" x14ac:dyDescent="0.25">
      <c r="A1010" s="15"/>
      <c r="B1010" s="43" t="s">
        <v>1982</v>
      </c>
      <c r="C1010" s="43" t="s">
        <v>1982</v>
      </c>
      <c r="D1010" s="58" t="s">
        <v>1743</v>
      </c>
      <c r="E1010" s="43">
        <v>608.27</v>
      </c>
      <c r="F1010" s="43">
        <v>608.27</v>
      </c>
      <c r="G1010" s="58" t="s">
        <v>646</v>
      </c>
      <c r="H1010" s="45">
        <v>5.9999999999999995E-4</v>
      </c>
      <c r="I1010" s="45">
        <v>1E-4</v>
      </c>
      <c r="J1010" s="45">
        <v>5.0000000000000001E-4</v>
      </c>
    </row>
    <row r="1011" spans="1:10" s="35" customFormat="1" ht="30" x14ac:dyDescent="0.25">
      <c r="A1011" s="15"/>
      <c r="B1011" s="43" t="s">
        <v>1982</v>
      </c>
      <c r="C1011" s="43" t="s">
        <v>1982</v>
      </c>
      <c r="D1011" s="58" t="s">
        <v>1736</v>
      </c>
      <c r="E1011" s="43">
        <v>608.27</v>
      </c>
      <c r="F1011" s="43">
        <v>608.27</v>
      </c>
      <c r="G1011" s="58" t="s">
        <v>1872</v>
      </c>
      <c r="H1011" s="45">
        <v>9.7999999999999997E-4</v>
      </c>
      <c r="I1011" s="45">
        <v>9.7999999999999997E-4</v>
      </c>
      <c r="J1011" s="45">
        <v>0</v>
      </c>
    </row>
    <row r="1012" spans="1:10" s="35" customFormat="1" ht="45" x14ac:dyDescent="0.25">
      <c r="A1012" s="15"/>
      <c r="B1012" s="43" t="s">
        <v>1982</v>
      </c>
      <c r="C1012" s="43" t="s">
        <v>1982</v>
      </c>
      <c r="D1012" s="58" t="s">
        <v>1737</v>
      </c>
      <c r="E1012" s="43">
        <v>608.27</v>
      </c>
      <c r="F1012" s="43">
        <v>608.27</v>
      </c>
      <c r="G1012" s="58" t="s">
        <v>1872</v>
      </c>
      <c r="H1012" s="45">
        <v>2.8000000000000003E-4</v>
      </c>
      <c r="I1012" s="45">
        <v>2.8000000000000003E-4</v>
      </c>
      <c r="J1012" s="45">
        <v>0</v>
      </c>
    </row>
    <row r="1013" spans="1:10" s="35" customFormat="1" ht="30" x14ac:dyDescent="0.25">
      <c r="A1013" s="15"/>
      <c r="B1013" s="43" t="s">
        <v>1982</v>
      </c>
      <c r="C1013" s="43" t="s">
        <v>1982</v>
      </c>
      <c r="D1013" s="58" t="s">
        <v>1738</v>
      </c>
      <c r="E1013" s="43">
        <v>608.27</v>
      </c>
      <c r="F1013" s="43">
        <v>608.27</v>
      </c>
      <c r="G1013" s="58" t="s">
        <v>1872</v>
      </c>
      <c r="H1013" s="45">
        <v>1.7999999999999998E-4</v>
      </c>
      <c r="I1013" s="45">
        <v>1.7999999999999998E-4</v>
      </c>
      <c r="J1013" s="45">
        <v>0</v>
      </c>
    </row>
    <row r="1014" spans="1:10" s="35" customFormat="1" ht="30" x14ac:dyDescent="0.25">
      <c r="A1014" s="15"/>
      <c r="B1014" s="43" t="s">
        <v>1982</v>
      </c>
      <c r="C1014" s="43" t="s">
        <v>1982</v>
      </c>
      <c r="D1014" s="58" t="s">
        <v>1734</v>
      </c>
      <c r="E1014" s="43">
        <v>608.27</v>
      </c>
      <c r="F1014" s="43">
        <v>608.27</v>
      </c>
      <c r="G1014" s="58" t="s">
        <v>705</v>
      </c>
      <c r="H1014" s="45">
        <v>5.0000000000000004E-6</v>
      </c>
      <c r="I1014" s="45">
        <v>5.0000000000000004E-6</v>
      </c>
      <c r="J1014" s="45">
        <v>0</v>
      </c>
    </row>
    <row r="1015" spans="1:10" s="35" customFormat="1" ht="30" x14ac:dyDescent="0.25">
      <c r="A1015" s="15"/>
      <c r="B1015" s="43" t="s">
        <v>1982</v>
      </c>
      <c r="C1015" s="43" t="s">
        <v>1982</v>
      </c>
      <c r="D1015" s="58" t="s">
        <v>1735</v>
      </c>
      <c r="E1015" s="43">
        <v>630.49</v>
      </c>
      <c r="F1015" s="43">
        <v>630.49</v>
      </c>
      <c r="G1015" s="58" t="s">
        <v>705</v>
      </c>
      <c r="H1015" s="45">
        <v>6.9999999999999999E-6</v>
      </c>
      <c r="I1015" s="45">
        <v>6.9999999999999999E-6</v>
      </c>
      <c r="J1015" s="45">
        <v>0</v>
      </c>
    </row>
    <row r="1016" spans="1:10" s="35" customFormat="1" ht="30" x14ac:dyDescent="0.25">
      <c r="A1016" s="15"/>
      <c r="B1016" s="43" t="s">
        <v>1982</v>
      </c>
      <c r="C1016" s="43" t="s">
        <v>1982</v>
      </c>
      <c r="D1016" s="58" t="s">
        <v>1733</v>
      </c>
      <c r="E1016" s="43">
        <v>608.27</v>
      </c>
      <c r="F1016" s="43">
        <v>608.27</v>
      </c>
      <c r="G1016" s="58" t="s">
        <v>641</v>
      </c>
      <c r="H1016" s="45">
        <v>5.0000000000000001E-4</v>
      </c>
      <c r="I1016" s="45">
        <v>2.8000000000000003E-4</v>
      </c>
      <c r="J1016" s="45">
        <v>2.1999999999999998E-4</v>
      </c>
    </row>
    <row r="1017" spans="1:10" s="35" customFormat="1" ht="30" x14ac:dyDescent="0.25">
      <c r="A1017" s="15"/>
      <c r="B1017" s="43" t="s">
        <v>1982</v>
      </c>
      <c r="C1017" s="43" t="s">
        <v>1982</v>
      </c>
      <c r="D1017" s="58" t="s">
        <v>1746</v>
      </c>
      <c r="E1017" s="43">
        <v>550.12</v>
      </c>
      <c r="F1017" s="43">
        <v>550.12</v>
      </c>
      <c r="G1017" s="58" t="s">
        <v>649</v>
      </c>
      <c r="H1017" s="45">
        <v>2.0149999999999998E-2</v>
      </c>
      <c r="I1017" s="45">
        <v>3.4889999999999999E-3</v>
      </c>
      <c r="J1017" s="45">
        <v>1.6660999999999999E-2</v>
      </c>
    </row>
    <row r="1018" spans="1:10" s="35" customFormat="1" ht="30" x14ac:dyDescent="0.25">
      <c r="A1018" s="15"/>
      <c r="B1018" s="43" t="s">
        <v>1982</v>
      </c>
      <c r="C1018" s="43" t="s">
        <v>1982</v>
      </c>
      <c r="D1018" s="58" t="s">
        <v>1748</v>
      </c>
      <c r="E1018" s="43">
        <v>608.27</v>
      </c>
      <c r="F1018" s="43">
        <v>608.27</v>
      </c>
      <c r="G1018" s="58" t="s">
        <v>651</v>
      </c>
      <c r="H1018" s="45">
        <v>1E-3</v>
      </c>
      <c r="I1018" s="45">
        <v>2.7900000000000001E-4</v>
      </c>
      <c r="J1018" s="45">
        <v>7.2099999999999996E-4</v>
      </c>
    </row>
    <row r="1019" spans="1:10" s="35" customFormat="1" ht="30" x14ac:dyDescent="0.25">
      <c r="A1019" s="65"/>
      <c r="B1019" s="43" t="s">
        <v>1982</v>
      </c>
      <c r="C1019" s="43" t="s">
        <v>1982</v>
      </c>
      <c r="D1019" s="58" t="s">
        <v>1745</v>
      </c>
      <c r="E1019" s="43">
        <v>630.49</v>
      </c>
      <c r="F1019" s="43">
        <v>630.49</v>
      </c>
      <c r="G1019" s="58" t="s">
        <v>648</v>
      </c>
      <c r="H1019" s="45">
        <v>1E-4</v>
      </c>
      <c r="I1019" s="45">
        <v>2.4499999999999999E-4</v>
      </c>
      <c r="J1019" s="45">
        <v>-1.45E-4</v>
      </c>
    </row>
    <row r="1020" spans="1:10" s="35" customFormat="1" ht="30" x14ac:dyDescent="0.25">
      <c r="A1020" s="15"/>
      <c r="B1020" s="43" t="s">
        <v>1982</v>
      </c>
      <c r="C1020" s="43" t="s">
        <v>1982</v>
      </c>
      <c r="D1020" s="58" t="s">
        <v>1732</v>
      </c>
      <c r="E1020" s="43">
        <v>608.27</v>
      </c>
      <c r="F1020" s="43">
        <v>608.27</v>
      </c>
      <c r="G1020" s="58" t="s">
        <v>468</v>
      </c>
      <c r="H1020" s="45">
        <v>1.4000000000000001E-4</v>
      </c>
      <c r="I1020" s="45">
        <v>1.4000000000000001E-4</v>
      </c>
      <c r="J1020" s="45">
        <v>0</v>
      </c>
    </row>
    <row r="1021" spans="1:10" s="37" customFormat="1" x14ac:dyDescent="0.25">
      <c r="A1021" s="65"/>
      <c r="B1021" s="44"/>
      <c r="C1021" s="44" t="s">
        <v>17</v>
      </c>
      <c r="D1021" s="59"/>
      <c r="E1021" s="44"/>
      <c r="F1021" s="44"/>
      <c r="G1021" s="59"/>
      <c r="H1021" s="46">
        <f>SUM(H1000:H1020)</f>
        <v>0.15740000000000004</v>
      </c>
      <c r="I1021" s="46">
        <f>SUM(I1000:I1020)</f>
        <v>0.126333</v>
      </c>
      <c r="J1021" s="46">
        <f t="shared" ref="J1021" si="70">SUM(J1000:J1020)</f>
        <v>3.1066999999999997E-2</v>
      </c>
    </row>
    <row r="1022" spans="1:10" s="35" customFormat="1" ht="30" x14ac:dyDescent="0.25">
      <c r="A1022" s="15"/>
      <c r="B1022" s="43" t="s">
        <v>1983</v>
      </c>
      <c r="C1022" s="43" t="s">
        <v>1983</v>
      </c>
      <c r="D1022" s="58" t="s">
        <v>1750</v>
      </c>
      <c r="E1022" s="43">
        <v>505.63</v>
      </c>
      <c r="F1022" s="43">
        <v>505.63</v>
      </c>
      <c r="G1022" s="58" t="s">
        <v>456</v>
      </c>
      <c r="H1022" s="45">
        <v>2.0742E-2</v>
      </c>
      <c r="I1022" s="45">
        <v>2.0742E-2</v>
      </c>
      <c r="J1022" s="45">
        <v>0</v>
      </c>
    </row>
    <row r="1023" spans="1:10" s="35" customFormat="1" ht="30" x14ac:dyDescent="0.25">
      <c r="A1023" s="15"/>
      <c r="B1023" s="43" t="s">
        <v>1983</v>
      </c>
      <c r="C1023" s="43" t="s">
        <v>1983</v>
      </c>
      <c r="D1023" s="58" t="s">
        <v>1751</v>
      </c>
      <c r="E1023" s="43">
        <v>366.74</v>
      </c>
      <c r="F1023" s="43">
        <v>366.74</v>
      </c>
      <c r="G1023" s="58" t="s">
        <v>624</v>
      </c>
      <c r="H1023" s="45">
        <v>1.1000000000000001</v>
      </c>
      <c r="I1023" s="45">
        <v>0.34760199999999997</v>
      </c>
      <c r="J1023" s="45">
        <v>0.75239800000000001</v>
      </c>
    </row>
    <row r="1024" spans="1:10" s="35" customFormat="1" ht="30" x14ac:dyDescent="0.25">
      <c r="A1024" s="15"/>
      <c r="B1024" s="43" t="s">
        <v>1983</v>
      </c>
      <c r="C1024" s="43" t="s">
        <v>1983</v>
      </c>
      <c r="D1024" s="58" t="s">
        <v>1751</v>
      </c>
      <c r="E1024" s="43">
        <v>366.74</v>
      </c>
      <c r="F1024" s="43">
        <v>366.74</v>
      </c>
      <c r="G1024" s="58" t="s">
        <v>624</v>
      </c>
      <c r="H1024" s="45">
        <v>0.8</v>
      </c>
      <c r="I1024" s="45">
        <v>0.8</v>
      </c>
      <c r="J1024" s="45">
        <v>0</v>
      </c>
    </row>
    <row r="1025" spans="1:10" s="37" customFormat="1" x14ac:dyDescent="0.25">
      <c r="A1025" s="65"/>
      <c r="B1025" s="44"/>
      <c r="C1025" s="44" t="s">
        <v>18</v>
      </c>
      <c r="D1025" s="59"/>
      <c r="E1025" s="44"/>
      <c r="F1025" s="44"/>
      <c r="G1025" s="59"/>
      <c r="H1025" s="46">
        <f>SUM(H1022:H1024)</f>
        <v>1.9207420000000002</v>
      </c>
      <c r="I1025" s="46">
        <f t="shared" ref="I1025:J1025" si="71">SUM(I1022:I1024)</f>
        <v>1.168344</v>
      </c>
      <c r="J1025" s="46">
        <f t="shared" si="71"/>
        <v>0.75239800000000001</v>
      </c>
    </row>
    <row r="1026" spans="1:10" s="35" customFormat="1" ht="30" x14ac:dyDescent="0.25">
      <c r="A1026" s="15"/>
      <c r="B1026" s="43" t="s">
        <v>1984</v>
      </c>
      <c r="C1026" s="43" t="s">
        <v>806</v>
      </c>
      <c r="D1026" s="58" t="s">
        <v>1752</v>
      </c>
      <c r="E1026" s="43">
        <v>366.74</v>
      </c>
      <c r="F1026" s="43">
        <v>366.74</v>
      </c>
      <c r="G1026" s="58" t="s">
        <v>653</v>
      </c>
      <c r="H1026" s="45">
        <v>0.232569</v>
      </c>
      <c r="I1026" s="45">
        <v>0.232569</v>
      </c>
      <c r="J1026" s="45">
        <v>0</v>
      </c>
    </row>
    <row r="1027" spans="1:10" s="37" customFormat="1" x14ac:dyDescent="0.25">
      <c r="A1027" s="65"/>
      <c r="B1027" s="44"/>
      <c r="C1027" s="44" t="s">
        <v>19</v>
      </c>
      <c r="D1027" s="59"/>
      <c r="E1027" s="44"/>
      <c r="F1027" s="44"/>
      <c r="G1027" s="59"/>
      <c r="H1027" s="46">
        <f>SUM(H1026)</f>
        <v>0.232569</v>
      </c>
      <c r="I1027" s="46">
        <f t="shared" ref="I1027:J1027" si="72">SUM(I1026)</f>
        <v>0.232569</v>
      </c>
      <c r="J1027" s="46">
        <f t="shared" si="72"/>
        <v>0</v>
      </c>
    </row>
    <row r="1028" spans="1:10" s="35" customFormat="1" ht="30" x14ac:dyDescent="0.25">
      <c r="A1028" s="15"/>
      <c r="B1028" s="43" t="s">
        <v>1985</v>
      </c>
      <c r="C1028" s="43" t="s">
        <v>1985</v>
      </c>
      <c r="D1028" s="58" t="s">
        <v>1754</v>
      </c>
      <c r="E1028" s="43">
        <v>550.12</v>
      </c>
      <c r="F1028" s="43">
        <v>550.12</v>
      </c>
      <c r="G1028" s="58" t="s">
        <v>551</v>
      </c>
      <c r="H1028" s="45">
        <v>1.0324999999999999E-2</v>
      </c>
      <c r="I1028" s="45">
        <v>1.0324999999999999E-2</v>
      </c>
      <c r="J1028" s="45">
        <v>0</v>
      </c>
    </row>
    <row r="1029" spans="1:10" s="35" customFormat="1" ht="30" x14ac:dyDescent="0.25">
      <c r="A1029" s="15"/>
      <c r="B1029" s="43" t="s">
        <v>1985</v>
      </c>
      <c r="C1029" s="43" t="s">
        <v>1985</v>
      </c>
      <c r="D1029" s="58" t="s">
        <v>1755</v>
      </c>
      <c r="E1029" s="43">
        <v>244.5</v>
      </c>
      <c r="F1029" s="43">
        <v>244.5</v>
      </c>
      <c r="G1029" s="58" t="s">
        <v>655</v>
      </c>
      <c r="H1029" s="45">
        <v>8.1</v>
      </c>
      <c r="I1029" s="45">
        <v>10.567366</v>
      </c>
      <c r="J1029" s="45">
        <v>-2.4673660000000002</v>
      </c>
    </row>
    <row r="1030" spans="1:10" s="35" customFormat="1" ht="45" x14ac:dyDescent="0.25">
      <c r="A1030" s="15"/>
      <c r="B1030" s="43" t="s">
        <v>1985</v>
      </c>
      <c r="C1030" s="43" t="s">
        <v>1985</v>
      </c>
      <c r="D1030" s="58" t="s">
        <v>1756</v>
      </c>
      <c r="E1030" s="43">
        <v>608.27</v>
      </c>
      <c r="F1030" s="43">
        <v>608.27</v>
      </c>
      <c r="G1030" s="58" t="s">
        <v>656</v>
      </c>
      <c r="H1030" s="45">
        <v>1.4E-3</v>
      </c>
      <c r="I1030" s="45">
        <v>1.6000000000000001E-3</v>
      </c>
      <c r="J1030" s="45">
        <v>-2.0000000000000017E-4</v>
      </c>
    </row>
    <row r="1031" spans="1:10" s="35" customFormat="1" ht="30" x14ac:dyDescent="0.25">
      <c r="A1031" s="15"/>
      <c r="B1031" s="43" t="s">
        <v>1985</v>
      </c>
      <c r="C1031" s="43" t="s">
        <v>1985</v>
      </c>
      <c r="D1031" s="58" t="s">
        <v>1753</v>
      </c>
      <c r="E1031" s="43">
        <v>505.63</v>
      </c>
      <c r="F1031" s="43">
        <v>505.63</v>
      </c>
      <c r="G1031" s="58" t="s">
        <v>654</v>
      </c>
      <c r="H1031" s="45">
        <v>0.25</v>
      </c>
      <c r="I1031" s="45">
        <v>0.58462800000000004</v>
      </c>
      <c r="J1031" s="45">
        <v>-0.33462800000000004</v>
      </c>
    </row>
    <row r="1032" spans="1:10" s="37" customFormat="1" x14ac:dyDescent="0.25">
      <c r="A1032" s="65"/>
      <c r="B1032" s="44"/>
      <c r="C1032" s="44" t="s">
        <v>20</v>
      </c>
      <c r="D1032" s="59"/>
      <c r="E1032" s="44"/>
      <c r="F1032" s="44"/>
      <c r="G1032" s="59"/>
      <c r="H1032" s="46">
        <f>SUM(H1028:H1031)</f>
        <v>8.3617249999999999</v>
      </c>
      <c r="I1032" s="46">
        <f t="shared" ref="I1032:J1032" si="73">SUM(I1028:I1031)</f>
        <v>11.163919</v>
      </c>
      <c r="J1032" s="46">
        <f t="shared" si="73"/>
        <v>-2.8021940000000001</v>
      </c>
    </row>
    <row r="1033" spans="1:10" s="35" customFormat="1" ht="30" x14ac:dyDescent="0.25">
      <c r="A1033" s="15"/>
      <c r="B1033" s="43" t="s">
        <v>1986</v>
      </c>
      <c r="C1033" s="43" t="s">
        <v>1986</v>
      </c>
      <c r="D1033" s="58" t="s">
        <v>1759</v>
      </c>
      <c r="E1033" s="43">
        <v>630.49</v>
      </c>
      <c r="F1033" s="43">
        <v>630.49</v>
      </c>
      <c r="G1033" s="58" t="s">
        <v>657</v>
      </c>
      <c r="H1033" s="45">
        <v>2.9999999999999997E-4</v>
      </c>
      <c r="I1033" s="45">
        <v>1.45E-4</v>
      </c>
      <c r="J1033" s="45">
        <v>1.55E-4</v>
      </c>
    </row>
    <row r="1034" spans="1:10" s="35" customFormat="1" ht="30" x14ac:dyDescent="0.25">
      <c r="A1034" s="15"/>
      <c r="B1034" s="43" t="s">
        <v>1986</v>
      </c>
      <c r="C1034" s="43" t="s">
        <v>1986</v>
      </c>
      <c r="D1034" s="58" t="s">
        <v>1760</v>
      </c>
      <c r="E1034" s="43">
        <v>550.12</v>
      </c>
      <c r="F1034" s="43">
        <v>550.12</v>
      </c>
      <c r="G1034" s="58" t="s">
        <v>658</v>
      </c>
      <c r="H1034" s="45">
        <v>1.4E-2</v>
      </c>
      <c r="I1034" s="45">
        <v>3.2932999999999997E-2</v>
      </c>
      <c r="J1034" s="45">
        <v>-1.8932999999999998E-2</v>
      </c>
    </row>
    <row r="1035" spans="1:10" s="35" customFormat="1" ht="30" x14ac:dyDescent="0.25">
      <c r="A1035" s="15"/>
      <c r="B1035" s="43" t="s">
        <v>1986</v>
      </c>
      <c r="C1035" s="43" t="s">
        <v>1986</v>
      </c>
      <c r="D1035" s="58" t="s">
        <v>1758</v>
      </c>
      <c r="E1035" s="43">
        <v>505.63</v>
      </c>
      <c r="F1035" s="43">
        <v>505.63</v>
      </c>
      <c r="G1035" s="58" t="s">
        <v>422</v>
      </c>
      <c r="H1035" s="45">
        <v>3.5000000000000003E-2</v>
      </c>
      <c r="I1035" s="45">
        <v>9.7529999999999995E-3</v>
      </c>
      <c r="J1035" s="45">
        <v>2.5246999999999999E-2</v>
      </c>
    </row>
    <row r="1036" spans="1:10" s="35" customFormat="1" ht="30" x14ac:dyDescent="0.25">
      <c r="A1036" s="15"/>
      <c r="B1036" s="43" t="s">
        <v>1986</v>
      </c>
      <c r="C1036" s="43" t="s">
        <v>1986</v>
      </c>
      <c r="D1036" s="58" t="s">
        <v>1757</v>
      </c>
      <c r="E1036" s="43">
        <v>366.74</v>
      </c>
      <c r="F1036" s="43">
        <v>366.74</v>
      </c>
      <c r="G1036" s="58" t="s">
        <v>332</v>
      </c>
      <c r="H1036" s="45">
        <v>0.92851700000000004</v>
      </c>
      <c r="I1036" s="45">
        <v>0.92851700000000004</v>
      </c>
      <c r="J1036" s="45">
        <v>0</v>
      </c>
    </row>
    <row r="1037" spans="1:10" s="35" customFormat="1" ht="30" x14ac:dyDescent="0.25">
      <c r="A1037" s="15"/>
      <c r="B1037" s="43" t="s">
        <v>1986</v>
      </c>
      <c r="C1037" s="43" t="s">
        <v>1986</v>
      </c>
      <c r="D1037" s="58" t="s">
        <v>1757</v>
      </c>
      <c r="E1037" s="43">
        <v>366.74</v>
      </c>
      <c r="F1037" s="43">
        <v>366.74</v>
      </c>
      <c r="G1037" s="58" t="s">
        <v>332</v>
      </c>
      <c r="H1037" s="45">
        <v>0.2</v>
      </c>
      <c r="I1037" s="45">
        <v>0.12774099999999999</v>
      </c>
      <c r="J1037" s="45">
        <v>7.2259000000000004E-2</v>
      </c>
    </row>
    <row r="1038" spans="1:10" s="37" customFormat="1" x14ac:dyDescent="0.25">
      <c r="A1038" s="65"/>
      <c r="B1038" s="44"/>
      <c r="C1038" s="44" t="s">
        <v>21</v>
      </c>
      <c r="D1038" s="59"/>
      <c r="E1038" s="44"/>
      <c r="F1038" s="44"/>
      <c r="G1038" s="59"/>
      <c r="H1038" s="46">
        <f>SUM(H1033:H1037)</f>
        <v>1.1778170000000001</v>
      </c>
      <c r="I1038" s="46">
        <f t="shared" ref="I1038:J1038" si="74">SUM(I1033:I1037)</f>
        <v>1.099089</v>
      </c>
      <c r="J1038" s="46">
        <f t="shared" si="74"/>
        <v>7.8728000000000006E-2</v>
      </c>
    </row>
    <row r="1039" spans="1:10" s="35" customFormat="1" ht="30" x14ac:dyDescent="0.25">
      <c r="A1039" s="15"/>
      <c r="B1039" s="43" t="s">
        <v>1987</v>
      </c>
      <c r="C1039" s="43" t="s">
        <v>1987</v>
      </c>
      <c r="D1039" s="58" t="s">
        <v>1777</v>
      </c>
      <c r="E1039" s="43">
        <v>550.12</v>
      </c>
      <c r="F1039" s="43">
        <v>550.12</v>
      </c>
      <c r="G1039" s="58" t="s">
        <v>662</v>
      </c>
      <c r="H1039" s="45">
        <v>1.15E-2</v>
      </c>
      <c r="I1039" s="45">
        <v>1.15E-2</v>
      </c>
      <c r="J1039" s="45">
        <v>0</v>
      </c>
    </row>
    <row r="1040" spans="1:10" s="35" customFormat="1" ht="30" x14ac:dyDescent="0.25">
      <c r="A1040" s="15"/>
      <c r="B1040" s="43" t="s">
        <v>1987</v>
      </c>
      <c r="C1040" s="43" t="s">
        <v>1987</v>
      </c>
      <c r="D1040" s="60" t="s">
        <v>1765</v>
      </c>
      <c r="E1040" s="66">
        <v>608.27</v>
      </c>
      <c r="F1040" s="66">
        <v>608.27</v>
      </c>
      <c r="G1040" s="60" t="s">
        <v>1874</v>
      </c>
      <c r="H1040" s="67">
        <v>1.5099999999999998E-4</v>
      </c>
      <c r="I1040" s="67">
        <v>1.5099999999999998E-4</v>
      </c>
      <c r="J1040" s="67">
        <v>0</v>
      </c>
    </row>
    <row r="1041" spans="1:10" s="35" customFormat="1" ht="30" x14ac:dyDescent="0.25">
      <c r="A1041" s="15"/>
      <c r="B1041" s="43" t="s">
        <v>1987</v>
      </c>
      <c r="C1041" s="43" t="s">
        <v>1987</v>
      </c>
      <c r="D1041" s="60" t="s">
        <v>1766</v>
      </c>
      <c r="E1041" s="66">
        <v>608.27</v>
      </c>
      <c r="F1041" s="66">
        <v>608.27</v>
      </c>
      <c r="G1041" s="60" t="s">
        <v>1874</v>
      </c>
      <c r="H1041" s="67">
        <v>3.7100000000000002E-4</v>
      </c>
      <c r="I1041" s="67">
        <v>3.7100000000000002E-4</v>
      </c>
      <c r="J1041" s="67">
        <v>0</v>
      </c>
    </row>
    <row r="1042" spans="1:10" s="35" customFormat="1" ht="30" x14ac:dyDescent="0.25">
      <c r="A1042" s="15"/>
      <c r="B1042" s="43" t="s">
        <v>1987</v>
      </c>
      <c r="C1042" s="43" t="s">
        <v>1987</v>
      </c>
      <c r="D1042" s="60" t="s">
        <v>1769</v>
      </c>
      <c r="E1042" s="66">
        <v>550.12</v>
      </c>
      <c r="F1042" s="66">
        <v>550.12</v>
      </c>
      <c r="G1042" s="60" t="s">
        <v>661</v>
      </c>
      <c r="H1042" s="67">
        <v>5.9999999999999995E-4</v>
      </c>
      <c r="I1042" s="67">
        <v>5.9999999999999995E-4</v>
      </c>
      <c r="J1042" s="67">
        <v>0</v>
      </c>
    </row>
    <row r="1043" spans="1:10" s="35" customFormat="1" ht="60" x14ac:dyDescent="0.25">
      <c r="A1043" s="15"/>
      <c r="B1043" s="43" t="s">
        <v>1987</v>
      </c>
      <c r="C1043" s="43" t="s">
        <v>1987</v>
      </c>
      <c r="D1043" s="60" t="s">
        <v>1776</v>
      </c>
      <c r="E1043" s="66">
        <v>505.63</v>
      </c>
      <c r="F1043" s="66">
        <v>505.63</v>
      </c>
      <c r="G1043" s="60" t="s">
        <v>153</v>
      </c>
      <c r="H1043" s="67">
        <v>0.107</v>
      </c>
      <c r="I1043" s="67">
        <v>7.9393000000000005E-2</v>
      </c>
      <c r="J1043" s="67">
        <v>2.7607E-2</v>
      </c>
    </row>
    <row r="1044" spans="1:10" s="35" customFormat="1" ht="30" x14ac:dyDescent="0.25">
      <c r="A1044" s="15"/>
      <c r="B1044" s="43" t="s">
        <v>1987</v>
      </c>
      <c r="C1044" s="43" t="s">
        <v>1987</v>
      </c>
      <c r="D1044" s="60" t="s">
        <v>1781</v>
      </c>
      <c r="E1044" s="66">
        <v>608.27</v>
      </c>
      <c r="F1044" s="66">
        <v>608.27</v>
      </c>
      <c r="G1044" s="60" t="s">
        <v>63</v>
      </c>
      <c r="H1044" s="67">
        <v>8.4999999999999995E-4</v>
      </c>
      <c r="I1044" s="67">
        <v>6.9999999999999999E-4</v>
      </c>
      <c r="J1044" s="67">
        <v>1.5000000000000001E-4</v>
      </c>
    </row>
    <row r="1045" spans="1:10" s="35" customFormat="1" ht="30" x14ac:dyDescent="0.25">
      <c r="A1045" s="15"/>
      <c r="B1045" s="43" t="s">
        <v>1987</v>
      </c>
      <c r="C1045" s="43" t="s">
        <v>1987</v>
      </c>
      <c r="D1045" s="60" t="s">
        <v>1778</v>
      </c>
      <c r="E1045" s="66">
        <v>505.63</v>
      </c>
      <c r="F1045" s="66">
        <v>505.63</v>
      </c>
      <c r="G1045" s="60" t="s">
        <v>664</v>
      </c>
      <c r="H1045" s="67">
        <v>0.02</v>
      </c>
      <c r="I1045" s="67">
        <v>5.0519999999999992E-3</v>
      </c>
      <c r="J1045" s="67">
        <v>1.4948000000000001E-2</v>
      </c>
    </row>
    <row r="1046" spans="1:10" s="35" customFormat="1" x14ac:dyDescent="0.25">
      <c r="A1046" s="15"/>
      <c r="B1046" s="43" t="s">
        <v>1987</v>
      </c>
      <c r="C1046" s="43" t="s">
        <v>1987</v>
      </c>
      <c r="D1046" s="60" t="s">
        <v>1771</v>
      </c>
      <c r="E1046" s="66">
        <v>366.74</v>
      </c>
      <c r="F1046" s="66">
        <v>366.74</v>
      </c>
      <c r="G1046" s="60" t="s">
        <v>456</v>
      </c>
      <c r="H1046" s="67">
        <v>1.1347400000000001</v>
      </c>
      <c r="I1046" s="67">
        <v>1.1347400000000001</v>
      </c>
      <c r="J1046" s="67">
        <v>0</v>
      </c>
    </row>
    <row r="1047" spans="1:10" s="35" customFormat="1" ht="30" x14ac:dyDescent="0.25">
      <c r="A1047" s="15"/>
      <c r="B1047" s="43" t="s">
        <v>1987</v>
      </c>
      <c r="C1047" s="43" t="s">
        <v>1987</v>
      </c>
      <c r="D1047" s="60" t="s">
        <v>1772</v>
      </c>
      <c r="E1047" s="66">
        <v>608.27</v>
      </c>
      <c r="F1047" s="66">
        <v>608.27</v>
      </c>
      <c r="G1047" s="60" t="s">
        <v>456</v>
      </c>
      <c r="H1047" s="67">
        <v>4.0750000000000005E-3</v>
      </c>
      <c r="I1047" s="67">
        <v>4.0750000000000005E-3</v>
      </c>
      <c r="J1047" s="67">
        <v>0</v>
      </c>
    </row>
    <row r="1048" spans="1:10" s="35" customFormat="1" x14ac:dyDescent="0.25">
      <c r="A1048" s="15"/>
      <c r="B1048" s="43" t="s">
        <v>1987</v>
      </c>
      <c r="C1048" s="43" t="s">
        <v>1987</v>
      </c>
      <c r="D1048" s="60" t="s">
        <v>1773</v>
      </c>
      <c r="E1048" s="66">
        <v>608.27</v>
      </c>
      <c r="F1048" s="66">
        <v>608.27</v>
      </c>
      <c r="G1048" s="60" t="s">
        <v>456</v>
      </c>
      <c r="H1048" s="67">
        <v>1.9840000000000001E-3</v>
      </c>
      <c r="I1048" s="67">
        <v>1.9840000000000001E-3</v>
      </c>
      <c r="J1048" s="67">
        <v>0</v>
      </c>
    </row>
    <row r="1049" spans="1:10" s="35" customFormat="1" ht="30" x14ac:dyDescent="0.25">
      <c r="A1049" s="15"/>
      <c r="B1049" s="43" t="s">
        <v>1987</v>
      </c>
      <c r="C1049" s="43" t="s">
        <v>1987</v>
      </c>
      <c r="D1049" s="60" t="s">
        <v>1778</v>
      </c>
      <c r="E1049" s="66">
        <v>505.63</v>
      </c>
      <c r="F1049" s="66">
        <v>505.63</v>
      </c>
      <c r="G1049" s="60" t="s">
        <v>663</v>
      </c>
      <c r="H1049" s="67">
        <v>0.1</v>
      </c>
      <c r="I1049" s="67">
        <v>7.2517999999999999E-2</v>
      </c>
      <c r="J1049" s="67">
        <v>2.7481999999999999E-2</v>
      </c>
    </row>
    <row r="1050" spans="1:10" s="35" customFormat="1" ht="30" x14ac:dyDescent="0.25">
      <c r="A1050" s="15"/>
      <c r="B1050" s="43" t="s">
        <v>1987</v>
      </c>
      <c r="C1050" s="43" t="s">
        <v>1987</v>
      </c>
      <c r="D1050" s="60" t="s">
        <v>1778</v>
      </c>
      <c r="E1050" s="66">
        <v>550.12</v>
      </c>
      <c r="F1050" s="66">
        <v>550.12</v>
      </c>
      <c r="G1050" s="60" t="s">
        <v>670</v>
      </c>
      <c r="H1050" s="67">
        <v>0.01</v>
      </c>
      <c r="I1050" s="67">
        <v>5.8799999999999998E-3</v>
      </c>
      <c r="J1050" s="67">
        <v>4.1200000000000004E-3</v>
      </c>
    </row>
    <row r="1051" spans="1:10" s="35" customFormat="1" ht="30" x14ac:dyDescent="0.25">
      <c r="A1051" s="15"/>
      <c r="B1051" s="43" t="s">
        <v>1987</v>
      </c>
      <c r="C1051" s="43" t="s">
        <v>1987</v>
      </c>
      <c r="D1051" s="60" t="s">
        <v>1762</v>
      </c>
      <c r="E1051" s="66">
        <v>550.12</v>
      </c>
      <c r="F1051" s="66">
        <v>550.12</v>
      </c>
      <c r="G1051" s="60" t="s">
        <v>541</v>
      </c>
      <c r="H1051" s="67">
        <v>2.3856000000000002E-2</v>
      </c>
      <c r="I1051" s="67">
        <v>2.3856000000000002E-2</v>
      </c>
      <c r="J1051" s="67">
        <v>0</v>
      </c>
    </row>
    <row r="1052" spans="1:10" s="35" customFormat="1" ht="30" x14ac:dyDescent="0.25">
      <c r="A1052" s="15"/>
      <c r="B1052" s="43" t="s">
        <v>1987</v>
      </c>
      <c r="C1052" s="43" t="s">
        <v>1987</v>
      </c>
      <c r="D1052" s="58" t="s">
        <v>1769</v>
      </c>
      <c r="E1052" s="43">
        <v>550.12</v>
      </c>
      <c r="F1052" s="43">
        <v>550.12</v>
      </c>
      <c r="G1052" s="58" t="s">
        <v>661</v>
      </c>
      <c r="H1052" s="45">
        <v>5.9999999999999995E-4</v>
      </c>
      <c r="I1052" s="45">
        <v>3.5000000000000004E-5</v>
      </c>
      <c r="J1052" s="45">
        <v>5.6499999999999996E-4</v>
      </c>
    </row>
    <row r="1053" spans="1:10" s="35" customFormat="1" ht="30" x14ac:dyDescent="0.25">
      <c r="A1053" s="15"/>
      <c r="B1053" s="43" t="s">
        <v>1987</v>
      </c>
      <c r="C1053" s="43" t="s">
        <v>1987</v>
      </c>
      <c r="D1053" s="58" t="s">
        <v>1774</v>
      </c>
      <c r="E1053" s="43">
        <v>505.63</v>
      </c>
      <c r="F1053" s="43">
        <v>505.63</v>
      </c>
      <c r="G1053" s="58" t="s">
        <v>456</v>
      </c>
      <c r="H1053" s="45">
        <v>2.0312E-2</v>
      </c>
      <c r="I1053" s="45">
        <v>2.0312E-2</v>
      </c>
      <c r="J1053" s="45">
        <v>0</v>
      </c>
    </row>
    <row r="1054" spans="1:10" s="35" customFormat="1" ht="30" x14ac:dyDescent="0.25">
      <c r="A1054" s="15"/>
      <c r="B1054" s="43" t="s">
        <v>1987</v>
      </c>
      <c r="C1054" s="43" t="s">
        <v>1987</v>
      </c>
      <c r="D1054" s="58" t="s">
        <v>1761</v>
      </c>
      <c r="E1054" s="43">
        <v>608.27</v>
      </c>
      <c r="F1054" s="43">
        <v>608.27</v>
      </c>
      <c r="G1054" s="58" t="s">
        <v>572</v>
      </c>
      <c r="H1054" s="45">
        <v>8.1000000000000004E-5</v>
      </c>
      <c r="I1054" s="45">
        <v>8.1000000000000004E-5</v>
      </c>
      <c r="J1054" s="45">
        <v>0</v>
      </c>
    </row>
    <row r="1055" spans="1:10" s="35" customFormat="1" ht="30" x14ac:dyDescent="0.25">
      <c r="A1055" s="15"/>
      <c r="B1055" s="43" t="s">
        <v>1987</v>
      </c>
      <c r="C1055" s="43" t="s">
        <v>1987</v>
      </c>
      <c r="D1055" s="58" t="s">
        <v>1782</v>
      </c>
      <c r="E1055" s="43">
        <v>505.63</v>
      </c>
      <c r="F1055" s="43">
        <v>505.63</v>
      </c>
      <c r="G1055" s="58" t="s">
        <v>667</v>
      </c>
      <c r="H1055" s="45">
        <v>0.12</v>
      </c>
      <c r="I1055" s="45">
        <v>0.13988700000000001</v>
      </c>
      <c r="J1055" s="45">
        <v>-1.9887000000000002E-2</v>
      </c>
    </row>
    <row r="1056" spans="1:10" s="35" customFormat="1" ht="30" x14ac:dyDescent="0.25">
      <c r="A1056" s="15"/>
      <c r="B1056" s="43" t="s">
        <v>1987</v>
      </c>
      <c r="C1056" s="43" t="s">
        <v>1987</v>
      </c>
      <c r="D1056" s="58" t="s">
        <v>1785</v>
      </c>
      <c r="E1056" s="43">
        <v>630.49</v>
      </c>
      <c r="F1056" s="43">
        <v>630.49</v>
      </c>
      <c r="G1056" s="58" t="s">
        <v>671</v>
      </c>
      <c r="H1056" s="45">
        <v>1E-4</v>
      </c>
      <c r="I1056" s="45">
        <v>2.3499999999999999E-4</v>
      </c>
      <c r="J1056" s="45">
        <v>-1.3499999999999997E-4</v>
      </c>
    </row>
    <row r="1057" spans="1:10" s="35" customFormat="1" ht="30" x14ac:dyDescent="0.25">
      <c r="A1057" s="15"/>
      <c r="B1057" s="43" t="s">
        <v>1987</v>
      </c>
      <c r="C1057" s="43" t="s">
        <v>1987</v>
      </c>
      <c r="D1057" s="58" t="s">
        <v>1783</v>
      </c>
      <c r="E1057" s="43">
        <v>505.63</v>
      </c>
      <c r="F1057" s="43">
        <v>505.63</v>
      </c>
      <c r="G1057" s="58" t="s">
        <v>668</v>
      </c>
      <c r="H1057" s="45">
        <v>0.09</v>
      </c>
      <c r="I1057" s="45">
        <v>0.106685</v>
      </c>
      <c r="J1057" s="45">
        <v>-1.6685000000000002E-2</v>
      </c>
    </row>
    <row r="1058" spans="1:10" s="35" customFormat="1" ht="30" x14ac:dyDescent="0.25">
      <c r="A1058" s="15"/>
      <c r="B1058" s="43" t="s">
        <v>1987</v>
      </c>
      <c r="C1058" s="43" t="s">
        <v>1987</v>
      </c>
      <c r="D1058" s="58" t="s">
        <v>1908</v>
      </c>
      <c r="E1058" s="43">
        <v>630.49</v>
      </c>
      <c r="F1058" s="43">
        <v>630.49</v>
      </c>
      <c r="G1058" s="58" t="s">
        <v>1909</v>
      </c>
      <c r="H1058" s="45">
        <v>1.0000000000000001E-5</v>
      </c>
      <c r="I1058" s="45">
        <v>1.7999999999999997E-5</v>
      </c>
      <c r="J1058" s="45">
        <v>-7.9999999999999979E-6</v>
      </c>
    </row>
    <row r="1059" spans="1:10" s="35" customFormat="1" ht="30" x14ac:dyDescent="0.25">
      <c r="A1059" s="15"/>
      <c r="B1059" s="43" t="s">
        <v>1987</v>
      </c>
      <c r="C1059" s="43" t="s">
        <v>1987</v>
      </c>
      <c r="D1059" s="58" t="s">
        <v>1763</v>
      </c>
      <c r="E1059" s="43">
        <v>608.27</v>
      </c>
      <c r="F1059" s="43">
        <v>608.27</v>
      </c>
      <c r="G1059" s="58" t="s">
        <v>1873</v>
      </c>
      <c r="H1059" s="45">
        <v>4.0000000000000002E-4</v>
      </c>
      <c r="I1059" s="45">
        <v>4.6700000000000002E-4</v>
      </c>
      <c r="J1059" s="45">
        <v>-6.7000000000000002E-5</v>
      </c>
    </row>
    <row r="1060" spans="1:10" s="35" customFormat="1" x14ac:dyDescent="0.25">
      <c r="A1060" s="15"/>
      <c r="B1060" s="43" t="s">
        <v>1987</v>
      </c>
      <c r="C1060" s="43" t="s">
        <v>1987</v>
      </c>
      <c r="D1060" s="58" t="s">
        <v>1764</v>
      </c>
      <c r="E1060" s="43">
        <v>630.49</v>
      </c>
      <c r="F1060" s="43">
        <v>630.49</v>
      </c>
      <c r="G1060" s="58" t="s">
        <v>1873</v>
      </c>
      <c r="H1060" s="45">
        <v>8.0000000000000004E-4</v>
      </c>
      <c r="I1060" s="45">
        <v>5.3300000000000005E-4</v>
      </c>
      <c r="J1060" s="45">
        <v>2.6700000000000004E-4</v>
      </c>
    </row>
    <row r="1061" spans="1:10" s="35" customFormat="1" ht="30" x14ac:dyDescent="0.25">
      <c r="A1061" s="15"/>
      <c r="B1061" s="43" t="s">
        <v>1987</v>
      </c>
      <c r="C1061" s="43" t="s">
        <v>1987</v>
      </c>
      <c r="D1061" s="58" t="s">
        <v>1780</v>
      </c>
      <c r="E1061" s="43">
        <v>550.12</v>
      </c>
      <c r="F1061" s="43">
        <v>550.12</v>
      </c>
      <c r="G1061" s="58" t="s">
        <v>666</v>
      </c>
      <c r="H1061" s="45">
        <v>2E-3</v>
      </c>
      <c r="I1061" s="45">
        <v>3.1070000000000004E-3</v>
      </c>
      <c r="J1061" s="45">
        <v>-1.1070000000000001E-3</v>
      </c>
    </row>
    <row r="1062" spans="1:10" s="35" customFormat="1" ht="45" x14ac:dyDescent="0.25">
      <c r="A1062" s="15"/>
      <c r="B1062" s="43" t="s">
        <v>1987</v>
      </c>
      <c r="C1062" s="43" t="s">
        <v>1987</v>
      </c>
      <c r="D1062" s="58" t="s">
        <v>1787</v>
      </c>
      <c r="E1062" s="43">
        <v>608.27</v>
      </c>
      <c r="F1062" s="43">
        <v>608.27</v>
      </c>
      <c r="G1062" s="58" t="s">
        <v>810</v>
      </c>
      <c r="H1062" s="45">
        <v>4.0000000000000002E-4</v>
      </c>
      <c r="I1062" s="45">
        <v>5.3499999999999999E-4</v>
      </c>
      <c r="J1062" s="45">
        <v>-1.35E-4</v>
      </c>
    </row>
    <row r="1063" spans="1:10" s="35" customFormat="1" ht="30" x14ac:dyDescent="0.25">
      <c r="A1063" s="65"/>
      <c r="B1063" s="43" t="s">
        <v>1987</v>
      </c>
      <c r="C1063" s="43" t="s">
        <v>1987</v>
      </c>
      <c r="D1063" s="58" t="s">
        <v>1779</v>
      </c>
      <c r="E1063" s="43">
        <v>550.12</v>
      </c>
      <c r="F1063" s="43">
        <v>550.12</v>
      </c>
      <c r="G1063" s="58" t="s">
        <v>665</v>
      </c>
      <c r="H1063" s="45">
        <v>5.0000000000000001E-3</v>
      </c>
      <c r="I1063" s="45">
        <v>3.0139999999999998E-3</v>
      </c>
      <c r="J1063" s="45">
        <v>1.9860000000000004E-3</v>
      </c>
    </row>
    <row r="1064" spans="1:10" s="35" customFormat="1" ht="30" x14ac:dyDescent="0.25">
      <c r="A1064" s="15"/>
      <c r="B1064" s="43" t="s">
        <v>1987</v>
      </c>
      <c r="C1064" s="43" t="s">
        <v>1987</v>
      </c>
      <c r="D1064" s="58" t="s">
        <v>1768</v>
      </c>
      <c r="E1064" s="43">
        <v>608.27</v>
      </c>
      <c r="F1064" s="43">
        <v>608.27</v>
      </c>
      <c r="G1064" s="58" t="s">
        <v>660</v>
      </c>
      <c r="H1064" s="45">
        <v>3.7499999999999999E-3</v>
      </c>
      <c r="I1064" s="45">
        <v>4.1599999999999997E-4</v>
      </c>
      <c r="J1064" s="45">
        <v>3.3340000000000002E-3</v>
      </c>
    </row>
    <row r="1065" spans="1:10" s="35" customFormat="1" ht="30" x14ac:dyDescent="0.25">
      <c r="A1065" s="15"/>
      <c r="B1065" s="43" t="s">
        <v>1987</v>
      </c>
      <c r="C1065" s="43" t="s">
        <v>1987</v>
      </c>
      <c r="D1065" s="58" t="s">
        <v>1784</v>
      </c>
      <c r="E1065" s="43">
        <v>608.27</v>
      </c>
      <c r="F1065" s="43">
        <v>608.27</v>
      </c>
      <c r="G1065" s="58" t="s">
        <v>669</v>
      </c>
      <c r="H1065" s="45">
        <v>1.6000000000000001E-3</v>
      </c>
      <c r="I1065" s="45">
        <v>3.9899999999999999E-4</v>
      </c>
      <c r="J1065" s="45">
        <v>1.201E-3</v>
      </c>
    </row>
    <row r="1066" spans="1:10" s="35" customFormat="1" ht="30" x14ac:dyDescent="0.25">
      <c r="A1066" s="15"/>
      <c r="B1066" s="43" t="s">
        <v>1987</v>
      </c>
      <c r="C1066" s="43" t="s">
        <v>1987</v>
      </c>
      <c r="D1066" s="58" t="s">
        <v>1775</v>
      </c>
      <c r="E1066" s="43">
        <v>505.63</v>
      </c>
      <c r="F1066" s="43">
        <v>505.63</v>
      </c>
      <c r="G1066" s="58" t="s">
        <v>706</v>
      </c>
      <c r="H1066" s="45">
        <v>2.5000000000000001E-2</v>
      </c>
      <c r="I1066" s="45">
        <v>9.3799999999999992E-4</v>
      </c>
      <c r="J1066" s="45">
        <v>2.4062E-2</v>
      </c>
    </row>
    <row r="1067" spans="1:10" s="35" customFormat="1" ht="30" x14ac:dyDescent="0.25">
      <c r="A1067" s="15"/>
      <c r="B1067" s="43" t="s">
        <v>1987</v>
      </c>
      <c r="C1067" s="43" t="s">
        <v>1987</v>
      </c>
      <c r="D1067" s="60" t="s">
        <v>1910</v>
      </c>
      <c r="E1067" s="66">
        <v>630.49</v>
      </c>
      <c r="F1067" s="66">
        <v>630.49</v>
      </c>
      <c r="G1067" s="60" t="s">
        <v>1911</v>
      </c>
      <c r="H1067" s="67">
        <v>5.0000000000000004E-6</v>
      </c>
      <c r="I1067" s="67">
        <v>6.9999999999999999E-6</v>
      </c>
      <c r="J1067" s="67">
        <v>-1.9999999999999999E-6</v>
      </c>
    </row>
    <row r="1068" spans="1:10" s="35" customFormat="1" ht="45" x14ac:dyDescent="0.25">
      <c r="A1068" s="15"/>
      <c r="B1068" s="43" t="s">
        <v>1987</v>
      </c>
      <c r="C1068" s="43" t="s">
        <v>1987</v>
      </c>
      <c r="D1068" s="58" t="s">
        <v>1770</v>
      </c>
      <c r="E1068" s="43">
        <v>505.63</v>
      </c>
      <c r="F1068" s="43">
        <v>505.63</v>
      </c>
      <c r="G1068" s="58" t="s">
        <v>1831</v>
      </c>
      <c r="H1068" s="45">
        <v>5.8319999999999995E-3</v>
      </c>
      <c r="I1068" s="45">
        <v>5.8319999999999995E-3</v>
      </c>
      <c r="J1068" s="45">
        <v>0</v>
      </c>
    </row>
    <row r="1069" spans="1:10" s="35" customFormat="1" ht="30" x14ac:dyDescent="0.25">
      <c r="A1069" s="65"/>
      <c r="B1069" s="43" t="s">
        <v>1987</v>
      </c>
      <c r="C1069" s="43" t="s">
        <v>1987</v>
      </c>
      <c r="D1069" s="58" t="s">
        <v>1788</v>
      </c>
      <c r="E1069" s="43">
        <v>550.12</v>
      </c>
      <c r="F1069" s="43">
        <v>550.12</v>
      </c>
      <c r="G1069" s="58" t="s">
        <v>1789</v>
      </c>
      <c r="H1069" s="45">
        <v>0.05</v>
      </c>
      <c r="I1069" s="45">
        <v>5.4511000000000004E-2</v>
      </c>
      <c r="J1069" s="45">
        <v>-4.5110000000000029E-3</v>
      </c>
    </row>
    <row r="1070" spans="1:10" s="35" customFormat="1" ht="30" x14ac:dyDescent="0.25">
      <c r="A1070" s="15"/>
      <c r="B1070" s="43" t="s">
        <v>1987</v>
      </c>
      <c r="C1070" s="43" t="s">
        <v>1987</v>
      </c>
      <c r="D1070" s="58" t="s">
        <v>1788</v>
      </c>
      <c r="E1070" s="43">
        <v>505.63</v>
      </c>
      <c r="F1070" s="43">
        <v>505.63</v>
      </c>
      <c r="G1070" s="58" t="s">
        <v>456</v>
      </c>
      <c r="H1070" s="45">
        <v>4.0722000000000001E-2</v>
      </c>
      <c r="I1070" s="45">
        <v>4.0722000000000001E-2</v>
      </c>
      <c r="J1070" s="45">
        <v>0</v>
      </c>
    </row>
    <row r="1071" spans="1:10" s="35" customFormat="1" x14ac:dyDescent="0.25">
      <c r="A1071" s="15"/>
      <c r="B1071" s="43" t="s">
        <v>1987</v>
      </c>
      <c r="C1071" s="43" t="s">
        <v>1987</v>
      </c>
      <c r="D1071" s="58" t="s">
        <v>1790</v>
      </c>
      <c r="E1071" s="43">
        <v>505.63</v>
      </c>
      <c r="F1071" s="43">
        <v>505.63</v>
      </c>
      <c r="G1071" s="58"/>
      <c r="H1071" s="45">
        <v>2.3192000000000001E-2</v>
      </c>
      <c r="I1071" s="45">
        <v>2.3192000000000001E-2</v>
      </c>
      <c r="J1071" s="45">
        <v>0</v>
      </c>
    </row>
    <row r="1072" spans="1:10" s="35" customFormat="1" ht="30" x14ac:dyDescent="0.25">
      <c r="A1072" s="15"/>
      <c r="B1072" s="43" t="s">
        <v>1987</v>
      </c>
      <c r="C1072" s="43" t="s">
        <v>1987</v>
      </c>
      <c r="D1072" s="58" t="s">
        <v>1791</v>
      </c>
      <c r="E1072" s="43">
        <v>505.63</v>
      </c>
      <c r="F1072" s="43">
        <v>505.63</v>
      </c>
      <c r="G1072" s="58" t="s">
        <v>673</v>
      </c>
      <c r="H1072" s="45">
        <v>0.1</v>
      </c>
      <c r="I1072" s="45">
        <v>0.230215</v>
      </c>
      <c r="J1072" s="45">
        <v>-0.130215</v>
      </c>
    </row>
    <row r="1073" spans="1:10" s="35" customFormat="1" ht="30" x14ac:dyDescent="0.25">
      <c r="A1073" s="15"/>
      <c r="B1073" s="43" t="s">
        <v>1987</v>
      </c>
      <c r="C1073" s="43" t="s">
        <v>1987</v>
      </c>
      <c r="D1073" s="58" t="s">
        <v>1788</v>
      </c>
      <c r="E1073" s="43">
        <v>550.12</v>
      </c>
      <c r="F1073" s="43">
        <v>550.12</v>
      </c>
      <c r="G1073" s="58" t="s">
        <v>1789</v>
      </c>
      <c r="H1073" s="45">
        <v>0.03</v>
      </c>
      <c r="I1073" s="45">
        <v>1.4675000000000001E-2</v>
      </c>
      <c r="J1073" s="45">
        <v>1.5325E-2</v>
      </c>
    </row>
    <row r="1074" spans="1:10" s="35" customFormat="1" ht="30" x14ac:dyDescent="0.25">
      <c r="A1074" s="15"/>
      <c r="B1074" s="43" t="s">
        <v>1987</v>
      </c>
      <c r="C1074" s="43" t="s">
        <v>1987</v>
      </c>
      <c r="D1074" s="58" t="s">
        <v>1788</v>
      </c>
      <c r="E1074" s="43">
        <v>505.63</v>
      </c>
      <c r="F1074" s="43">
        <v>505.63</v>
      </c>
      <c r="G1074" s="58" t="s">
        <v>674</v>
      </c>
      <c r="H1074" s="45">
        <v>7.0000000000000007E-2</v>
      </c>
      <c r="I1074" s="45">
        <v>0.13140199999999999</v>
      </c>
      <c r="J1074" s="45">
        <v>-6.1401999999999984E-2</v>
      </c>
    </row>
    <row r="1075" spans="1:10" s="35" customFormat="1" ht="22.5" customHeight="1" x14ac:dyDescent="0.25">
      <c r="A1075" s="15"/>
      <c r="B1075" s="43" t="s">
        <v>1987</v>
      </c>
      <c r="C1075" s="43" t="s">
        <v>1987</v>
      </c>
      <c r="D1075" s="58" t="s">
        <v>1792</v>
      </c>
      <c r="E1075" s="43">
        <v>608.27</v>
      </c>
      <c r="F1075" s="43">
        <v>608.27</v>
      </c>
      <c r="G1075" s="58" t="s">
        <v>1793</v>
      </c>
      <c r="H1075" s="45">
        <v>1.1999999999999999E-3</v>
      </c>
      <c r="I1075" s="45">
        <v>1.0400000000000001E-3</v>
      </c>
      <c r="J1075" s="45">
        <v>1.5999999999999993E-4</v>
      </c>
    </row>
    <row r="1076" spans="1:10" s="35" customFormat="1" x14ac:dyDescent="0.25">
      <c r="A1076" s="15"/>
      <c r="B1076" s="44"/>
      <c r="C1076" s="44" t="s">
        <v>1794</v>
      </c>
      <c r="D1076" s="59"/>
      <c r="E1076" s="44"/>
      <c r="F1076" s="44"/>
      <c r="G1076" s="59"/>
      <c r="H1076" s="46">
        <f>SUM(H1039:H1075)</f>
        <v>2.0061310000000003</v>
      </c>
      <c r="I1076" s="46">
        <f t="shared" ref="I1076:J1076" si="75">SUM(I1039:I1075)</f>
        <v>2.1190780000000009</v>
      </c>
      <c r="J1076" s="46">
        <f t="shared" si="75"/>
        <v>-0.11294699999999999</v>
      </c>
    </row>
    <row r="1077" spans="1:10" s="35" customFormat="1" ht="30" x14ac:dyDescent="0.25">
      <c r="A1077" s="15"/>
      <c r="B1077" s="43" t="s">
        <v>1988</v>
      </c>
      <c r="C1077" s="43" t="s">
        <v>1988</v>
      </c>
      <c r="D1077" s="58" t="s">
        <v>1798</v>
      </c>
      <c r="E1077" s="43">
        <v>550.12</v>
      </c>
      <c r="F1077" s="43">
        <v>550.12</v>
      </c>
      <c r="G1077" s="58" t="s">
        <v>456</v>
      </c>
      <c r="H1077" s="45">
        <v>7.3540000000000003E-3</v>
      </c>
      <c r="I1077" s="45">
        <v>7.3540000000000003E-3</v>
      </c>
      <c r="J1077" s="45">
        <v>0</v>
      </c>
    </row>
    <row r="1078" spans="1:10" s="35" customFormat="1" ht="30" x14ac:dyDescent="0.25">
      <c r="A1078" s="15"/>
      <c r="B1078" s="43" t="s">
        <v>1988</v>
      </c>
      <c r="C1078" s="43" t="s">
        <v>1988</v>
      </c>
      <c r="D1078" s="58" t="s">
        <v>1796</v>
      </c>
      <c r="E1078" s="43">
        <v>630.49</v>
      </c>
      <c r="F1078" s="43">
        <v>630.49</v>
      </c>
      <c r="G1078" s="58" t="s">
        <v>675</v>
      </c>
      <c r="H1078" s="45">
        <v>5.0000000000000001E-4</v>
      </c>
      <c r="I1078" s="45">
        <v>1.8599999999999999E-4</v>
      </c>
      <c r="J1078" s="45">
        <v>3.1399999999999999E-4</v>
      </c>
    </row>
    <row r="1079" spans="1:10" s="35" customFormat="1" ht="30" x14ac:dyDescent="0.25">
      <c r="A1079" s="15"/>
      <c r="B1079" s="43" t="s">
        <v>1988</v>
      </c>
      <c r="C1079" s="43" t="s">
        <v>1988</v>
      </c>
      <c r="D1079" s="58" t="s">
        <v>1797</v>
      </c>
      <c r="E1079" s="43">
        <v>608.27</v>
      </c>
      <c r="F1079" s="43">
        <v>608.27</v>
      </c>
      <c r="G1079" s="58" t="s">
        <v>676</v>
      </c>
      <c r="H1079" s="45">
        <v>5.0000000000000001E-4</v>
      </c>
      <c r="I1079" s="45">
        <v>8.3999999999999993E-4</v>
      </c>
      <c r="J1079" s="45">
        <v>-3.3999999999999997E-4</v>
      </c>
    </row>
    <row r="1080" spans="1:10" s="35" customFormat="1" ht="30" x14ac:dyDescent="0.25">
      <c r="A1080" s="15"/>
      <c r="B1080" s="43" t="s">
        <v>1988</v>
      </c>
      <c r="C1080" s="43" t="s">
        <v>1988</v>
      </c>
      <c r="D1080" s="58" t="s">
        <v>1799</v>
      </c>
      <c r="E1080" s="43">
        <v>608.27</v>
      </c>
      <c r="F1080" s="43">
        <v>608.27</v>
      </c>
      <c r="G1080" s="58" t="s">
        <v>677</v>
      </c>
      <c r="H1080" s="45">
        <v>5.0000000000000001E-4</v>
      </c>
      <c r="I1080" s="45">
        <v>4.08E-4</v>
      </c>
      <c r="J1080" s="45">
        <v>9.2000000000000027E-5</v>
      </c>
    </row>
    <row r="1081" spans="1:10" s="35" customFormat="1" ht="30" x14ac:dyDescent="0.25">
      <c r="A1081" s="15"/>
      <c r="B1081" s="43" t="s">
        <v>1988</v>
      </c>
      <c r="C1081" s="43" t="s">
        <v>1988</v>
      </c>
      <c r="D1081" s="58" t="s">
        <v>1795</v>
      </c>
      <c r="E1081" s="43">
        <v>630.49</v>
      </c>
      <c r="F1081" s="43">
        <v>630.49</v>
      </c>
      <c r="G1081" s="58" t="s">
        <v>605</v>
      </c>
      <c r="H1081" s="45">
        <v>2.9999999999999997E-4</v>
      </c>
      <c r="I1081" s="45">
        <v>2.9999999999999997E-4</v>
      </c>
      <c r="J1081" s="45">
        <v>0</v>
      </c>
    </row>
    <row r="1082" spans="1:10" s="37" customFormat="1" x14ac:dyDescent="0.25">
      <c r="A1082" s="65"/>
      <c r="B1082" s="44"/>
      <c r="C1082" s="44" t="s">
        <v>22</v>
      </c>
      <c r="D1082" s="59"/>
      <c r="E1082" s="44"/>
      <c r="F1082" s="44"/>
      <c r="G1082" s="59"/>
      <c r="H1082" s="46">
        <f>SUM(H1077:H1081)</f>
        <v>9.1540000000000007E-3</v>
      </c>
      <c r="I1082" s="46">
        <f t="shared" ref="I1082:J1082" si="76">SUM(I1077:I1081)</f>
        <v>9.0880000000000006E-3</v>
      </c>
      <c r="J1082" s="46">
        <f t="shared" si="76"/>
        <v>6.6000000000000046E-5</v>
      </c>
    </row>
    <row r="1083" spans="1:10" s="35" customFormat="1" ht="30" x14ac:dyDescent="0.25">
      <c r="A1083" s="15"/>
      <c r="B1083" s="43" t="s">
        <v>1989</v>
      </c>
      <c r="C1083" s="43" t="s">
        <v>1989</v>
      </c>
      <c r="D1083" s="60" t="s">
        <v>1814</v>
      </c>
      <c r="E1083" s="66">
        <v>550.12</v>
      </c>
      <c r="F1083" s="66">
        <v>550.12</v>
      </c>
      <c r="G1083" s="60" t="s">
        <v>1878</v>
      </c>
      <c r="H1083" s="67">
        <v>8.9999999999999993E-3</v>
      </c>
      <c r="I1083" s="67">
        <v>1.8754E-2</v>
      </c>
      <c r="J1083" s="67">
        <v>-9.7540000000000005E-3</v>
      </c>
    </row>
    <row r="1084" spans="1:10" s="35" customFormat="1" ht="30" x14ac:dyDescent="0.25">
      <c r="A1084" s="15"/>
      <c r="B1084" s="43" t="s">
        <v>1989</v>
      </c>
      <c r="C1084" s="43" t="s">
        <v>1989</v>
      </c>
      <c r="D1084" s="60" t="s">
        <v>1808</v>
      </c>
      <c r="E1084" s="66">
        <v>505.63</v>
      </c>
      <c r="F1084" s="66">
        <v>505.63</v>
      </c>
      <c r="G1084" s="60" t="s">
        <v>456</v>
      </c>
      <c r="H1084" s="67">
        <v>0.12062199999999999</v>
      </c>
      <c r="I1084" s="67">
        <v>0.12062199999999999</v>
      </c>
      <c r="J1084" s="67">
        <v>0</v>
      </c>
    </row>
    <row r="1085" spans="1:10" s="35" customFormat="1" ht="30" x14ac:dyDescent="0.25">
      <c r="A1085" s="15"/>
      <c r="B1085" s="43" t="s">
        <v>1989</v>
      </c>
      <c r="C1085" s="43" t="s">
        <v>1989</v>
      </c>
      <c r="D1085" s="60" t="s">
        <v>1809</v>
      </c>
      <c r="E1085" s="66">
        <v>505.63</v>
      </c>
      <c r="F1085" s="66">
        <v>505.63</v>
      </c>
      <c r="G1085" s="60" t="s">
        <v>456</v>
      </c>
      <c r="H1085" s="67">
        <v>2.6321000000000001E-2</v>
      </c>
      <c r="I1085" s="67">
        <v>2.6321000000000001E-2</v>
      </c>
      <c r="J1085" s="67">
        <v>0</v>
      </c>
    </row>
    <row r="1086" spans="1:10" s="35" customFormat="1" ht="30" x14ac:dyDescent="0.25">
      <c r="A1086" s="15"/>
      <c r="B1086" s="43" t="s">
        <v>1989</v>
      </c>
      <c r="C1086" s="43" t="s">
        <v>1989</v>
      </c>
      <c r="D1086" s="60" t="s">
        <v>1810</v>
      </c>
      <c r="E1086" s="66">
        <v>550.12</v>
      </c>
      <c r="F1086" s="66">
        <v>550.12</v>
      </c>
      <c r="G1086" s="60" t="s">
        <v>456</v>
      </c>
      <c r="H1086" s="67">
        <v>3.2000000000000002E-3</v>
      </c>
      <c r="I1086" s="67">
        <v>3.2000000000000002E-3</v>
      </c>
      <c r="J1086" s="67">
        <v>0</v>
      </c>
    </row>
    <row r="1087" spans="1:10" s="35" customFormat="1" ht="30" x14ac:dyDescent="0.25">
      <c r="A1087" s="15"/>
      <c r="B1087" s="43" t="s">
        <v>1989</v>
      </c>
      <c r="C1087" s="43" t="s">
        <v>1989</v>
      </c>
      <c r="D1087" s="60" t="s">
        <v>1815</v>
      </c>
      <c r="E1087" s="66">
        <v>630.49</v>
      </c>
      <c r="F1087" s="66">
        <v>630.49</v>
      </c>
      <c r="G1087" s="60" t="s">
        <v>1878</v>
      </c>
      <c r="H1087" s="67">
        <v>5.0000000000000001E-4</v>
      </c>
      <c r="I1087" s="67">
        <v>3.5599999999999998E-4</v>
      </c>
      <c r="J1087" s="67">
        <v>1.44E-4</v>
      </c>
    </row>
    <row r="1088" spans="1:10" s="35" customFormat="1" ht="45" x14ac:dyDescent="0.25">
      <c r="A1088" s="15"/>
      <c r="B1088" s="43" t="s">
        <v>1989</v>
      </c>
      <c r="C1088" s="43" t="s">
        <v>1989</v>
      </c>
      <c r="D1088" s="60" t="s">
        <v>1912</v>
      </c>
      <c r="E1088" s="66">
        <v>550.12</v>
      </c>
      <c r="F1088" s="66">
        <v>550.12</v>
      </c>
      <c r="G1088" s="60" t="s">
        <v>1913</v>
      </c>
      <c r="H1088" s="67">
        <v>6.5000000000000002E-2</v>
      </c>
      <c r="I1088" s="67">
        <v>8.5069999999999989E-3</v>
      </c>
      <c r="J1088" s="67">
        <v>5.6493000000000002E-2</v>
      </c>
    </row>
    <row r="1089" spans="1:10" s="35" customFormat="1" ht="30" x14ac:dyDescent="0.25">
      <c r="A1089" s="15"/>
      <c r="B1089" s="43" t="s">
        <v>1989</v>
      </c>
      <c r="C1089" s="43" t="s">
        <v>1989</v>
      </c>
      <c r="D1089" s="60" t="s">
        <v>1800</v>
      </c>
      <c r="E1089" s="66">
        <v>550.12</v>
      </c>
      <c r="F1089" s="66">
        <v>550.12</v>
      </c>
      <c r="G1089" s="60" t="s">
        <v>1829</v>
      </c>
      <c r="H1089" s="67">
        <v>1.2210000000000001E-3</v>
      </c>
      <c r="I1089" s="67">
        <v>1.2210000000000001E-3</v>
      </c>
      <c r="J1089" s="67">
        <v>0</v>
      </c>
    </row>
    <row r="1090" spans="1:10" s="35" customFormat="1" ht="30" x14ac:dyDescent="0.25">
      <c r="A1090" s="15"/>
      <c r="B1090" s="43" t="s">
        <v>1989</v>
      </c>
      <c r="C1090" s="43" t="s">
        <v>1989</v>
      </c>
      <c r="D1090" s="60" t="s">
        <v>1802</v>
      </c>
      <c r="E1090" s="66">
        <v>608.27</v>
      </c>
      <c r="F1090" s="66">
        <v>608.27</v>
      </c>
      <c r="G1090" s="60" t="s">
        <v>1829</v>
      </c>
      <c r="H1090" s="67">
        <v>6.7500000000000004E-4</v>
      </c>
      <c r="I1090" s="67">
        <v>6.7500000000000004E-4</v>
      </c>
      <c r="J1090" s="67">
        <v>0</v>
      </c>
    </row>
    <row r="1091" spans="1:10" s="35" customFormat="1" ht="30" x14ac:dyDescent="0.25">
      <c r="A1091" s="15"/>
      <c r="B1091" s="43" t="s">
        <v>1989</v>
      </c>
      <c r="C1091" s="43" t="s">
        <v>1989</v>
      </c>
      <c r="D1091" s="60" t="s">
        <v>1806</v>
      </c>
      <c r="E1091" s="66">
        <v>608.27</v>
      </c>
      <c r="F1091" s="66">
        <v>608.27</v>
      </c>
      <c r="G1091" s="60" t="s">
        <v>680</v>
      </c>
      <c r="H1091" s="67">
        <v>1.5E-3</v>
      </c>
      <c r="I1091" s="67">
        <v>1.127E-3</v>
      </c>
      <c r="J1091" s="67">
        <v>3.7300000000000001E-4</v>
      </c>
    </row>
    <row r="1092" spans="1:10" s="35" customFormat="1" ht="30" x14ac:dyDescent="0.25">
      <c r="A1092" s="15"/>
      <c r="B1092" s="43" t="s">
        <v>1989</v>
      </c>
      <c r="C1092" s="43" t="s">
        <v>1989</v>
      </c>
      <c r="D1092" s="60" t="s">
        <v>1820</v>
      </c>
      <c r="E1092" s="66">
        <v>608.27</v>
      </c>
      <c r="F1092" s="66">
        <v>608.27</v>
      </c>
      <c r="G1092" s="60" t="s">
        <v>688</v>
      </c>
      <c r="H1092" s="67">
        <v>5.9999999999999995E-4</v>
      </c>
      <c r="I1092" s="67">
        <v>1.2799999999999999E-4</v>
      </c>
      <c r="J1092" s="67">
        <v>4.7199999999999998E-4</v>
      </c>
    </row>
    <row r="1093" spans="1:10" s="35" customFormat="1" ht="30" x14ac:dyDescent="0.25">
      <c r="A1093" s="15"/>
      <c r="B1093" s="43" t="s">
        <v>1989</v>
      </c>
      <c r="C1093" s="43" t="s">
        <v>1989</v>
      </c>
      <c r="D1093" s="60" t="s">
        <v>1804</v>
      </c>
      <c r="E1093" s="66">
        <v>550.12</v>
      </c>
      <c r="F1093" s="66">
        <v>550.12</v>
      </c>
      <c r="G1093" s="60" t="s">
        <v>679</v>
      </c>
      <c r="H1093" s="67">
        <v>3.0000000000000001E-3</v>
      </c>
      <c r="I1093" s="67">
        <v>1.5089999999999999E-3</v>
      </c>
      <c r="J1093" s="67">
        <v>1.4910000000000001E-3</v>
      </c>
    </row>
    <row r="1094" spans="1:10" s="35" customFormat="1" ht="30" x14ac:dyDescent="0.25">
      <c r="A1094" s="15"/>
      <c r="B1094" s="43" t="s">
        <v>1989</v>
      </c>
      <c r="C1094" s="43" t="s">
        <v>1989</v>
      </c>
      <c r="D1094" s="60" t="s">
        <v>1811</v>
      </c>
      <c r="E1094" s="66">
        <v>550.12</v>
      </c>
      <c r="F1094" s="66">
        <v>550.12</v>
      </c>
      <c r="G1094" s="60" t="s">
        <v>1875</v>
      </c>
      <c r="H1094" s="67">
        <v>8.8909999999999996E-3</v>
      </c>
      <c r="I1094" s="67">
        <v>8.8909999999999996E-3</v>
      </c>
      <c r="J1094" s="67">
        <v>0</v>
      </c>
    </row>
    <row r="1095" spans="1:10" s="35" customFormat="1" ht="30" x14ac:dyDescent="0.25">
      <c r="A1095" s="15"/>
      <c r="B1095" s="43" t="s">
        <v>1989</v>
      </c>
      <c r="C1095" s="43" t="s">
        <v>1989</v>
      </c>
      <c r="D1095" s="60" t="s">
        <v>1812</v>
      </c>
      <c r="E1095" s="66">
        <v>608.27</v>
      </c>
      <c r="F1095" s="66">
        <v>608.27</v>
      </c>
      <c r="G1095" s="60" t="s">
        <v>1875</v>
      </c>
      <c r="H1095" s="67">
        <v>2.9599999999999998E-4</v>
      </c>
      <c r="I1095" s="67">
        <v>2.9599999999999998E-4</v>
      </c>
      <c r="J1095" s="67">
        <v>0</v>
      </c>
    </row>
    <row r="1096" spans="1:10" s="35" customFormat="1" ht="30" x14ac:dyDescent="0.25">
      <c r="A1096" s="15"/>
      <c r="B1096" s="43" t="s">
        <v>1989</v>
      </c>
      <c r="C1096" s="43" t="s">
        <v>1989</v>
      </c>
      <c r="D1096" s="60" t="s">
        <v>1803</v>
      </c>
      <c r="E1096" s="66">
        <v>608.27</v>
      </c>
      <c r="F1096" s="66">
        <v>608.27</v>
      </c>
      <c r="G1096" s="60" t="s">
        <v>678</v>
      </c>
      <c r="H1096" s="67">
        <v>6.0000000000000001E-3</v>
      </c>
      <c r="I1096" s="67">
        <v>1.4170000000000001E-3</v>
      </c>
      <c r="J1096" s="67">
        <v>4.5830000000000003E-3</v>
      </c>
    </row>
    <row r="1097" spans="1:10" s="35" customFormat="1" ht="30" x14ac:dyDescent="0.25">
      <c r="A1097" s="15"/>
      <c r="B1097" s="43" t="s">
        <v>1989</v>
      </c>
      <c r="C1097" s="43" t="s">
        <v>1989</v>
      </c>
      <c r="D1097" s="60" t="s">
        <v>1819</v>
      </c>
      <c r="E1097" s="66">
        <v>550.12</v>
      </c>
      <c r="F1097" s="66">
        <v>550.12</v>
      </c>
      <c r="G1097" s="60" t="s">
        <v>686</v>
      </c>
      <c r="H1097" s="67">
        <v>6.0000000000000001E-3</v>
      </c>
      <c r="I1097" s="67">
        <v>5.2300000000000003E-4</v>
      </c>
      <c r="J1097" s="67">
        <v>5.4770000000000001E-3</v>
      </c>
    </row>
    <row r="1098" spans="1:10" s="35" customFormat="1" ht="30" x14ac:dyDescent="0.25">
      <c r="A1098" s="15"/>
      <c r="B1098" s="43" t="s">
        <v>1989</v>
      </c>
      <c r="C1098" s="43" t="s">
        <v>1989</v>
      </c>
      <c r="D1098" s="60" t="s">
        <v>1813</v>
      </c>
      <c r="E1098" s="66">
        <v>550.12</v>
      </c>
      <c r="F1098" s="66">
        <v>550.12</v>
      </c>
      <c r="G1098" s="60" t="s">
        <v>682</v>
      </c>
      <c r="H1098" s="67">
        <v>0.02</v>
      </c>
      <c r="I1098" s="67">
        <v>2.8000000000000003E-4</v>
      </c>
      <c r="J1098" s="67">
        <v>1.9719999999999998E-2</v>
      </c>
    </row>
    <row r="1099" spans="1:10" s="35" customFormat="1" ht="30" x14ac:dyDescent="0.25">
      <c r="A1099" s="15"/>
      <c r="B1099" s="43" t="s">
        <v>1989</v>
      </c>
      <c r="C1099" s="43" t="s">
        <v>1989</v>
      </c>
      <c r="D1099" s="60" t="s">
        <v>1818</v>
      </c>
      <c r="E1099" s="66">
        <v>550.12</v>
      </c>
      <c r="F1099" s="66">
        <v>550.12</v>
      </c>
      <c r="G1099" s="60" t="s">
        <v>685</v>
      </c>
      <c r="H1099" s="67">
        <v>9.5980000000000006E-3</v>
      </c>
      <c r="I1099" s="67">
        <v>9.6900000000000003E-4</v>
      </c>
      <c r="J1099" s="67">
        <f>H1099-I1099</f>
        <v>8.6290000000000013E-3</v>
      </c>
    </row>
    <row r="1100" spans="1:10" s="35" customFormat="1" ht="34.5" customHeight="1" x14ac:dyDescent="0.25">
      <c r="A1100" s="15"/>
      <c r="B1100" s="43" t="s">
        <v>1989</v>
      </c>
      <c r="C1100" s="43" t="s">
        <v>1989</v>
      </c>
      <c r="D1100" s="60" t="s">
        <v>1816</v>
      </c>
      <c r="E1100" s="66">
        <v>550.12</v>
      </c>
      <c r="F1100" s="66">
        <v>550.12</v>
      </c>
      <c r="G1100" s="60" t="s">
        <v>683</v>
      </c>
      <c r="H1100" s="67">
        <v>5.0000000000000001E-4</v>
      </c>
      <c r="I1100" s="67">
        <v>2.8799999999999995E-4</v>
      </c>
      <c r="J1100" s="67">
        <v>2.1200000000000003E-4</v>
      </c>
    </row>
    <row r="1101" spans="1:10" s="35" customFormat="1" ht="67.5" customHeight="1" x14ac:dyDescent="0.25">
      <c r="A1101" s="15"/>
      <c r="B1101" s="43" t="s">
        <v>1989</v>
      </c>
      <c r="C1101" s="43" t="s">
        <v>1989</v>
      </c>
      <c r="D1101" s="60" t="s">
        <v>1817</v>
      </c>
      <c r="E1101" s="66">
        <v>505.63</v>
      </c>
      <c r="F1101" s="66">
        <v>505.63</v>
      </c>
      <c r="G1101" s="60" t="s">
        <v>684</v>
      </c>
      <c r="H1101" s="67">
        <v>0.16500000000000001</v>
      </c>
      <c r="I1101" s="67">
        <v>5.7359999999999998E-3</v>
      </c>
      <c r="J1101" s="67">
        <v>0.15926400000000002</v>
      </c>
    </row>
    <row r="1102" spans="1:10" s="35" customFormat="1" ht="36" customHeight="1" x14ac:dyDescent="0.25">
      <c r="A1102" s="15"/>
      <c r="B1102" s="43" t="s">
        <v>1989</v>
      </c>
      <c r="C1102" s="43" t="s">
        <v>1989</v>
      </c>
      <c r="D1102" s="60" t="s">
        <v>1805</v>
      </c>
      <c r="E1102" s="66">
        <v>608.27</v>
      </c>
      <c r="F1102" s="66">
        <v>608.27</v>
      </c>
      <c r="G1102" s="60" t="s">
        <v>719</v>
      </c>
      <c r="H1102" s="67">
        <v>1.4E-3</v>
      </c>
      <c r="I1102" s="67">
        <v>4.1199999999999999E-4</v>
      </c>
      <c r="J1102" s="67">
        <v>9.8799999999999995E-4</v>
      </c>
    </row>
    <row r="1103" spans="1:10" s="35" customFormat="1" ht="61.5" customHeight="1" x14ac:dyDescent="0.25">
      <c r="A1103" s="15"/>
      <c r="B1103" s="43" t="s">
        <v>1989</v>
      </c>
      <c r="C1103" s="43" t="s">
        <v>1989</v>
      </c>
      <c r="D1103" s="60" t="s">
        <v>1876</v>
      </c>
      <c r="E1103" s="66">
        <v>608.27</v>
      </c>
      <c r="F1103" s="66">
        <v>608.27</v>
      </c>
      <c r="G1103" s="60" t="s">
        <v>1877</v>
      </c>
      <c r="H1103" s="67">
        <v>2.5699999999999998E-3</v>
      </c>
      <c r="I1103" s="67">
        <v>3.9400000000000004E-4</v>
      </c>
      <c r="J1103" s="67">
        <v>2.1759999999999995E-3</v>
      </c>
    </row>
    <row r="1104" spans="1:10" s="37" customFormat="1" x14ac:dyDescent="0.25">
      <c r="A1104" s="65"/>
      <c r="B1104" s="44"/>
      <c r="C1104" s="44"/>
      <c r="D1104" s="59"/>
      <c r="E1104" s="44"/>
      <c r="F1104" s="44"/>
      <c r="G1104" s="59"/>
      <c r="H1104" s="46">
        <f>SUM(H1083:H1103)</f>
        <v>0.45189400000000002</v>
      </c>
      <c r="I1104" s="46">
        <f t="shared" ref="I1104:J1104" si="77">SUM(I1083:I1103)</f>
        <v>0.201626</v>
      </c>
      <c r="J1104" s="46">
        <f t="shared" si="77"/>
        <v>0.25026799999999999</v>
      </c>
    </row>
    <row r="1105" spans="1:10" s="35" customFormat="1" x14ac:dyDescent="0.25">
      <c r="A1105" s="15"/>
      <c r="B1105" s="43"/>
      <c r="C1105" s="43"/>
      <c r="D1105" s="68" t="s">
        <v>24</v>
      </c>
      <c r="E1105" s="43">
        <v>1324.4</v>
      </c>
      <c r="F1105" s="43">
        <v>1324.4</v>
      </c>
      <c r="G1105" s="58"/>
      <c r="H1105" s="45">
        <v>9.7476000000000003</v>
      </c>
      <c r="I1105" s="45">
        <v>9.7476000000000003</v>
      </c>
      <c r="J1105" s="45">
        <v>0</v>
      </c>
    </row>
    <row r="1106" spans="1:10" s="35" customFormat="1" x14ac:dyDescent="0.25">
      <c r="A1106" s="71"/>
      <c r="B1106" s="72"/>
      <c r="C1106" s="72"/>
      <c r="D1106" s="73" t="s">
        <v>813</v>
      </c>
      <c r="E1106" s="72"/>
      <c r="F1106" s="72"/>
      <c r="G1106" s="74"/>
      <c r="H1106" s="75">
        <v>288.73132200000003</v>
      </c>
      <c r="I1106" s="75">
        <v>285.34147699999994</v>
      </c>
      <c r="J1106" s="75">
        <v>3.4828440000000005</v>
      </c>
    </row>
  </sheetData>
  <autoFilter ref="A2:J1105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</autoFilter>
  <mergeCells count="1">
    <mergeCell ref="B2:I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098"/>
  <sheetViews>
    <sheetView topLeftCell="A1081" workbookViewId="0">
      <selection activeCell="A1097" sqref="A1097:XFD1097"/>
    </sheetView>
  </sheetViews>
  <sheetFormatPr defaultRowHeight="15" x14ac:dyDescent="0.25"/>
  <cols>
    <col min="1" max="1" width="6.85546875" style="8" customWidth="1"/>
    <col min="2" max="2" width="32.7109375" style="21" customWidth="1"/>
    <col min="3" max="3" width="34.7109375" style="18" customWidth="1"/>
    <col min="4" max="4" width="52.42578125" style="61" customWidth="1"/>
    <col min="5" max="5" width="20" style="22" customWidth="1"/>
    <col min="6" max="6" width="17.28515625" style="22" customWidth="1"/>
    <col min="7" max="7" width="44.140625" style="22" customWidth="1"/>
    <col min="8" max="8" width="17.5703125" style="22" customWidth="1"/>
    <col min="9" max="9" width="19.85546875" style="22" customWidth="1"/>
    <col min="10" max="10" width="21.7109375" style="3" customWidth="1"/>
    <col min="11" max="12" width="9.140625" style="18"/>
    <col min="13" max="247" width="9.140625" style="4"/>
    <col min="248" max="248" width="6.7109375" style="4" customWidth="1"/>
    <col min="249" max="249" width="48.42578125" style="4" customWidth="1"/>
    <col min="250" max="250" width="33.28515625" style="4" customWidth="1"/>
    <col min="251" max="251" width="56" style="4" customWidth="1"/>
    <col min="252" max="252" width="25.42578125" style="4" customWidth="1"/>
    <col min="253" max="253" width="24.5703125" style="4" customWidth="1"/>
    <col min="254" max="503" width="9.140625" style="4"/>
    <col min="504" max="504" width="6.7109375" style="4" customWidth="1"/>
    <col min="505" max="505" width="48.42578125" style="4" customWidth="1"/>
    <col min="506" max="506" width="33.28515625" style="4" customWidth="1"/>
    <col min="507" max="507" width="56" style="4" customWidth="1"/>
    <col min="508" max="508" width="25.42578125" style="4" customWidth="1"/>
    <col min="509" max="509" width="24.5703125" style="4" customWidth="1"/>
    <col min="510" max="759" width="9.140625" style="4"/>
    <col min="760" max="760" width="6.7109375" style="4" customWidth="1"/>
    <col min="761" max="761" width="48.42578125" style="4" customWidth="1"/>
    <col min="762" max="762" width="33.28515625" style="4" customWidth="1"/>
    <col min="763" max="763" width="56" style="4" customWidth="1"/>
    <col min="764" max="764" width="25.42578125" style="4" customWidth="1"/>
    <col min="765" max="765" width="24.5703125" style="4" customWidth="1"/>
    <col min="766" max="1015" width="9.140625" style="4"/>
    <col min="1016" max="1016" width="6.7109375" style="4" customWidth="1"/>
    <col min="1017" max="1017" width="48.42578125" style="4" customWidth="1"/>
    <col min="1018" max="1018" width="33.28515625" style="4" customWidth="1"/>
    <col min="1019" max="1019" width="56" style="4" customWidth="1"/>
    <col min="1020" max="1020" width="25.42578125" style="4" customWidth="1"/>
    <col min="1021" max="1021" width="24.5703125" style="4" customWidth="1"/>
    <col min="1022" max="1271" width="9.140625" style="4"/>
    <col min="1272" max="1272" width="6.7109375" style="4" customWidth="1"/>
    <col min="1273" max="1273" width="48.42578125" style="4" customWidth="1"/>
    <col min="1274" max="1274" width="33.28515625" style="4" customWidth="1"/>
    <col min="1275" max="1275" width="56" style="4" customWidth="1"/>
    <col min="1276" max="1276" width="25.42578125" style="4" customWidth="1"/>
    <col min="1277" max="1277" width="24.5703125" style="4" customWidth="1"/>
    <col min="1278" max="1527" width="9.140625" style="4"/>
    <col min="1528" max="1528" width="6.7109375" style="4" customWidth="1"/>
    <col min="1529" max="1529" width="48.42578125" style="4" customWidth="1"/>
    <col min="1530" max="1530" width="33.28515625" style="4" customWidth="1"/>
    <col min="1531" max="1531" width="56" style="4" customWidth="1"/>
    <col min="1532" max="1532" width="25.42578125" style="4" customWidth="1"/>
    <col min="1533" max="1533" width="24.5703125" style="4" customWidth="1"/>
    <col min="1534" max="1783" width="9.140625" style="4"/>
    <col min="1784" max="1784" width="6.7109375" style="4" customWidth="1"/>
    <col min="1785" max="1785" width="48.42578125" style="4" customWidth="1"/>
    <col min="1786" max="1786" width="33.28515625" style="4" customWidth="1"/>
    <col min="1787" max="1787" width="56" style="4" customWidth="1"/>
    <col min="1788" max="1788" width="25.42578125" style="4" customWidth="1"/>
    <col min="1789" max="1789" width="24.5703125" style="4" customWidth="1"/>
    <col min="1790" max="2039" width="9.140625" style="4"/>
    <col min="2040" max="2040" width="6.7109375" style="4" customWidth="1"/>
    <col min="2041" max="2041" width="48.42578125" style="4" customWidth="1"/>
    <col min="2042" max="2042" width="33.28515625" style="4" customWidth="1"/>
    <col min="2043" max="2043" width="56" style="4" customWidth="1"/>
    <col min="2044" max="2044" width="25.42578125" style="4" customWidth="1"/>
    <col min="2045" max="2045" width="24.5703125" style="4" customWidth="1"/>
    <col min="2046" max="2295" width="9.140625" style="4"/>
    <col min="2296" max="2296" width="6.7109375" style="4" customWidth="1"/>
    <col min="2297" max="2297" width="48.42578125" style="4" customWidth="1"/>
    <col min="2298" max="2298" width="33.28515625" style="4" customWidth="1"/>
    <col min="2299" max="2299" width="56" style="4" customWidth="1"/>
    <col min="2300" max="2300" width="25.42578125" style="4" customWidth="1"/>
    <col min="2301" max="2301" width="24.5703125" style="4" customWidth="1"/>
    <col min="2302" max="2551" width="9.140625" style="4"/>
    <col min="2552" max="2552" width="6.7109375" style="4" customWidth="1"/>
    <col min="2553" max="2553" width="48.42578125" style="4" customWidth="1"/>
    <col min="2554" max="2554" width="33.28515625" style="4" customWidth="1"/>
    <col min="2555" max="2555" width="56" style="4" customWidth="1"/>
    <col min="2556" max="2556" width="25.42578125" style="4" customWidth="1"/>
    <col min="2557" max="2557" width="24.5703125" style="4" customWidth="1"/>
    <col min="2558" max="2807" width="9.140625" style="4"/>
    <col min="2808" max="2808" width="6.7109375" style="4" customWidth="1"/>
    <col min="2809" max="2809" width="48.42578125" style="4" customWidth="1"/>
    <col min="2810" max="2810" width="33.28515625" style="4" customWidth="1"/>
    <col min="2811" max="2811" width="56" style="4" customWidth="1"/>
    <col min="2812" max="2812" width="25.42578125" style="4" customWidth="1"/>
    <col min="2813" max="2813" width="24.5703125" style="4" customWidth="1"/>
    <col min="2814" max="3063" width="9.140625" style="4"/>
    <col min="3064" max="3064" width="6.7109375" style="4" customWidth="1"/>
    <col min="3065" max="3065" width="48.42578125" style="4" customWidth="1"/>
    <col min="3066" max="3066" width="33.28515625" style="4" customWidth="1"/>
    <col min="3067" max="3067" width="56" style="4" customWidth="1"/>
    <col min="3068" max="3068" width="25.42578125" style="4" customWidth="1"/>
    <col min="3069" max="3069" width="24.5703125" style="4" customWidth="1"/>
    <col min="3070" max="3319" width="9.140625" style="4"/>
    <col min="3320" max="3320" width="6.7109375" style="4" customWidth="1"/>
    <col min="3321" max="3321" width="48.42578125" style="4" customWidth="1"/>
    <col min="3322" max="3322" width="33.28515625" style="4" customWidth="1"/>
    <col min="3323" max="3323" width="56" style="4" customWidth="1"/>
    <col min="3324" max="3324" width="25.42578125" style="4" customWidth="1"/>
    <col min="3325" max="3325" width="24.5703125" style="4" customWidth="1"/>
    <col min="3326" max="3575" width="9.140625" style="4"/>
    <col min="3576" max="3576" width="6.7109375" style="4" customWidth="1"/>
    <col min="3577" max="3577" width="48.42578125" style="4" customWidth="1"/>
    <col min="3578" max="3578" width="33.28515625" style="4" customWidth="1"/>
    <col min="3579" max="3579" width="56" style="4" customWidth="1"/>
    <col min="3580" max="3580" width="25.42578125" style="4" customWidth="1"/>
    <col min="3581" max="3581" width="24.5703125" style="4" customWidth="1"/>
    <col min="3582" max="3831" width="9.140625" style="4"/>
    <col min="3832" max="3832" width="6.7109375" style="4" customWidth="1"/>
    <col min="3833" max="3833" width="48.42578125" style="4" customWidth="1"/>
    <col min="3834" max="3834" width="33.28515625" style="4" customWidth="1"/>
    <col min="3835" max="3835" width="56" style="4" customWidth="1"/>
    <col min="3836" max="3836" width="25.42578125" style="4" customWidth="1"/>
    <col min="3837" max="3837" width="24.5703125" style="4" customWidth="1"/>
    <col min="3838" max="4087" width="9.140625" style="4"/>
    <col min="4088" max="4088" width="6.7109375" style="4" customWidth="1"/>
    <col min="4089" max="4089" width="48.42578125" style="4" customWidth="1"/>
    <col min="4090" max="4090" width="33.28515625" style="4" customWidth="1"/>
    <col min="4091" max="4091" width="56" style="4" customWidth="1"/>
    <col min="4092" max="4092" width="25.42578125" style="4" customWidth="1"/>
    <col min="4093" max="4093" width="24.5703125" style="4" customWidth="1"/>
    <col min="4094" max="4343" width="9.140625" style="4"/>
    <col min="4344" max="4344" width="6.7109375" style="4" customWidth="1"/>
    <col min="4345" max="4345" width="48.42578125" style="4" customWidth="1"/>
    <col min="4346" max="4346" width="33.28515625" style="4" customWidth="1"/>
    <col min="4347" max="4347" width="56" style="4" customWidth="1"/>
    <col min="4348" max="4348" width="25.42578125" style="4" customWidth="1"/>
    <col min="4349" max="4349" width="24.5703125" style="4" customWidth="1"/>
    <col min="4350" max="4599" width="9.140625" style="4"/>
    <col min="4600" max="4600" width="6.7109375" style="4" customWidth="1"/>
    <col min="4601" max="4601" width="48.42578125" style="4" customWidth="1"/>
    <col min="4602" max="4602" width="33.28515625" style="4" customWidth="1"/>
    <col min="4603" max="4603" width="56" style="4" customWidth="1"/>
    <col min="4604" max="4604" width="25.42578125" style="4" customWidth="1"/>
    <col min="4605" max="4605" width="24.5703125" style="4" customWidth="1"/>
    <col min="4606" max="4855" width="9.140625" style="4"/>
    <col min="4856" max="4856" width="6.7109375" style="4" customWidth="1"/>
    <col min="4857" max="4857" width="48.42578125" style="4" customWidth="1"/>
    <col min="4858" max="4858" width="33.28515625" style="4" customWidth="1"/>
    <col min="4859" max="4859" width="56" style="4" customWidth="1"/>
    <col min="4860" max="4860" width="25.42578125" style="4" customWidth="1"/>
    <col min="4861" max="4861" width="24.5703125" style="4" customWidth="1"/>
    <col min="4862" max="5111" width="9.140625" style="4"/>
    <col min="5112" max="5112" width="6.7109375" style="4" customWidth="1"/>
    <col min="5113" max="5113" width="48.42578125" style="4" customWidth="1"/>
    <col min="5114" max="5114" width="33.28515625" style="4" customWidth="1"/>
    <col min="5115" max="5115" width="56" style="4" customWidth="1"/>
    <col min="5116" max="5116" width="25.42578125" style="4" customWidth="1"/>
    <col min="5117" max="5117" width="24.5703125" style="4" customWidth="1"/>
    <col min="5118" max="5367" width="9.140625" style="4"/>
    <col min="5368" max="5368" width="6.7109375" style="4" customWidth="1"/>
    <col min="5369" max="5369" width="48.42578125" style="4" customWidth="1"/>
    <col min="5370" max="5370" width="33.28515625" style="4" customWidth="1"/>
    <col min="5371" max="5371" width="56" style="4" customWidth="1"/>
    <col min="5372" max="5372" width="25.42578125" style="4" customWidth="1"/>
    <col min="5373" max="5373" width="24.5703125" style="4" customWidth="1"/>
    <col min="5374" max="5623" width="9.140625" style="4"/>
    <col min="5624" max="5624" width="6.7109375" style="4" customWidth="1"/>
    <col min="5625" max="5625" width="48.42578125" style="4" customWidth="1"/>
    <col min="5626" max="5626" width="33.28515625" style="4" customWidth="1"/>
    <col min="5627" max="5627" width="56" style="4" customWidth="1"/>
    <col min="5628" max="5628" width="25.42578125" style="4" customWidth="1"/>
    <col min="5629" max="5629" width="24.5703125" style="4" customWidth="1"/>
    <col min="5630" max="5879" width="9.140625" style="4"/>
    <col min="5880" max="5880" width="6.7109375" style="4" customWidth="1"/>
    <col min="5881" max="5881" width="48.42578125" style="4" customWidth="1"/>
    <col min="5882" max="5882" width="33.28515625" style="4" customWidth="1"/>
    <col min="5883" max="5883" width="56" style="4" customWidth="1"/>
    <col min="5884" max="5884" width="25.42578125" style="4" customWidth="1"/>
    <col min="5885" max="5885" width="24.5703125" style="4" customWidth="1"/>
    <col min="5886" max="6135" width="9.140625" style="4"/>
    <col min="6136" max="6136" width="6.7109375" style="4" customWidth="1"/>
    <col min="6137" max="6137" width="48.42578125" style="4" customWidth="1"/>
    <col min="6138" max="6138" width="33.28515625" style="4" customWidth="1"/>
    <col min="6139" max="6139" width="56" style="4" customWidth="1"/>
    <col min="6140" max="6140" width="25.42578125" style="4" customWidth="1"/>
    <col min="6141" max="6141" width="24.5703125" style="4" customWidth="1"/>
    <col min="6142" max="6391" width="9.140625" style="4"/>
    <col min="6392" max="6392" width="6.7109375" style="4" customWidth="1"/>
    <col min="6393" max="6393" width="48.42578125" style="4" customWidth="1"/>
    <col min="6394" max="6394" width="33.28515625" style="4" customWidth="1"/>
    <col min="6395" max="6395" width="56" style="4" customWidth="1"/>
    <col min="6396" max="6396" width="25.42578125" style="4" customWidth="1"/>
    <col min="6397" max="6397" width="24.5703125" style="4" customWidth="1"/>
    <col min="6398" max="6647" width="9.140625" style="4"/>
    <col min="6648" max="6648" width="6.7109375" style="4" customWidth="1"/>
    <col min="6649" max="6649" width="48.42578125" style="4" customWidth="1"/>
    <col min="6650" max="6650" width="33.28515625" style="4" customWidth="1"/>
    <col min="6651" max="6651" width="56" style="4" customWidth="1"/>
    <col min="6652" max="6652" width="25.42578125" style="4" customWidth="1"/>
    <col min="6653" max="6653" width="24.5703125" style="4" customWidth="1"/>
    <col min="6654" max="6903" width="9.140625" style="4"/>
    <col min="6904" max="6904" width="6.7109375" style="4" customWidth="1"/>
    <col min="6905" max="6905" width="48.42578125" style="4" customWidth="1"/>
    <col min="6906" max="6906" width="33.28515625" style="4" customWidth="1"/>
    <col min="6907" max="6907" width="56" style="4" customWidth="1"/>
    <col min="6908" max="6908" width="25.42578125" style="4" customWidth="1"/>
    <col min="6909" max="6909" width="24.5703125" style="4" customWidth="1"/>
    <col min="6910" max="7159" width="9.140625" style="4"/>
    <col min="7160" max="7160" width="6.7109375" style="4" customWidth="1"/>
    <col min="7161" max="7161" width="48.42578125" style="4" customWidth="1"/>
    <col min="7162" max="7162" width="33.28515625" style="4" customWidth="1"/>
    <col min="7163" max="7163" width="56" style="4" customWidth="1"/>
    <col min="7164" max="7164" width="25.42578125" style="4" customWidth="1"/>
    <col min="7165" max="7165" width="24.5703125" style="4" customWidth="1"/>
    <col min="7166" max="7415" width="9.140625" style="4"/>
    <col min="7416" max="7416" width="6.7109375" style="4" customWidth="1"/>
    <col min="7417" max="7417" width="48.42578125" style="4" customWidth="1"/>
    <col min="7418" max="7418" width="33.28515625" style="4" customWidth="1"/>
    <col min="7419" max="7419" width="56" style="4" customWidth="1"/>
    <col min="7420" max="7420" width="25.42578125" style="4" customWidth="1"/>
    <col min="7421" max="7421" width="24.5703125" style="4" customWidth="1"/>
    <col min="7422" max="7671" width="9.140625" style="4"/>
    <col min="7672" max="7672" width="6.7109375" style="4" customWidth="1"/>
    <col min="7673" max="7673" width="48.42578125" style="4" customWidth="1"/>
    <col min="7674" max="7674" width="33.28515625" style="4" customWidth="1"/>
    <col min="7675" max="7675" width="56" style="4" customWidth="1"/>
    <col min="7676" max="7676" width="25.42578125" style="4" customWidth="1"/>
    <col min="7677" max="7677" width="24.5703125" style="4" customWidth="1"/>
    <col min="7678" max="7927" width="9.140625" style="4"/>
    <col min="7928" max="7928" width="6.7109375" style="4" customWidth="1"/>
    <col min="7929" max="7929" width="48.42578125" style="4" customWidth="1"/>
    <col min="7930" max="7930" width="33.28515625" style="4" customWidth="1"/>
    <col min="7931" max="7931" width="56" style="4" customWidth="1"/>
    <col min="7932" max="7932" width="25.42578125" style="4" customWidth="1"/>
    <col min="7933" max="7933" width="24.5703125" style="4" customWidth="1"/>
    <col min="7934" max="8183" width="9.140625" style="4"/>
    <col min="8184" max="8184" width="6.7109375" style="4" customWidth="1"/>
    <col min="8185" max="8185" width="48.42578125" style="4" customWidth="1"/>
    <col min="8186" max="8186" width="33.28515625" style="4" customWidth="1"/>
    <col min="8187" max="8187" width="56" style="4" customWidth="1"/>
    <col min="8188" max="8188" width="25.42578125" style="4" customWidth="1"/>
    <col min="8189" max="8189" width="24.5703125" style="4" customWidth="1"/>
    <col min="8190" max="8439" width="9.140625" style="4"/>
    <col min="8440" max="8440" width="6.7109375" style="4" customWidth="1"/>
    <col min="8441" max="8441" width="48.42578125" style="4" customWidth="1"/>
    <col min="8442" max="8442" width="33.28515625" style="4" customWidth="1"/>
    <col min="8443" max="8443" width="56" style="4" customWidth="1"/>
    <col min="8444" max="8444" width="25.42578125" style="4" customWidth="1"/>
    <col min="8445" max="8445" width="24.5703125" style="4" customWidth="1"/>
    <col min="8446" max="8695" width="9.140625" style="4"/>
    <col min="8696" max="8696" width="6.7109375" style="4" customWidth="1"/>
    <col min="8697" max="8697" width="48.42578125" style="4" customWidth="1"/>
    <col min="8698" max="8698" width="33.28515625" style="4" customWidth="1"/>
    <col min="8699" max="8699" width="56" style="4" customWidth="1"/>
    <col min="8700" max="8700" width="25.42578125" style="4" customWidth="1"/>
    <col min="8701" max="8701" width="24.5703125" style="4" customWidth="1"/>
    <col min="8702" max="8951" width="9.140625" style="4"/>
    <col min="8952" max="8952" width="6.7109375" style="4" customWidth="1"/>
    <col min="8953" max="8953" width="48.42578125" style="4" customWidth="1"/>
    <col min="8954" max="8954" width="33.28515625" style="4" customWidth="1"/>
    <col min="8955" max="8955" width="56" style="4" customWidth="1"/>
    <col min="8956" max="8956" width="25.42578125" style="4" customWidth="1"/>
    <col min="8957" max="8957" width="24.5703125" style="4" customWidth="1"/>
    <col min="8958" max="9207" width="9.140625" style="4"/>
    <col min="9208" max="9208" width="6.7109375" style="4" customWidth="1"/>
    <col min="9209" max="9209" width="48.42578125" style="4" customWidth="1"/>
    <col min="9210" max="9210" width="33.28515625" style="4" customWidth="1"/>
    <col min="9211" max="9211" width="56" style="4" customWidth="1"/>
    <col min="9212" max="9212" width="25.42578125" style="4" customWidth="1"/>
    <col min="9213" max="9213" width="24.5703125" style="4" customWidth="1"/>
    <col min="9214" max="9463" width="9.140625" style="4"/>
    <col min="9464" max="9464" width="6.7109375" style="4" customWidth="1"/>
    <col min="9465" max="9465" width="48.42578125" style="4" customWidth="1"/>
    <col min="9466" max="9466" width="33.28515625" style="4" customWidth="1"/>
    <col min="9467" max="9467" width="56" style="4" customWidth="1"/>
    <col min="9468" max="9468" width="25.42578125" style="4" customWidth="1"/>
    <col min="9469" max="9469" width="24.5703125" style="4" customWidth="1"/>
    <col min="9470" max="9719" width="9.140625" style="4"/>
    <col min="9720" max="9720" width="6.7109375" style="4" customWidth="1"/>
    <col min="9721" max="9721" width="48.42578125" style="4" customWidth="1"/>
    <col min="9722" max="9722" width="33.28515625" style="4" customWidth="1"/>
    <col min="9723" max="9723" width="56" style="4" customWidth="1"/>
    <col min="9724" max="9724" width="25.42578125" style="4" customWidth="1"/>
    <col min="9725" max="9725" width="24.5703125" style="4" customWidth="1"/>
    <col min="9726" max="9975" width="9.140625" style="4"/>
    <col min="9976" max="9976" width="6.7109375" style="4" customWidth="1"/>
    <col min="9977" max="9977" width="48.42578125" style="4" customWidth="1"/>
    <col min="9978" max="9978" width="33.28515625" style="4" customWidth="1"/>
    <col min="9979" max="9979" width="56" style="4" customWidth="1"/>
    <col min="9980" max="9980" width="25.42578125" style="4" customWidth="1"/>
    <col min="9981" max="9981" width="24.5703125" style="4" customWidth="1"/>
    <col min="9982" max="10231" width="9.140625" style="4"/>
    <col min="10232" max="10232" width="6.7109375" style="4" customWidth="1"/>
    <col min="10233" max="10233" width="48.42578125" style="4" customWidth="1"/>
    <col min="10234" max="10234" width="33.28515625" style="4" customWidth="1"/>
    <col min="10235" max="10235" width="56" style="4" customWidth="1"/>
    <col min="10236" max="10236" width="25.42578125" style="4" customWidth="1"/>
    <col min="10237" max="10237" width="24.5703125" style="4" customWidth="1"/>
    <col min="10238" max="10487" width="9.140625" style="4"/>
    <col min="10488" max="10488" width="6.7109375" style="4" customWidth="1"/>
    <col min="10489" max="10489" width="48.42578125" style="4" customWidth="1"/>
    <col min="10490" max="10490" width="33.28515625" style="4" customWidth="1"/>
    <col min="10491" max="10491" width="56" style="4" customWidth="1"/>
    <col min="10492" max="10492" width="25.42578125" style="4" customWidth="1"/>
    <col min="10493" max="10493" width="24.5703125" style="4" customWidth="1"/>
    <col min="10494" max="10743" width="9.140625" style="4"/>
    <col min="10744" max="10744" width="6.7109375" style="4" customWidth="1"/>
    <col min="10745" max="10745" width="48.42578125" style="4" customWidth="1"/>
    <col min="10746" max="10746" width="33.28515625" style="4" customWidth="1"/>
    <col min="10747" max="10747" width="56" style="4" customWidth="1"/>
    <col min="10748" max="10748" width="25.42578125" style="4" customWidth="1"/>
    <col min="10749" max="10749" width="24.5703125" style="4" customWidth="1"/>
    <col min="10750" max="10999" width="9.140625" style="4"/>
    <col min="11000" max="11000" width="6.7109375" style="4" customWidth="1"/>
    <col min="11001" max="11001" width="48.42578125" style="4" customWidth="1"/>
    <col min="11002" max="11002" width="33.28515625" style="4" customWidth="1"/>
    <col min="11003" max="11003" width="56" style="4" customWidth="1"/>
    <col min="11004" max="11004" width="25.42578125" style="4" customWidth="1"/>
    <col min="11005" max="11005" width="24.5703125" style="4" customWidth="1"/>
    <col min="11006" max="11255" width="9.140625" style="4"/>
    <col min="11256" max="11256" width="6.7109375" style="4" customWidth="1"/>
    <col min="11257" max="11257" width="48.42578125" style="4" customWidth="1"/>
    <col min="11258" max="11258" width="33.28515625" style="4" customWidth="1"/>
    <col min="11259" max="11259" width="56" style="4" customWidth="1"/>
    <col min="11260" max="11260" width="25.42578125" style="4" customWidth="1"/>
    <col min="11261" max="11261" width="24.5703125" style="4" customWidth="1"/>
    <col min="11262" max="11511" width="9.140625" style="4"/>
    <col min="11512" max="11512" width="6.7109375" style="4" customWidth="1"/>
    <col min="11513" max="11513" width="48.42578125" style="4" customWidth="1"/>
    <col min="11514" max="11514" width="33.28515625" style="4" customWidth="1"/>
    <col min="11515" max="11515" width="56" style="4" customWidth="1"/>
    <col min="11516" max="11516" width="25.42578125" style="4" customWidth="1"/>
    <col min="11517" max="11517" width="24.5703125" style="4" customWidth="1"/>
    <col min="11518" max="11767" width="9.140625" style="4"/>
    <col min="11768" max="11768" width="6.7109375" style="4" customWidth="1"/>
    <col min="11769" max="11769" width="48.42578125" style="4" customWidth="1"/>
    <col min="11770" max="11770" width="33.28515625" style="4" customWidth="1"/>
    <col min="11771" max="11771" width="56" style="4" customWidth="1"/>
    <col min="11772" max="11772" width="25.42578125" style="4" customWidth="1"/>
    <col min="11773" max="11773" width="24.5703125" style="4" customWidth="1"/>
    <col min="11774" max="12023" width="9.140625" style="4"/>
    <col min="12024" max="12024" width="6.7109375" style="4" customWidth="1"/>
    <col min="12025" max="12025" width="48.42578125" style="4" customWidth="1"/>
    <col min="12026" max="12026" width="33.28515625" style="4" customWidth="1"/>
    <col min="12027" max="12027" width="56" style="4" customWidth="1"/>
    <col min="12028" max="12028" width="25.42578125" style="4" customWidth="1"/>
    <col min="12029" max="12029" width="24.5703125" style="4" customWidth="1"/>
    <col min="12030" max="12279" width="9.140625" style="4"/>
    <col min="12280" max="12280" width="6.7109375" style="4" customWidth="1"/>
    <col min="12281" max="12281" width="48.42578125" style="4" customWidth="1"/>
    <col min="12282" max="12282" width="33.28515625" style="4" customWidth="1"/>
    <col min="12283" max="12283" width="56" style="4" customWidth="1"/>
    <col min="12284" max="12284" width="25.42578125" style="4" customWidth="1"/>
    <col min="12285" max="12285" width="24.5703125" style="4" customWidth="1"/>
    <col min="12286" max="12535" width="9.140625" style="4"/>
    <col min="12536" max="12536" width="6.7109375" style="4" customWidth="1"/>
    <col min="12537" max="12537" width="48.42578125" style="4" customWidth="1"/>
    <col min="12538" max="12538" width="33.28515625" style="4" customWidth="1"/>
    <col min="12539" max="12539" width="56" style="4" customWidth="1"/>
    <col min="12540" max="12540" width="25.42578125" style="4" customWidth="1"/>
    <col min="12541" max="12541" width="24.5703125" style="4" customWidth="1"/>
    <col min="12542" max="12791" width="9.140625" style="4"/>
    <col min="12792" max="12792" width="6.7109375" style="4" customWidth="1"/>
    <col min="12793" max="12793" width="48.42578125" style="4" customWidth="1"/>
    <col min="12794" max="12794" width="33.28515625" style="4" customWidth="1"/>
    <col min="12795" max="12795" width="56" style="4" customWidth="1"/>
    <col min="12796" max="12796" width="25.42578125" style="4" customWidth="1"/>
    <col min="12797" max="12797" width="24.5703125" style="4" customWidth="1"/>
    <col min="12798" max="13047" width="9.140625" style="4"/>
    <col min="13048" max="13048" width="6.7109375" style="4" customWidth="1"/>
    <col min="13049" max="13049" width="48.42578125" style="4" customWidth="1"/>
    <col min="13050" max="13050" width="33.28515625" style="4" customWidth="1"/>
    <col min="13051" max="13051" width="56" style="4" customWidth="1"/>
    <col min="13052" max="13052" width="25.42578125" style="4" customWidth="1"/>
    <col min="13053" max="13053" width="24.5703125" style="4" customWidth="1"/>
    <col min="13054" max="13303" width="9.140625" style="4"/>
    <col min="13304" max="13304" width="6.7109375" style="4" customWidth="1"/>
    <col min="13305" max="13305" width="48.42578125" style="4" customWidth="1"/>
    <col min="13306" max="13306" width="33.28515625" style="4" customWidth="1"/>
    <col min="13307" max="13307" width="56" style="4" customWidth="1"/>
    <col min="13308" max="13308" width="25.42578125" style="4" customWidth="1"/>
    <col min="13309" max="13309" width="24.5703125" style="4" customWidth="1"/>
    <col min="13310" max="13559" width="9.140625" style="4"/>
    <col min="13560" max="13560" width="6.7109375" style="4" customWidth="1"/>
    <col min="13561" max="13561" width="48.42578125" style="4" customWidth="1"/>
    <col min="13562" max="13562" width="33.28515625" style="4" customWidth="1"/>
    <col min="13563" max="13563" width="56" style="4" customWidth="1"/>
    <col min="13564" max="13564" width="25.42578125" style="4" customWidth="1"/>
    <col min="13565" max="13565" width="24.5703125" style="4" customWidth="1"/>
    <col min="13566" max="13815" width="9.140625" style="4"/>
    <col min="13816" max="13816" width="6.7109375" style="4" customWidth="1"/>
    <col min="13817" max="13817" width="48.42578125" style="4" customWidth="1"/>
    <col min="13818" max="13818" width="33.28515625" style="4" customWidth="1"/>
    <col min="13819" max="13819" width="56" style="4" customWidth="1"/>
    <col min="13820" max="13820" width="25.42578125" style="4" customWidth="1"/>
    <col min="13821" max="13821" width="24.5703125" style="4" customWidth="1"/>
    <col min="13822" max="14071" width="9.140625" style="4"/>
    <col min="14072" max="14072" width="6.7109375" style="4" customWidth="1"/>
    <col min="14073" max="14073" width="48.42578125" style="4" customWidth="1"/>
    <col min="14074" max="14074" width="33.28515625" style="4" customWidth="1"/>
    <col min="14075" max="14075" width="56" style="4" customWidth="1"/>
    <col min="14076" max="14076" width="25.42578125" style="4" customWidth="1"/>
    <col min="14077" max="14077" width="24.5703125" style="4" customWidth="1"/>
    <col min="14078" max="14327" width="9.140625" style="4"/>
    <col min="14328" max="14328" width="6.7109375" style="4" customWidth="1"/>
    <col min="14329" max="14329" width="48.42578125" style="4" customWidth="1"/>
    <col min="14330" max="14330" width="33.28515625" style="4" customWidth="1"/>
    <col min="14331" max="14331" width="56" style="4" customWidth="1"/>
    <col min="14332" max="14332" width="25.42578125" style="4" customWidth="1"/>
    <col min="14333" max="14333" width="24.5703125" style="4" customWidth="1"/>
    <col min="14334" max="14583" width="9.140625" style="4"/>
    <col min="14584" max="14584" width="6.7109375" style="4" customWidth="1"/>
    <col min="14585" max="14585" width="48.42578125" style="4" customWidth="1"/>
    <col min="14586" max="14586" width="33.28515625" style="4" customWidth="1"/>
    <col min="14587" max="14587" width="56" style="4" customWidth="1"/>
    <col min="14588" max="14588" width="25.42578125" style="4" customWidth="1"/>
    <col min="14589" max="14589" width="24.5703125" style="4" customWidth="1"/>
    <col min="14590" max="14839" width="9.140625" style="4"/>
    <col min="14840" max="14840" width="6.7109375" style="4" customWidth="1"/>
    <col min="14841" max="14841" width="48.42578125" style="4" customWidth="1"/>
    <col min="14842" max="14842" width="33.28515625" style="4" customWidth="1"/>
    <col min="14843" max="14843" width="56" style="4" customWidth="1"/>
    <col min="14844" max="14844" width="25.42578125" style="4" customWidth="1"/>
    <col min="14845" max="14845" width="24.5703125" style="4" customWidth="1"/>
    <col min="14846" max="15095" width="9.140625" style="4"/>
    <col min="15096" max="15096" width="6.7109375" style="4" customWidth="1"/>
    <col min="15097" max="15097" width="48.42578125" style="4" customWidth="1"/>
    <col min="15098" max="15098" width="33.28515625" style="4" customWidth="1"/>
    <col min="15099" max="15099" width="56" style="4" customWidth="1"/>
    <col min="15100" max="15100" width="25.42578125" style="4" customWidth="1"/>
    <col min="15101" max="15101" width="24.5703125" style="4" customWidth="1"/>
    <col min="15102" max="15351" width="9.140625" style="4"/>
    <col min="15352" max="15352" width="6.7109375" style="4" customWidth="1"/>
    <col min="15353" max="15353" width="48.42578125" style="4" customWidth="1"/>
    <col min="15354" max="15354" width="33.28515625" style="4" customWidth="1"/>
    <col min="15355" max="15355" width="56" style="4" customWidth="1"/>
    <col min="15356" max="15356" width="25.42578125" style="4" customWidth="1"/>
    <col min="15357" max="15357" width="24.5703125" style="4" customWidth="1"/>
    <col min="15358" max="15607" width="9.140625" style="4"/>
    <col min="15608" max="15608" width="6.7109375" style="4" customWidth="1"/>
    <col min="15609" max="15609" width="48.42578125" style="4" customWidth="1"/>
    <col min="15610" max="15610" width="33.28515625" style="4" customWidth="1"/>
    <col min="15611" max="15611" width="56" style="4" customWidth="1"/>
    <col min="15612" max="15612" width="25.42578125" style="4" customWidth="1"/>
    <col min="15613" max="15613" width="24.5703125" style="4" customWidth="1"/>
    <col min="15614" max="15863" width="9.140625" style="4"/>
    <col min="15864" max="15864" width="6.7109375" style="4" customWidth="1"/>
    <col min="15865" max="15865" width="48.42578125" style="4" customWidth="1"/>
    <col min="15866" max="15866" width="33.28515625" style="4" customWidth="1"/>
    <col min="15867" max="15867" width="56" style="4" customWidth="1"/>
    <col min="15868" max="15868" width="25.42578125" style="4" customWidth="1"/>
    <col min="15869" max="15869" width="24.5703125" style="4" customWidth="1"/>
    <col min="15870" max="16119" width="9.140625" style="4"/>
    <col min="16120" max="16120" width="6.7109375" style="4" customWidth="1"/>
    <col min="16121" max="16121" width="48.42578125" style="4" customWidth="1"/>
    <col min="16122" max="16122" width="33.28515625" style="4" customWidth="1"/>
    <col min="16123" max="16123" width="56" style="4" customWidth="1"/>
    <col min="16124" max="16124" width="25.42578125" style="4" customWidth="1"/>
    <col min="16125" max="16125" width="24.5703125" style="4" customWidth="1"/>
    <col min="16126" max="16384" width="9.140625" style="4"/>
  </cols>
  <sheetData>
    <row r="2" spans="1:12" x14ac:dyDescent="0.25">
      <c r="A2" s="1"/>
      <c r="B2" s="87" t="s">
        <v>1881</v>
      </c>
      <c r="C2" s="88"/>
      <c r="D2" s="88"/>
      <c r="E2" s="88"/>
      <c r="F2" s="88"/>
      <c r="G2" s="88"/>
      <c r="H2" s="88"/>
      <c r="I2" s="88"/>
      <c r="J2" s="10"/>
    </row>
    <row r="3" spans="1:12" ht="36.75" x14ac:dyDescent="0.25">
      <c r="A3" s="1"/>
      <c r="B3" s="88"/>
      <c r="C3" s="88"/>
      <c r="D3" s="88"/>
      <c r="E3" s="88"/>
      <c r="F3" s="88"/>
      <c r="G3" s="88"/>
      <c r="H3" s="88"/>
      <c r="I3" s="88"/>
      <c r="J3" s="9" t="s">
        <v>23</v>
      </c>
    </row>
    <row r="4" spans="1:12" x14ac:dyDescent="0.25">
      <c r="A4" s="1"/>
      <c r="B4" s="88"/>
      <c r="C4" s="88"/>
      <c r="D4" s="88"/>
      <c r="E4" s="88"/>
      <c r="F4" s="88"/>
      <c r="G4" s="88"/>
      <c r="H4" s="88"/>
      <c r="I4" s="88"/>
    </row>
    <row r="5" spans="1:12" s="11" customFormat="1" ht="150" x14ac:dyDescent="0.25">
      <c r="A5" s="25" t="s">
        <v>9</v>
      </c>
      <c r="B5" s="7" t="s">
        <v>0</v>
      </c>
      <c r="C5" s="7" t="s">
        <v>1</v>
      </c>
      <c r="D5" s="7" t="s">
        <v>2</v>
      </c>
      <c r="E5" s="7" t="s">
        <v>4</v>
      </c>
      <c r="F5" s="7" t="s">
        <v>814</v>
      </c>
      <c r="G5" s="7" t="s">
        <v>6</v>
      </c>
      <c r="H5" s="7" t="s">
        <v>7</v>
      </c>
      <c r="I5" s="7" t="s">
        <v>8</v>
      </c>
      <c r="J5" s="7" t="s">
        <v>3</v>
      </c>
      <c r="K5" s="20"/>
      <c r="L5" s="20"/>
    </row>
    <row r="6" spans="1:12" s="39" customFormat="1" ht="30" x14ac:dyDescent="0.25">
      <c r="A6" s="38"/>
      <c r="B6" s="26" t="s">
        <v>720</v>
      </c>
      <c r="C6" s="26" t="s">
        <v>720</v>
      </c>
      <c r="D6" s="62" t="s">
        <v>815</v>
      </c>
      <c r="E6" s="26">
        <v>366.74</v>
      </c>
      <c r="F6" s="26">
        <v>366.74</v>
      </c>
      <c r="G6" s="76" t="s">
        <v>817</v>
      </c>
      <c r="H6" s="32">
        <v>0.6</v>
      </c>
      <c r="I6" s="32">
        <v>0.90230399999999999</v>
      </c>
      <c r="J6" s="32">
        <v>-0.30230399999999996</v>
      </c>
      <c r="K6" s="3"/>
      <c r="L6" s="3"/>
    </row>
    <row r="7" spans="1:12" s="2" customFormat="1" ht="30" x14ac:dyDescent="0.25">
      <c r="A7" s="40"/>
      <c r="B7" s="26" t="s">
        <v>720</v>
      </c>
      <c r="C7" s="26" t="s">
        <v>720</v>
      </c>
      <c r="D7" s="62" t="s">
        <v>816</v>
      </c>
      <c r="E7" s="26">
        <v>366.74</v>
      </c>
      <c r="F7" s="26">
        <v>366.74</v>
      </c>
      <c r="G7" s="76" t="s">
        <v>817</v>
      </c>
      <c r="H7" s="32">
        <v>1.0424739999999999</v>
      </c>
      <c r="I7" s="32">
        <v>1.0424739999999999</v>
      </c>
      <c r="J7" s="32">
        <v>0</v>
      </c>
      <c r="K7" s="18"/>
      <c r="L7" s="18"/>
    </row>
    <row r="8" spans="1:12" s="2" customFormat="1" ht="30" x14ac:dyDescent="0.25">
      <c r="A8" s="40"/>
      <c r="B8" s="26" t="s">
        <v>720</v>
      </c>
      <c r="C8" s="26" t="s">
        <v>720</v>
      </c>
      <c r="D8" s="62" t="s">
        <v>818</v>
      </c>
      <c r="E8" s="26">
        <v>505.63</v>
      </c>
      <c r="F8" s="26">
        <v>505.63</v>
      </c>
      <c r="G8" s="76" t="s">
        <v>49</v>
      </c>
      <c r="H8" s="32">
        <v>0.09</v>
      </c>
      <c r="I8" s="32">
        <v>6.8328E-2</v>
      </c>
      <c r="J8" s="32">
        <v>2.1671999999999997E-2</v>
      </c>
      <c r="K8" s="18"/>
      <c r="L8" s="18"/>
    </row>
    <row r="9" spans="1:12" s="18" customFormat="1" x14ac:dyDescent="0.25">
      <c r="A9" s="17"/>
      <c r="B9" s="51"/>
      <c r="C9" s="51" t="s">
        <v>50</v>
      </c>
      <c r="D9" s="63"/>
      <c r="E9" s="51"/>
      <c r="F9" s="51"/>
      <c r="G9" s="77"/>
      <c r="H9" s="64">
        <f>SUM(H6:H8)</f>
        <v>1.7324740000000001</v>
      </c>
      <c r="I9" s="64">
        <f t="shared" ref="I9:J9" si="0">SUM(I6:I8)</f>
        <v>2.0131060000000001</v>
      </c>
      <c r="J9" s="64">
        <f t="shared" si="0"/>
        <v>-0.28063199999999999</v>
      </c>
    </row>
    <row r="10" spans="1:12" s="12" customFormat="1" ht="30" x14ac:dyDescent="0.25">
      <c r="A10" s="14"/>
      <c r="B10" s="26" t="s">
        <v>721</v>
      </c>
      <c r="C10" s="26" t="s">
        <v>721</v>
      </c>
      <c r="D10" s="62" t="s">
        <v>822</v>
      </c>
      <c r="E10" s="26">
        <v>608.27</v>
      </c>
      <c r="F10" s="26">
        <v>608.27</v>
      </c>
      <c r="G10" s="76" t="s">
        <v>52</v>
      </c>
      <c r="H10" s="32">
        <v>1E-4</v>
      </c>
      <c r="I10" s="32">
        <v>2.9700000000000001E-4</v>
      </c>
      <c r="J10" s="32">
        <v>-1.9699999999999999E-4</v>
      </c>
    </row>
    <row r="11" spans="1:12" s="13" customFormat="1" ht="30" x14ac:dyDescent="0.2">
      <c r="A11" s="16"/>
      <c r="B11" s="26" t="s">
        <v>721</v>
      </c>
      <c r="C11" s="26" t="s">
        <v>721</v>
      </c>
      <c r="D11" s="62" t="s">
        <v>825</v>
      </c>
      <c r="E11" s="26">
        <v>608.27</v>
      </c>
      <c r="F11" s="26">
        <v>608.27</v>
      </c>
      <c r="G11" s="76" t="s">
        <v>54</v>
      </c>
      <c r="H11" s="32">
        <v>1.1000000000000001E-3</v>
      </c>
      <c r="I11" s="32">
        <v>3.3199999999999999E-4</v>
      </c>
      <c r="J11" s="32">
        <v>7.6800000000000002E-4</v>
      </c>
    </row>
    <row r="12" spans="1:12" s="6" customFormat="1" ht="30" x14ac:dyDescent="0.25">
      <c r="A12" s="40"/>
      <c r="B12" s="26" t="s">
        <v>721</v>
      </c>
      <c r="C12" s="26" t="s">
        <v>721</v>
      </c>
      <c r="D12" s="62" t="s">
        <v>835</v>
      </c>
      <c r="E12" s="26">
        <v>608.27</v>
      </c>
      <c r="F12" s="26">
        <v>608.27</v>
      </c>
      <c r="G12" s="76" t="s">
        <v>64</v>
      </c>
      <c r="H12" s="32">
        <v>2E-3</v>
      </c>
      <c r="I12" s="32">
        <v>1.745E-3</v>
      </c>
      <c r="J12" s="32">
        <v>2.5499999999999991E-4</v>
      </c>
      <c r="K12" s="18"/>
      <c r="L12" s="18"/>
    </row>
    <row r="13" spans="1:12" s="6" customFormat="1" ht="30" x14ac:dyDescent="0.25">
      <c r="A13" s="40"/>
      <c r="B13" s="26" t="s">
        <v>721</v>
      </c>
      <c r="C13" s="26" t="s">
        <v>721</v>
      </c>
      <c r="D13" s="62" t="s">
        <v>842</v>
      </c>
      <c r="E13" s="26">
        <v>630.49</v>
      </c>
      <c r="F13" s="26">
        <v>630.49</v>
      </c>
      <c r="G13" s="76" t="s">
        <v>68</v>
      </c>
      <c r="H13" s="32">
        <v>1.4999999999999999E-4</v>
      </c>
      <c r="I13" s="32">
        <v>1.66E-4</v>
      </c>
      <c r="J13" s="32">
        <v>-1.6000000000000013E-5</v>
      </c>
      <c r="K13" s="18"/>
      <c r="L13" s="18"/>
    </row>
    <row r="14" spans="1:12" s="6" customFormat="1" ht="60" x14ac:dyDescent="0.25">
      <c r="A14" s="40"/>
      <c r="B14" s="26" t="s">
        <v>721</v>
      </c>
      <c r="C14" s="26" t="s">
        <v>721</v>
      </c>
      <c r="D14" s="62" t="s">
        <v>843</v>
      </c>
      <c r="E14" s="26">
        <v>608.27</v>
      </c>
      <c r="F14" s="26">
        <v>608.27</v>
      </c>
      <c r="G14" s="76" t="s">
        <v>69</v>
      </c>
      <c r="H14" s="32">
        <v>3.0000000000000001E-3</v>
      </c>
      <c r="I14" s="32">
        <v>1.7539999999999999E-3</v>
      </c>
      <c r="J14" s="32">
        <v>1.2459999999999999E-3</v>
      </c>
      <c r="K14" s="18"/>
      <c r="L14" s="18"/>
    </row>
    <row r="15" spans="1:12" s="6" customFormat="1" ht="30" x14ac:dyDescent="0.25">
      <c r="A15" s="40"/>
      <c r="B15" s="26" t="s">
        <v>721</v>
      </c>
      <c r="C15" s="26" t="s">
        <v>721</v>
      </c>
      <c r="D15" s="62" t="s">
        <v>836</v>
      </c>
      <c r="E15" s="26">
        <v>505.63</v>
      </c>
      <c r="F15" s="26">
        <v>505.63</v>
      </c>
      <c r="G15" s="76" t="s">
        <v>837</v>
      </c>
      <c r="H15" s="32">
        <v>5.3999999999999999E-2</v>
      </c>
      <c r="I15" s="32">
        <v>5.9194000000000004E-2</v>
      </c>
      <c r="J15" s="32">
        <v>-5.1940000000000024E-3</v>
      </c>
      <c r="K15" s="18"/>
      <c r="L15" s="18"/>
    </row>
    <row r="16" spans="1:12" s="6" customFormat="1" ht="30" x14ac:dyDescent="0.25">
      <c r="A16" s="40"/>
      <c r="B16" s="26" t="s">
        <v>721</v>
      </c>
      <c r="C16" s="26" t="s">
        <v>721</v>
      </c>
      <c r="D16" s="62" t="s">
        <v>1830</v>
      </c>
      <c r="E16" s="26">
        <v>505.63</v>
      </c>
      <c r="F16" s="26">
        <v>505.63</v>
      </c>
      <c r="G16" s="76" t="s">
        <v>837</v>
      </c>
      <c r="H16" s="32">
        <v>0.03</v>
      </c>
      <c r="I16" s="32">
        <v>4.5338000000000003E-2</v>
      </c>
      <c r="J16" s="32">
        <v>-1.5338000000000001E-2</v>
      </c>
      <c r="K16" s="18"/>
      <c r="L16" s="18"/>
    </row>
    <row r="17" spans="1:12" s="6" customFormat="1" ht="30" x14ac:dyDescent="0.25">
      <c r="A17" s="40"/>
      <c r="B17" s="26" t="s">
        <v>721</v>
      </c>
      <c r="C17" s="26" t="s">
        <v>721</v>
      </c>
      <c r="D17" s="62" t="s">
        <v>839</v>
      </c>
      <c r="E17" s="26">
        <v>550.12</v>
      </c>
      <c r="F17" s="26">
        <v>550.12</v>
      </c>
      <c r="G17" s="76" t="s">
        <v>66</v>
      </c>
      <c r="H17" s="32">
        <v>1.4999999999999999E-2</v>
      </c>
      <c r="I17" s="32">
        <v>1.41E-2</v>
      </c>
      <c r="J17" s="32">
        <v>9.0000000000000041E-4</v>
      </c>
      <c r="K17" s="18"/>
      <c r="L17" s="18"/>
    </row>
    <row r="18" spans="1:12" s="6" customFormat="1" ht="30" x14ac:dyDescent="0.25">
      <c r="A18" s="40"/>
      <c r="B18" s="26" t="s">
        <v>721</v>
      </c>
      <c r="C18" s="26" t="s">
        <v>721</v>
      </c>
      <c r="D18" s="62" t="s">
        <v>832</v>
      </c>
      <c r="E18" s="26">
        <v>550.12</v>
      </c>
      <c r="F18" s="26">
        <v>550.12</v>
      </c>
      <c r="G18" s="76" t="s">
        <v>61</v>
      </c>
      <c r="H18" s="32">
        <v>3.0000000000000001E-3</v>
      </c>
      <c r="I18" s="32">
        <v>2.8990000000000001E-3</v>
      </c>
      <c r="J18" s="32">
        <v>1.0099999999999997E-4</v>
      </c>
      <c r="K18" s="18"/>
      <c r="L18" s="18"/>
    </row>
    <row r="19" spans="1:12" s="6" customFormat="1" ht="30" x14ac:dyDescent="0.25">
      <c r="A19" s="40"/>
      <c r="B19" s="26" t="s">
        <v>721</v>
      </c>
      <c r="C19" s="26" t="s">
        <v>721</v>
      </c>
      <c r="D19" s="62" t="s">
        <v>830</v>
      </c>
      <c r="E19" s="26">
        <v>608.27</v>
      </c>
      <c r="F19" s="26">
        <v>608.27</v>
      </c>
      <c r="G19" s="76" t="s">
        <v>59</v>
      </c>
      <c r="H19" s="32">
        <v>2.2000000000000001E-4</v>
      </c>
      <c r="I19" s="32">
        <v>1.4799999999999999E-4</v>
      </c>
      <c r="J19" s="32">
        <v>7.2000000000000002E-5</v>
      </c>
      <c r="K19" s="18"/>
      <c r="L19" s="18"/>
    </row>
    <row r="20" spans="1:12" s="6" customFormat="1" ht="30" x14ac:dyDescent="0.25">
      <c r="A20" s="40"/>
      <c r="B20" s="26" t="s">
        <v>721</v>
      </c>
      <c r="C20" s="26" t="s">
        <v>721</v>
      </c>
      <c r="D20" s="62" t="s">
        <v>820</v>
      </c>
      <c r="E20" s="26">
        <v>608.27</v>
      </c>
      <c r="F20" s="26">
        <v>608.27</v>
      </c>
      <c r="G20" s="76" t="s">
        <v>821</v>
      </c>
      <c r="H20" s="32">
        <v>4.8200000000000001E-4</v>
      </c>
      <c r="I20" s="32">
        <v>4.8200000000000001E-4</v>
      </c>
      <c r="J20" s="32">
        <v>0</v>
      </c>
      <c r="K20" s="18"/>
      <c r="L20" s="18"/>
    </row>
    <row r="21" spans="1:12" s="6" customFormat="1" ht="30" x14ac:dyDescent="0.25">
      <c r="A21" s="40"/>
      <c r="B21" s="26" t="s">
        <v>721</v>
      </c>
      <c r="C21" s="26" t="s">
        <v>721</v>
      </c>
      <c r="D21" s="62" t="s">
        <v>824</v>
      </c>
      <c r="E21" s="26">
        <v>550.12</v>
      </c>
      <c r="F21" s="26">
        <v>550.12</v>
      </c>
      <c r="G21" s="76" t="s">
        <v>53</v>
      </c>
      <c r="H21" s="32">
        <v>5.0000000000000001E-3</v>
      </c>
      <c r="I21" s="32">
        <v>3.29E-3</v>
      </c>
      <c r="J21" s="32">
        <v>1.7099999999999999E-3</v>
      </c>
      <c r="K21" s="18"/>
      <c r="L21" s="18"/>
    </row>
    <row r="22" spans="1:12" s="6" customFormat="1" ht="30" x14ac:dyDescent="0.25">
      <c r="A22" s="40"/>
      <c r="B22" s="26" t="s">
        <v>721</v>
      </c>
      <c r="C22" s="26" t="s">
        <v>721</v>
      </c>
      <c r="D22" s="62" t="s">
        <v>827</v>
      </c>
      <c r="E22" s="26">
        <v>608.27</v>
      </c>
      <c r="F22" s="26">
        <v>608.27</v>
      </c>
      <c r="G22" s="76" t="s">
        <v>56</v>
      </c>
      <c r="H22" s="32">
        <v>8.0000000000000004E-4</v>
      </c>
      <c r="I22" s="32">
        <v>9.3500000000000007E-4</v>
      </c>
      <c r="J22" s="32">
        <v>-1.35E-4</v>
      </c>
      <c r="K22" s="18"/>
      <c r="L22" s="18"/>
    </row>
    <row r="23" spans="1:12" s="6" customFormat="1" ht="30" x14ac:dyDescent="0.25">
      <c r="A23" s="40"/>
      <c r="B23" s="26" t="s">
        <v>721</v>
      </c>
      <c r="C23" s="26" t="s">
        <v>721</v>
      </c>
      <c r="D23" s="62" t="s">
        <v>844</v>
      </c>
      <c r="E23" s="26">
        <v>608.27</v>
      </c>
      <c r="F23" s="26">
        <v>608.27</v>
      </c>
      <c r="G23" s="76" t="s">
        <v>70</v>
      </c>
      <c r="H23" s="32">
        <v>5.0000000000000001E-4</v>
      </c>
      <c r="I23" s="32">
        <v>5.0000000000000001E-4</v>
      </c>
      <c r="J23" s="32">
        <v>0</v>
      </c>
      <c r="K23" s="18"/>
      <c r="L23" s="18"/>
    </row>
    <row r="24" spans="1:12" s="6" customFormat="1" ht="30" x14ac:dyDescent="0.25">
      <c r="A24" s="40"/>
      <c r="B24" s="26" t="s">
        <v>721</v>
      </c>
      <c r="C24" s="26" t="s">
        <v>721</v>
      </c>
      <c r="D24" s="62" t="s">
        <v>819</v>
      </c>
      <c r="E24" s="26">
        <v>608.27</v>
      </c>
      <c r="F24" s="26">
        <v>608.27</v>
      </c>
      <c r="G24" s="76" t="s">
        <v>51</v>
      </c>
      <c r="H24" s="32">
        <v>1E-3</v>
      </c>
      <c r="I24" s="32">
        <v>1E-3</v>
      </c>
      <c r="J24" s="32">
        <v>0</v>
      </c>
      <c r="K24" s="18"/>
      <c r="L24" s="18"/>
    </row>
    <row r="25" spans="1:12" s="6" customFormat="1" ht="30" x14ac:dyDescent="0.25">
      <c r="A25" s="40"/>
      <c r="B25" s="26" t="s">
        <v>721</v>
      </c>
      <c r="C25" s="26" t="s">
        <v>721</v>
      </c>
      <c r="D25" s="62" t="s">
        <v>831</v>
      </c>
      <c r="E25" s="26">
        <v>550.12</v>
      </c>
      <c r="F25" s="26">
        <v>550.12</v>
      </c>
      <c r="G25" s="76" t="s">
        <v>60</v>
      </c>
      <c r="H25" s="32">
        <v>2.5000000000000001E-3</v>
      </c>
      <c r="I25" s="32">
        <v>2.6340000000000001E-3</v>
      </c>
      <c r="J25" s="32">
        <v>-1.339999999999999E-4</v>
      </c>
      <c r="K25" s="18"/>
      <c r="L25" s="18"/>
    </row>
    <row r="26" spans="1:12" s="6" customFormat="1" ht="30" x14ac:dyDescent="0.25">
      <c r="A26" s="40"/>
      <c r="B26" s="26" t="s">
        <v>721</v>
      </c>
      <c r="C26" s="26" t="s">
        <v>721</v>
      </c>
      <c r="D26" s="62" t="s">
        <v>828</v>
      </c>
      <c r="E26" s="26">
        <v>630.49</v>
      </c>
      <c r="F26" s="26">
        <v>630.49</v>
      </c>
      <c r="G26" s="76" t="s">
        <v>57</v>
      </c>
      <c r="H26" s="32">
        <v>2.0000000000000002E-5</v>
      </c>
      <c r="I26" s="32">
        <v>2.1000000000000002E-5</v>
      </c>
      <c r="J26" s="32">
        <v>-1.0000000000000008E-6</v>
      </c>
      <c r="K26" s="18"/>
      <c r="L26" s="18"/>
    </row>
    <row r="27" spans="1:12" s="6" customFormat="1" ht="30" x14ac:dyDescent="0.25">
      <c r="A27" s="40"/>
      <c r="B27" s="26" t="s">
        <v>721</v>
      </c>
      <c r="C27" s="26" t="s">
        <v>721</v>
      </c>
      <c r="D27" s="62" t="s">
        <v>833</v>
      </c>
      <c r="E27" s="26">
        <v>608.27</v>
      </c>
      <c r="F27" s="26">
        <v>608.27</v>
      </c>
      <c r="G27" s="76" t="s">
        <v>62</v>
      </c>
      <c r="H27" s="32">
        <v>5.9999999999999995E-4</v>
      </c>
      <c r="I27" s="32">
        <v>4.2999999999999999E-4</v>
      </c>
      <c r="J27" s="32">
        <v>1.6999999999999999E-4</v>
      </c>
      <c r="K27" s="18"/>
      <c r="L27" s="18"/>
    </row>
    <row r="28" spans="1:12" s="6" customFormat="1" ht="30" x14ac:dyDescent="0.25">
      <c r="A28" s="40"/>
      <c r="B28" s="26" t="s">
        <v>721</v>
      </c>
      <c r="C28" s="26" t="s">
        <v>721</v>
      </c>
      <c r="D28" s="62" t="s">
        <v>829</v>
      </c>
      <c r="E28" s="26">
        <v>505.63</v>
      </c>
      <c r="F28" s="26">
        <v>505.63</v>
      </c>
      <c r="G28" s="76" t="s">
        <v>58</v>
      </c>
      <c r="H28" s="32">
        <v>0.16</v>
      </c>
      <c r="I28" s="32">
        <v>0.16058600000000001</v>
      </c>
      <c r="J28" s="32">
        <v>-5.8600000000001273E-4</v>
      </c>
      <c r="K28" s="18"/>
      <c r="L28" s="18"/>
    </row>
    <row r="29" spans="1:12" s="6" customFormat="1" ht="30" x14ac:dyDescent="0.25">
      <c r="A29" s="40"/>
      <c r="B29" s="26" t="s">
        <v>721</v>
      </c>
      <c r="C29" s="26" t="s">
        <v>721</v>
      </c>
      <c r="D29" s="62" t="s">
        <v>840</v>
      </c>
      <c r="E29" s="26">
        <v>608.27</v>
      </c>
      <c r="F29" s="26">
        <v>608.27</v>
      </c>
      <c r="G29" s="76" t="s">
        <v>67</v>
      </c>
      <c r="H29" s="32">
        <v>1.5E-3</v>
      </c>
      <c r="I29" s="32">
        <v>5.2599999999999999E-4</v>
      </c>
      <c r="J29" s="32">
        <v>9.7399999999999993E-4</v>
      </c>
      <c r="K29" s="18"/>
      <c r="L29" s="18"/>
    </row>
    <row r="30" spans="1:12" s="6" customFormat="1" ht="30" x14ac:dyDescent="0.25">
      <c r="A30" s="40"/>
      <c r="B30" s="26" t="s">
        <v>721</v>
      </c>
      <c r="C30" s="26" t="s">
        <v>721</v>
      </c>
      <c r="D30" s="62" t="s">
        <v>826</v>
      </c>
      <c r="E30" s="26">
        <v>505.63</v>
      </c>
      <c r="F30" s="26">
        <v>505.63</v>
      </c>
      <c r="G30" s="76" t="s">
        <v>55</v>
      </c>
      <c r="H30" s="32">
        <v>0.35</v>
      </c>
      <c r="I30" s="32">
        <v>0.27249000000000001</v>
      </c>
      <c r="J30" s="32">
        <v>7.7509999999999996E-2</v>
      </c>
      <c r="K30" s="18"/>
      <c r="L30" s="18"/>
    </row>
    <row r="31" spans="1:12" s="6" customFormat="1" ht="30" x14ac:dyDescent="0.25">
      <c r="A31" s="40"/>
      <c r="B31" s="26" t="s">
        <v>721</v>
      </c>
      <c r="C31" s="26" t="s">
        <v>721</v>
      </c>
      <c r="D31" s="62" t="s">
        <v>838</v>
      </c>
      <c r="E31" s="26">
        <v>505.63</v>
      </c>
      <c r="F31" s="26">
        <v>505.63</v>
      </c>
      <c r="G31" s="76" t="s">
        <v>65</v>
      </c>
      <c r="H31" s="32">
        <v>3.5000000000000003E-2</v>
      </c>
      <c r="I31" s="32">
        <v>2.0479000000000001E-2</v>
      </c>
      <c r="J31" s="32">
        <v>1.4521000000000001E-2</v>
      </c>
      <c r="K31" s="18"/>
      <c r="L31" s="18"/>
    </row>
    <row r="32" spans="1:12" s="6" customFormat="1" ht="30" x14ac:dyDescent="0.25">
      <c r="A32" s="40"/>
      <c r="B32" s="26" t="s">
        <v>721</v>
      </c>
      <c r="C32" s="26" t="s">
        <v>721</v>
      </c>
      <c r="D32" s="62" t="s">
        <v>834</v>
      </c>
      <c r="E32" s="26">
        <v>608.27</v>
      </c>
      <c r="F32" s="26">
        <v>608.27</v>
      </c>
      <c r="G32" s="76" t="s">
        <v>63</v>
      </c>
      <c r="H32" s="32">
        <v>2.9999999999999997E-4</v>
      </c>
      <c r="I32" s="32">
        <v>8.9999999999999992E-5</v>
      </c>
      <c r="J32" s="32">
        <v>2.0999999999999998E-4</v>
      </c>
      <c r="K32" s="18"/>
      <c r="L32" s="18"/>
    </row>
    <row r="33" spans="1:12" s="6" customFormat="1" ht="30" x14ac:dyDescent="0.25">
      <c r="A33" s="40"/>
      <c r="B33" s="26" t="s">
        <v>721</v>
      </c>
      <c r="C33" s="26" t="s">
        <v>721</v>
      </c>
      <c r="D33" s="62" t="s">
        <v>823</v>
      </c>
      <c r="E33" s="26">
        <v>608.27</v>
      </c>
      <c r="F33" s="26">
        <v>608.27</v>
      </c>
      <c r="G33" s="76" t="s">
        <v>710</v>
      </c>
      <c r="H33" s="32">
        <v>1E-3</v>
      </c>
      <c r="I33" s="32">
        <v>2.0000000000000001E-4</v>
      </c>
      <c r="J33" s="32">
        <v>8.0000000000000004E-4</v>
      </c>
      <c r="K33" s="18"/>
      <c r="L33" s="18"/>
    </row>
    <row r="34" spans="1:12" s="18" customFormat="1" ht="45" x14ac:dyDescent="0.25">
      <c r="A34" s="17"/>
      <c r="B34" s="26" t="s">
        <v>721</v>
      </c>
      <c r="C34" s="26" t="s">
        <v>721</v>
      </c>
      <c r="D34" s="62" t="s">
        <v>841</v>
      </c>
      <c r="E34" s="26">
        <v>630.49</v>
      </c>
      <c r="F34" s="26">
        <v>630.49</v>
      </c>
      <c r="G34" s="76" t="s">
        <v>1882</v>
      </c>
      <c r="H34" s="32">
        <v>2.8000000000000003E-4</v>
      </c>
      <c r="I34" s="32">
        <v>4.4000000000000002E-4</v>
      </c>
      <c r="J34" s="32">
        <v>-1.5999999999999999E-4</v>
      </c>
    </row>
    <row r="35" spans="1:12" s="6" customFormat="1" x14ac:dyDescent="0.25">
      <c r="A35" s="40"/>
      <c r="B35" s="51"/>
      <c r="C35" s="51" t="s">
        <v>845</v>
      </c>
      <c r="D35" s="63"/>
      <c r="E35" s="51"/>
      <c r="F35" s="51"/>
      <c r="G35" s="77"/>
      <c r="H35" s="64">
        <f>SUM(H10:H34)</f>
        <v>0.66755199999999992</v>
      </c>
      <c r="I35" s="64">
        <f t="shared" ref="I35:J35" si="1">SUM(I10:I34)</f>
        <v>0.59007600000000004</v>
      </c>
      <c r="J35" s="64">
        <f t="shared" si="1"/>
        <v>7.7475999999999989E-2</v>
      </c>
      <c r="K35" s="18"/>
      <c r="L35" s="18"/>
    </row>
    <row r="36" spans="1:12" s="18" customFormat="1" ht="30" x14ac:dyDescent="0.25">
      <c r="A36" s="17"/>
      <c r="B36" s="26" t="s">
        <v>722</v>
      </c>
      <c r="C36" s="26" t="s">
        <v>722</v>
      </c>
      <c r="D36" s="62" t="s">
        <v>864</v>
      </c>
      <c r="E36" s="26">
        <v>630.49</v>
      </c>
      <c r="F36" s="26">
        <v>630.49</v>
      </c>
      <c r="G36" s="76" t="s">
        <v>83</v>
      </c>
      <c r="H36" s="32">
        <v>2.2700000000000002E-4</v>
      </c>
      <c r="I36" s="32">
        <v>2.2700000000000002E-4</v>
      </c>
      <c r="J36" s="32">
        <v>0</v>
      </c>
    </row>
    <row r="37" spans="1:12" s="6" customFormat="1" ht="30" x14ac:dyDescent="0.25">
      <c r="A37" s="40"/>
      <c r="B37" s="26" t="s">
        <v>722</v>
      </c>
      <c r="C37" s="26" t="s">
        <v>722</v>
      </c>
      <c r="D37" s="62" t="s">
        <v>849</v>
      </c>
      <c r="E37" s="26">
        <v>608.27</v>
      </c>
      <c r="F37" s="26">
        <v>608.27</v>
      </c>
      <c r="G37" s="76" t="s">
        <v>73</v>
      </c>
      <c r="H37" s="32">
        <v>1.5E-3</v>
      </c>
      <c r="I37" s="32">
        <v>1E-3</v>
      </c>
      <c r="J37" s="32">
        <v>5.0000000000000001E-4</v>
      </c>
      <c r="K37" s="18"/>
      <c r="L37" s="18"/>
    </row>
    <row r="38" spans="1:12" s="6" customFormat="1" ht="45" x14ac:dyDescent="0.25">
      <c r="A38" s="40"/>
      <c r="B38" s="26" t="s">
        <v>722</v>
      </c>
      <c r="C38" s="26" t="s">
        <v>722</v>
      </c>
      <c r="D38" s="62" t="s">
        <v>846</v>
      </c>
      <c r="E38" s="26">
        <v>608.27</v>
      </c>
      <c r="F38" s="26">
        <v>608.27</v>
      </c>
      <c r="G38" s="76" t="s">
        <v>711</v>
      </c>
      <c r="H38" s="32">
        <v>2.0000000000000001E-4</v>
      </c>
      <c r="I38" s="32">
        <v>5.0600000000000005E-4</v>
      </c>
      <c r="J38" s="32">
        <v>-3.0600000000000001E-4</v>
      </c>
      <c r="K38" s="18"/>
      <c r="L38" s="18"/>
    </row>
    <row r="39" spans="1:12" s="6" customFormat="1" ht="75" x14ac:dyDescent="0.25">
      <c r="A39" s="40"/>
      <c r="B39" s="26" t="s">
        <v>722</v>
      </c>
      <c r="C39" s="26" t="s">
        <v>722</v>
      </c>
      <c r="D39" s="62" t="s">
        <v>847</v>
      </c>
      <c r="E39" s="26">
        <v>550.12</v>
      </c>
      <c r="F39" s="26">
        <v>550.12</v>
      </c>
      <c r="G39" s="76" t="s">
        <v>71</v>
      </c>
      <c r="H39" s="32">
        <v>2E-3</v>
      </c>
      <c r="I39" s="32">
        <v>1.66E-4</v>
      </c>
      <c r="J39" s="32">
        <v>1.8340000000000001E-3</v>
      </c>
      <c r="K39" s="18"/>
      <c r="L39" s="18"/>
    </row>
    <row r="40" spans="1:12" s="6" customFormat="1" ht="39.75" customHeight="1" x14ac:dyDescent="0.25">
      <c r="A40" s="40"/>
      <c r="B40" s="26" t="s">
        <v>722</v>
      </c>
      <c r="C40" s="26" t="s">
        <v>722</v>
      </c>
      <c r="D40" s="62" t="s">
        <v>851</v>
      </c>
      <c r="E40" s="26">
        <v>505.63</v>
      </c>
      <c r="F40" s="26">
        <v>505.63</v>
      </c>
      <c r="G40" s="76" t="s">
        <v>76</v>
      </c>
      <c r="H40" s="32">
        <v>0.1</v>
      </c>
      <c r="I40" s="32">
        <v>4.3298000000000003E-2</v>
      </c>
      <c r="J40" s="32">
        <v>5.6701999999999995E-2</v>
      </c>
      <c r="K40" s="18"/>
      <c r="L40" s="18"/>
    </row>
    <row r="41" spans="1:12" s="6" customFormat="1" ht="30" x14ac:dyDescent="0.25">
      <c r="A41" s="40"/>
      <c r="B41" s="26" t="s">
        <v>722</v>
      </c>
      <c r="C41" s="26" t="s">
        <v>722</v>
      </c>
      <c r="D41" s="62" t="s">
        <v>857</v>
      </c>
      <c r="E41" s="26">
        <v>608.27</v>
      </c>
      <c r="F41" s="26">
        <v>608.27</v>
      </c>
      <c r="G41" s="76" t="s">
        <v>79</v>
      </c>
      <c r="H41" s="32">
        <v>2.0000000000000001E-4</v>
      </c>
      <c r="I41" s="32">
        <v>2.8199999999999997E-4</v>
      </c>
      <c r="J41" s="32">
        <v>-8.199999999999996E-5</v>
      </c>
      <c r="K41" s="18"/>
      <c r="L41" s="18"/>
    </row>
    <row r="42" spans="1:12" s="6" customFormat="1" ht="30" x14ac:dyDescent="0.25">
      <c r="A42" s="40"/>
      <c r="B42" s="26" t="s">
        <v>722</v>
      </c>
      <c r="C42" s="26" t="s">
        <v>722</v>
      </c>
      <c r="D42" s="62" t="s">
        <v>861</v>
      </c>
      <c r="E42" s="26">
        <v>608.27</v>
      </c>
      <c r="F42" s="26">
        <v>608.27</v>
      </c>
      <c r="G42" s="76" t="s">
        <v>82</v>
      </c>
      <c r="H42" s="32">
        <v>4.4999999999999999E-4</v>
      </c>
      <c r="I42" s="32">
        <v>5.2300000000000003E-4</v>
      </c>
      <c r="J42" s="32">
        <v>-7.3000000000000013E-5</v>
      </c>
      <c r="K42" s="18"/>
      <c r="L42" s="18"/>
    </row>
    <row r="43" spans="1:12" s="6" customFormat="1" ht="30" x14ac:dyDescent="0.25">
      <c r="A43" s="40"/>
      <c r="B43" s="26" t="s">
        <v>722</v>
      </c>
      <c r="C43" s="26" t="s">
        <v>722</v>
      </c>
      <c r="D43" s="62" t="s">
        <v>848</v>
      </c>
      <c r="E43" s="26">
        <v>550.12</v>
      </c>
      <c r="F43" s="26">
        <v>550.12</v>
      </c>
      <c r="G43" s="76" t="s">
        <v>72</v>
      </c>
      <c r="H43" s="32">
        <v>7.0000000000000001E-3</v>
      </c>
      <c r="I43" s="32">
        <v>2.2100000000000002E-3</v>
      </c>
      <c r="J43" s="32">
        <v>4.79E-3</v>
      </c>
      <c r="K43" s="18"/>
      <c r="L43" s="18"/>
    </row>
    <row r="44" spans="1:12" s="6" customFormat="1" ht="60" x14ac:dyDescent="0.25">
      <c r="A44" s="40"/>
      <c r="B44" s="26" t="s">
        <v>722</v>
      </c>
      <c r="C44" s="26" t="s">
        <v>722</v>
      </c>
      <c r="D44" s="62" t="s">
        <v>860</v>
      </c>
      <c r="E44" s="26">
        <v>608.27</v>
      </c>
      <c r="F44" s="26">
        <v>608.27</v>
      </c>
      <c r="G44" s="76" t="s">
        <v>81</v>
      </c>
      <c r="H44" s="32">
        <v>6.96E-4</v>
      </c>
      <c r="I44" s="32">
        <v>6.96E-4</v>
      </c>
      <c r="J44" s="32">
        <v>0</v>
      </c>
      <c r="K44" s="18"/>
      <c r="L44" s="18"/>
    </row>
    <row r="45" spans="1:12" s="12" customFormat="1" ht="45" x14ac:dyDescent="0.25">
      <c r="A45" s="14"/>
      <c r="B45" s="26" t="s">
        <v>722</v>
      </c>
      <c r="C45" s="26" t="s">
        <v>722</v>
      </c>
      <c r="D45" s="62" t="s">
        <v>854</v>
      </c>
      <c r="E45" s="26">
        <v>608.27</v>
      </c>
      <c r="F45" s="26">
        <v>608.27</v>
      </c>
      <c r="G45" s="76" t="s">
        <v>855</v>
      </c>
      <c r="H45" s="32">
        <v>1.7829999999999999E-3</v>
      </c>
      <c r="I45" s="32">
        <v>1.7829999999999999E-3</v>
      </c>
      <c r="J45" s="32">
        <v>0</v>
      </c>
    </row>
    <row r="46" spans="1:12" s="18" customFormat="1" ht="30" x14ac:dyDescent="0.25">
      <c r="A46" s="17"/>
      <c r="B46" s="26" t="s">
        <v>722</v>
      </c>
      <c r="C46" s="26" t="s">
        <v>722</v>
      </c>
      <c r="D46" s="62" t="s">
        <v>856</v>
      </c>
      <c r="E46" s="26"/>
      <c r="F46" s="26"/>
      <c r="G46" s="76" t="s">
        <v>855</v>
      </c>
      <c r="H46" s="32">
        <v>6.4310000000000001E-3</v>
      </c>
      <c r="I46" s="32">
        <v>6.4310000000000001E-3</v>
      </c>
      <c r="J46" s="32">
        <v>0</v>
      </c>
    </row>
    <row r="47" spans="1:12" s="13" customFormat="1" ht="30" x14ac:dyDescent="0.2">
      <c r="A47" s="16"/>
      <c r="B47" s="26" t="s">
        <v>722</v>
      </c>
      <c r="C47" s="26" t="s">
        <v>722</v>
      </c>
      <c r="D47" s="62" t="s">
        <v>852</v>
      </c>
      <c r="E47" s="26">
        <v>608.27</v>
      </c>
      <c r="F47" s="26">
        <v>608.27</v>
      </c>
      <c r="G47" s="76" t="s">
        <v>77</v>
      </c>
      <c r="H47" s="32">
        <v>3.0000000000000001E-3</v>
      </c>
      <c r="I47" s="32">
        <v>1.915E-3</v>
      </c>
      <c r="J47" s="32">
        <v>1.085E-3</v>
      </c>
    </row>
    <row r="48" spans="1:12" s="6" customFormat="1" ht="30" x14ac:dyDescent="0.25">
      <c r="A48" s="40"/>
      <c r="B48" s="26" t="s">
        <v>722</v>
      </c>
      <c r="C48" s="26" t="s">
        <v>722</v>
      </c>
      <c r="D48" s="62" t="s">
        <v>858</v>
      </c>
      <c r="E48" s="26">
        <v>608.27</v>
      </c>
      <c r="F48" s="26">
        <v>608.27</v>
      </c>
      <c r="G48" s="76" t="s">
        <v>80</v>
      </c>
      <c r="H48" s="32">
        <v>2.2000000000000001E-3</v>
      </c>
      <c r="I48" s="32">
        <v>5.8199999999999994E-4</v>
      </c>
      <c r="J48" s="32">
        <v>1.6180000000000003E-3</v>
      </c>
      <c r="K48" s="18"/>
      <c r="L48" s="18"/>
    </row>
    <row r="49" spans="1:12" s="6" customFormat="1" ht="30" x14ac:dyDescent="0.25">
      <c r="A49" s="40"/>
      <c r="B49" s="26" t="s">
        <v>722</v>
      </c>
      <c r="C49" s="26" t="s">
        <v>722</v>
      </c>
      <c r="D49" s="62" t="s">
        <v>853</v>
      </c>
      <c r="E49" s="26">
        <v>608.27</v>
      </c>
      <c r="F49" s="26">
        <v>608.27</v>
      </c>
      <c r="G49" s="76" t="s">
        <v>78</v>
      </c>
      <c r="H49" s="32">
        <v>1.8E-3</v>
      </c>
      <c r="I49" s="32">
        <v>4.3199999999999998E-4</v>
      </c>
      <c r="J49" s="32">
        <v>1.3680000000000001E-3</v>
      </c>
      <c r="K49" s="18"/>
      <c r="L49" s="18"/>
    </row>
    <row r="50" spans="1:12" s="6" customFormat="1" ht="30" x14ac:dyDescent="0.25">
      <c r="A50" s="40"/>
      <c r="B50" s="26" t="s">
        <v>722</v>
      </c>
      <c r="C50" s="26" t="s">
        <v>722</v>
      </c>
      <c r="D50" s="62" t="s">
        <v>863</v>
      </c>
      <c r="E50" s="26">
        <v>608.27</v>
      </c>
      <c r="F50" s="26">
        <v>608.27</v>
      </c>
      <c r="G50" s="76" t="s">
        <v>724</v>
      </c>
      <c r="H50" s="32">
        <v>1.2279999999999999E-3</v>
      </c>
      <c r="I50" s="32">
        <v>1.2279999999999999E-3</v>
      </c>
      <c r="J50" s="32">
        <v>0</v>
      </c>
      <c r="K50" s="18"/>
      <c r="L50" s="18"/>
    </row>
    <row r="51" spans="1:12" s="18" customFormat="1" ht="30" x14ac:dyDescent="0.25">
      <c r="A51" s="17"/>
      <c r="B51" s="26" t="s">
        <v>722</v>
      </c>
      <c r="C51" s="26" t="s">
        <v>722</v>
      </c>
      <c r="D51" s="62" t="s">
        <v>862</v>
      </c>
      <c r="E51" s="26">
        <v>630.49</v>
      </c>
      <c r="F51" s="26">
        <v>630.49</v>
      </c>
      <c r="G51" s="76"/>
      <c r="H51" s="32">
        <v>1.27E-4</v>
      </c>
      <c r="I51" s="32">
        <v>1.27E-4</v>
      </c>
      <c r="J51" s="32">
        <v>0</v>
      </c>
    </row>
    <row r="52" spans="1:12" s="6" customFormat="1" ht="30" x14ac:dyDescent="0.25">
      <c r="A52" s="40"/>
      <c r="B52" s="26" t="s">
        <v>722</v>
      </c>
      <c r="C52" s="26" t="s">
        <v>722</v>
      </c>
      <c r="D52" s="62" t="s">
        <v>859</v>
      </c>
      <c r="E52" s="26">
        <v>630.49</v>
      </c>
      <c r="F52" s="26">
        <v>630.49</v>
      </c>
      <c r="G52" s="76" t="s">
        <v>723</v>
      </c>
      <c r="H52" s="32">
        <v>3.5E-4</v>
      </c>
      <c r="I52" s="32">
        <v>3.3000000000000003E-5</v>
      </c>
      <c r="J52" s="32">
        <v>3.1699999999999995E-4</v>
      </c>
      <c r="K52" s="18"/>
      <c r="L52" s="18"/>
    </row>
    <row r="53" spans="1:12" s="18" customFormat="1" x14ac:dyDescent="0.25">
      <c r="A53" s="17"/>
      <c r="B53" s="51"/>
      <c r="C53" s="51" t="s">
        <v>865</v>
      </c>
      <c r="D53" s="63"/>
      <c r="E53" s="51"/>
      <c r="F53" s="51"/>
      <c r="G53" s="77"/>
      <c r="H53" s="64">
        <f>SUM(H36:H52)</f>
        <v>0.129192</v>
      </c>
      <c r="I53" s="64">
        <f t="shared" ref="I53:J53" si="2">SUM(I36:I52)</f>
        <v>6.1439000000000007E-2</v>
      </c>
      <c r="J53" s="64">
        <f t="shared" si="2"/>
        <v>6.7752999999999994E-2</v>
      </c>
    </row>
    <row r="54" spans="1:12" s="6" customFormat="1" ht="30" x14ac:dyDescent="0.25">
      <c r="A54" s="40"/>
      <c r="B54" s="26" t="s">
        <v>725</v>
      </c>
      <c r="C54" s="26" t="s">
        <v>725</v>
      </c>
      <c r="D54" s="62" t="s">
        <v>873</v>
      </c>
      <c r="E54" s="26">
        <v>608.27</v>
      </c>
      <c r="F54" s="26">
        <v>608.27</v>
      </c>
      <c r="G54" s="76" t="s">
        <v>89</v>
      </c>
      <c r="H54" s="32">
        <v>2.0000000000000001E-4</v>
      </c>
      <c r="I54" s="32">
        <v>2.0000000000000001E-4</v>
      </c>
      <c r="J54" s="32">
        <v>0</v>
      </c>
      <c r="K54" s="18"/>
      <c r="L54" s="18"/>
    </row>
    <row r="55" spans="1:12" s="6" customFormat="1" ht="30" x14ac:dyDescent="0.25">
      <c r="A55" s="40"/>
      <c r="B55" s="26" t="s">
        <v>725</v>
      </c>
      <c r="C55" s="26" t="s">
        <v>725</v>
      </c>
      <c r="D55" s="62" t="s">
        <v>875</v>
      </c>
      <c r="E55" s="26">
        <v>366.74</v>
      </c>
      <c r="F55" s="26">
        <v>366.74</v>
      </c>
      <c r="G55" s="76" t="s">
        <v>876</v>
      </c>
      <c r="H55" s="32">
        <v>0.26</v>
      </c>
      <c r="I55" s="32">
        <v>0.28515300000000005</v>
      </c>
      <c r="J55" s="32">
        <v>-2.5153000000000019E-2</v>
      </c>
      <c r="K55" s="18"/>
      <c r="L55" s="18"/>
    </row>
    <row r="56" spans="1:12" s="6" customFormat="1" ht="30" x14ac:dyDescent="0.25">
      <c r="A56" s="40"/>
      <c r="B56" s="26" t="s">
        <v>725</v>
      </c>
      <c r="C56" s="26" t="s">
        <v>725</v>
      </c>
      <c r="D56" s="62" t="s">
        <v>873</v>
      </c>
      <c r="E56" s="26">
        <v>608.27</v>
      </c>
      <c r="F56" s="26">
        <v>608.27</v>
      </c>
      <c r="G56" s="76" t="s">
        <v>89</v>
      </c>
      <c r="H56" s="32">
        <v>6.9999999999999999E-4</v>
      </c>
      <c r="I56" s="32">
        <v>3.8200000000000002E-4</v>
      </c>
      <c r="J56" s="32">
        <v>3.1799999999999992E-4</v>
      </c>
      <c r="K56" s="18"/>
      <c r="L56" s="18"/>
    </row>
    <row r="57" spans="1:12" s="6" customFormat="1" ht="45" x14ac:dyDescent="0.25">
      <c r="A57" s="40"/>
      <c r="B57" s="26" t="s">
        <v>725</v>
      </c>
      <c r="C57" s="26" t="s">
        <v>725</v>
      </c>
      <c r="D57" s="62" t="s">
        <v>1883</v>
      </c>
      <c r="E57" s="26">
        <v>630.49</v>
      </c>
      <c r="F57" s="26">
        <v>630.49</v>
      </c>
      <c r="G57" s="76" t="s">
        <v>922</v>
      </c>
      <c r="H57" s="32">
        <v>7.0000000000000007E-5</v>
      </c>
      <c r="I57" s="32">
        <v>3.3000000000000003E-5</v>
      </c>
      <c r="J57" s="32">
        <v>3.7000000000000005E-5</v>
      </c>
      <c r="K57" s="18"/>
      <c r="L57" s="18"/>
    </row>
    <row r="58" spans="1:12" s="6" customFormat="1" ht="30" x14ac:dyDescent="0.25">
      <c r="A58" s="40"/>
      <c r="B58" s="26" t="s">
        <v>725</v>
      </c>
      <c r="C58" s="26" t="s">
        <v>725</v>
      </c>
      <c r="D58" s="62" t="s">
        <v>866</v>
      </c>
      <c r="E58" s="26">
        <v>505.63</v>
      </c>
      <c r="F58" s="26">
        <v>505.63</v>
      </c>
      <c r="G58" s="76" t="s">
        <v>1827</v>
      </c>
      <c r="H58" s="32">
        <v>5.0226999999999994E-2</v>
      </c>
      <c r="I58" s="32">
        <v>5.0226999999999994E-2</v>
      </c>
      <c r="J58" s="32">
        <v>0</v>
      </c>
      <c r="K58" s="18"/>
      <c r="L58" s="18"/>
    </row>
    <row r="59" spans="1:12" s="6" customFormat="1" ht="30" x14ac:dyDescent="0.25">
      <c r="A59" s="40"/>
      <c r="B59" s="26" t="s">
        <v>725</v>
      </c>
      <c r="C59" s="26" t="s">
        <v>725</v>
      </c>
      <c r="D59" s="62" t="s">
        <v>867</v>
      </c>
      <c r="E59" s="26">
        <v>550.12</v>
      </c>
      <c r="F59" s="26">
        <v>550.12</v>
      </c>
      <c r="G59" s="76" t="s">
        <v>1827</v>
      </c>
      <c r="H59" s="32">
        <v>8.3099999999999997E-3</v>
      </c>
      <c r="I59" s="32">
        <v>8.3099999999999997E-3</v>
      </c>
      <c r="J59" s="32">
        <v>0</v>
      </c>
      <c r="K59" s="18"/>
      <c r="L59" s="18"/>
    </row>
    <row r="60" spans="1:12" s="6" customFormat="1" ht="30" x14ac:dyDescent="0.25">
      <c r="A60" s="40"/>
      <c r="B60" s="26" t="s">
        <v>725</v>
      </c>
      <c r="C60" s="26" t="s">
        <v>725</v>
      </c>
      <c r="D60" s="62" t="s">
        <v>877</v>
      </c>
      <c r="E60" s="26">
        <v>505.63</v>
      </c>
      <c r="F60" s="26">
        <v>505.63</v>
      </c>
      <c r="G60" s="76" t="s">
        <v>90</v>
      </c>
      <c r="H60" s="32">
        <v>0.15</v>
      </c>
      <c r="I60" s="32">
        <v>0.129548</v>
      </c>
      <c r="J60" s="32">
        <v>2.0451999999999998E-2</v>
      </c>
      <c r="K60" s="18"/>
      <c r="L60" s="18"/>
    </row>
    <row r="61" spans="1:12" s="6" customFormat="1" ht="30" x14ac:dyDescent="0.25">
      <c r="A61" s="40"/>
      <c r="B61" s="26" t="s">
        <v>725</v>
      </c>
      <c r="C61" s="26" t="s">
        <v>725</v>
      </c>
      <c r="D61" s="62" t="s">
        <v>870</v>
      </c>
      <c r="E61" s="26">
        <v>550.12</v>
      </c>
      <c r="F61" s="26">
        <v>550.12</v>
      </c>
      <c r="G61" s="76" t="s">
        <v>86</v>
      </c>
      <c r="H61" s="32">
        <v>3.0000000000000001E-3</v>
      </c>
      <c r="I61" s="32">
        <v>9.0899999999999998E-4</v>
      </c>
      <c r="J61" s="32">
        <v>2.091E-3</v>
      </c>
      <c r="K61" s="18"/>
      <c r="L61" s="18"/>
    </row>
    <row r="62" spans="1:12" s="6" customFormat="1" ht="45" x14ac:dyDescent="0.25">
      <c r="A62" s="40"/>
      <c r="B62" s="26" t="s">
        <v>725</v>
      </c>
      <c r="C62" s="26" t="s">
        <v>725</v>
      </c>
      <c r="D62" s="62" t="s">
        <v>881</v>
      </c>
      <c r="E62" s="26">
        <v>550.12</v>
      </c>
      <c r="F62" s="26">
        <v>550.12</v>
      </c>
      <c r="G62" s="76" t="s">
        <v>726</v>
      </c>
      <c r="H62" s="32">
        <v>3.0000000000000001E-3</v>
      </c>
      <c r="I62" s="32">
        <v>4.3579999999999999E-3</v>
      </c>
      <c r="J62" s="32">
        <v>-1.3579999999999996E-3</v>
      </c>
      <c r="K62" s="18"/>
      <c r="L62" s="18"/>
    </row>
    <row r="63" spans="1:12" s="6" customFormat="1" ht="30" x14ac:dyDescent="0.25">
      <c r="A63" s="40"/>
      <c r="B63" s="26" t="s">
        <v>725</v>
      </c>
      <c r="C63" s="26" t="s">
        <v>725</v>
      </c>
      <c r="D63" s="62" t="s">
        <v>880</v>
      </c>
      <c r="E63" s="26">
        <v>608.27</v>
      </c>
      <c r="F63" s="26">
        <v>608.27</v>
      </c>
      <c r="G63" s="76" t="s">
        <v>93</v>
      </c>
      <c r="H63" s="32">
        <v>5.0000000000000001E-4</v>
      </c>
      <c r="I63" s="32">
        <v>3.9100000000000002E-4</v>
      </c>
      <c r="J63" s="32">
        <v>1.0899999999999998E-4</v>
      </c>
      <c r="K63" s="18"/>
      <c r="L63" s="18"/>
    </row>
    <row r="64" spans="1:12" s="6" customFormat="1" ht="30" x14ac:dyDescent="0.25">
      <c r="A64" s="40"/>
      <c r="B64" s="26" t="s">
        <v>725</v>
      </c>
      <c r="C64" s="26" t="s">
        <v>725</v>
      </c>
      <c r="D64" s="62" t="s">
        <v>878</v>
      </c>
      <c r="E64" s="26">
        <v>608.27</v>
      </c>
      <c r="F64" s="26">
        <v>608.27</v>
      </c>
      <c r="G64" s="76" t="s">
        <v>91</v>
      </c>
      <c r="H64" s="32">
        <v>1.1000000000000001E-3</v>
      </c>
      <c r="I64" s="32">
        <v>1.1300000000000001E-4</v>
      </c>
      <c r="J64" s="32">
        <v>9.8700000000000003E-4</v>
      </c>
      <c r="K64" s="18"/>
      <c r="L64" s="18"/>
    </row>
    <row r="65" spans="1:12" s="6" customFormat="1" ht="60" x14ac:dyDescent="0.25">
      <c r="A65" s="40"/>
      <c r="B65" s="26" t="s">
        <v>725</v>
      </c>
      <c r="C65" s="26" t="s">
        <v>725</v>
      </c>
      <c r="D65" s="62" t="s">
        <v>882</v>
      </c>
      <c r="E65" s="26">
        <v>505.63</v>
      </c>
      <c r="F65" s="26">
        <v>505.63</v>
      </c>
      <c r="G65" s="76" t="s">
        <v>94</v>
      </c>
      <c r="H65" s="32">
        <v>0.155</v>
      </c>
      <c r="I65" s="32">
        <v>0.192389</v>
      </c>
      <c r="J65" s="32">
        <v>-3.7389000000000013E-2</v>
      </c>
      <c r="K65" s="18"/>
      <c r="L65" s="18"/>
    </row>
    <row r="66" spans="1:12" s="6" customFormat="1" ht="60" x14ac:dyDescent="0.25">
      <c r="A66" s="40"/>
      <c r="B66" s="26" t="s">
        <v>725</v>
      </c>
      <c r="C66" s="26" t="s">
        <v>725</v>
      </c>
      <c r="D66" s="62" t="s">
        <v>884</v>
      </c>
      <c r="E66" s="26">
        <v>550.12</v>
      </c>
      <c r="F66" s="26">
        <v>550.12</v>
      </c>
      <c r="G66" s="76" t="s">
        <v>96</v>
      </c>
      <c r="H66" s="32">
        <v>5.0000000000000001E-3</v>
      </c>
      <c r="I66" s="32">
        <v>1.7420000000000001E-3</v>
      </c>
      <c r="J66" s="32">
        <v>3.258E-3</v>
      </c>
      <c r="K66" s="18"/>
      <c r="L66" s="18"/>
    </row>
    <row r="67" spans="1:12" s="6" customFormat="1" ht="45" x14ac:dyDescent="0.25">
      <c r="A67" s="40"/>
      <c r="B67" s="26" t="s">
        <v>725</v>
      </c>
      <c r="C67" s="26" t="s">
        <v>725</v>
      </c>
      <c r="D67" s="62" t="s">
        <v>879</v>
      </c>
      <c r="E67" s="26">
        <v>608.27</v>
      </c>
      <c r="F67" s="26">
        <v>608.27</v>
      </c>
      <c r="G67" s="76" t="s">
        <v>92</v>
      </c>
      <c r="H67" s="32">
        <v>1E-4</v>
      </c>
      <c r="I67" s="32">
        <v>5.3999999999999998E-5</v>
      </c>
      <c r="J67" s="32">
        <v>4.6000000000000007E-5</v>
      </c>
      <c r="K67" s="18"/>
      <c r="L67" s="18"/>
    </row>
    <row r="68" spans="1:12" s="18" customFormat="1" ht="30" x14ac:dyDescent="0.25">
      <c r="A68" s="17"/>
      <c r="B68" s="26" t="s">
        <v>725</v>
      </c>
      <c r="C68" s="26" t="s">
        <v>725</v>
      </c>
      <c r="D68" s="62" t="s">
        <v>871</v>
      </c>
      <c r="E68" s="26">
        <v>550.12</v>
      </c>
      <c r="F68" s="26">
        <v>550.12</v>
      </c>
      <c r="G68" s="76" t="s">
        <v>87</v>
      </c>
      <c r="H68" s="32">
        <v>1.72E-2</v>
      </c>
      <c r="I68" s="32">
        <v>3.1640000000000001E-3</v>
      </c>
      <c r="J68" s="32">
        <v>1.4036E-2</v>
      </c>
    </row>
    <row r="69" spans="1:12" s="6" customFormat="1" ht="30" x14ac:dyDescent="0.25">
      <c r="A69" s="40"/>
      <c r="B69" s="26" t="s">
        <v>725</v>
      </c>
      <c r="C69" s="26" t="s">
        <v>725</v>
      </c>
      <c r="D69" s="62" t="s">
        <v>868</v>
      </c>
      <c r="E69" s="26">
        <v>550.12</v>
      </c>
      <c r="F69" s="26">
        <v>550.12</v>
      </c>
      <c r="G69" s="76" t="s">
        <v>84</v>
      </c>
      <c r="H69" s="32">
        <v>0.02</v>
      </c>
      <c r="I69" s="32">
        <v>3.5209999999999998E-3</v>
      </c>
      <c r="J69" s="32">
        <v>1.6479000000000001E-2</v>
      </c>
      <c r="K69" s="18"/>
      <c r="L69" s="18"/>
    </row>
    <row r="70" spans="1:12" s="6" customFormat="1" ht="30" x14ac:dyDescent="0.25">
      <c r="A70" s="40"/>
      <c r="B70" s="26" t="s">
        <v>725</v>
      </c>
      <c r="C70" s="26" t="s">
        <v>725</v>
      </c>
      <c r="D70" s="62" t="s">
        <v>872</v>
      </c>
      <c r="E70" s="26">
        <v>608.27</v>
      </c>
      <c r="F70" s="26">
        <v>608.27</v>
      </c>
      <c r="G70" s="76" t="s">
        <v>88</v>
      </c>
      <c r="H70" s="32">
        <v>5.3609999999999994E-3</v>
      </c>
      <c r="I70" s="32">
        <v>5.3609999999999994E-3</v>
      </c>
      <c r="J70" s="32">
        <v>0</v>
      </c>
      <c r="K70" s="18"/>
      <c r="L70" s="18"/>
    </row>
    <row r="71" spans="1:12" s="6" customFormat="1" ht="30" x14ac:dyDescent="0.25">
      <c r="A71" s="40"/>
      <c r="B71" s="26" t="s">
        <v>725</v>
      </c>
      <c r="C71" s="26" t="s">
        <v>725</v>
      </c>
      <c r="D71" s="62" t="s">
        <v>869</v>
      </c>
      <c r="E71" s="26">
        <v>550.12</v>
      </c>
      <c r="F71" s="26">
        <v>550.12</v>
      </c>
      <c r="G71" s="76" t="s">
        <v>85</v>
      </c>
      <c r="H71" s="32">
        <v>1.0999999999999999E-2</v>
      </c>
      <c r="I71" s="32">
        <v>2.9390000000000002E-3</v>
      </c>
      <c r="J71" s="32">
        <v>8.0610000000000005E-3</v>
      </c>
      <c r="K71" s="18"/>
      <c r="L71" s="18"/>
    </row>
    <row r="72" spans="1:12" s="6" customFormat="1" ht="30" x14ac:dyDescent="0.25">
      <c r="A72" s="40"/>
      <c r="B72" s="26" t="s">
        <v>725</v>
      </c>
      <c r="C72" s="26" t="s">
        <v>725</v>
      </c>
      <c r="D72" s="62" t="s">
        <v>1990</v>
      </c>
      <c r="E72" s="26">
        <v>608.27</v>
      </c>
      <c r="F72" s="26">
        <v>608.27</v>
      </c>
      <c r="G72" s="76" t="s">
        <v>1991</v>
      </c>
      <c r="H72" s="32">
        <v>2.5000000000000001E-3</v>
      </c>
      <c r="I72" s="32">
        <v>6.0999999999999999E-5</v>
      </c>
      <c r="J72" s="32">
        <v>2.4390000000000002E-3</v>
      </c>
      <c r="K72" s="18"/>
      <c r="L72" s="18"/>
    </row>
    <row r="73" spans="1:12" s="6" customFormat="1" ht="30" x14ac:dyDescent="0.25">
      <c r="A73" s="40"/>
      <c r="B73" s="26" t="s">
        <v>725</v>
      </c>
      <c r="C73" s="26" t="s">
        <v>725</v>
      </c>
      <c r="D73" s="62" t="s">
        <v>874</v>
      </c>
      <c r="E73" s="26">
        <v>550.12</v>
      </c>
      <c r="F73" s="26">
        <v>550.12</v>
      </c>
      <c r="G73" s="76" t="s">
        <v>1831</v>
      </c>
      <c r="H73" s="32">
        <v>5.9059999999999998E-3</v>
      </c>
      <c r="I73" s="32">
        <v>5.9059999999999998E-3</v>
      </c>
      <c r="J73" s="32">
        <v>0</v>
      </c>
      <c r="K73" s="18"/>
      <c r="L73" s="18"/>
    </row>
    <row r="74" spans="1:12" s="6" customFormat="1" ht="45" x14ac:dyDescent="0.25">
      <c r="A74" s="40"/>
      <c r="B74" s="26" t="s">
        <v>725</v>
      </c>
      <c r="C74" s="26" t="s">
        <v>725</v>
      </c>
      <c r="D74" s="62" t="s">
        <v>883</v>
      </c>
      <c r="E74" s="26">
        <v>550.12</v>
      </c>
      <c r="F74" s="26">
        <v>550.12</v>
      </c>
      <c r="G74" s="76" t="s">
        <v>95</v>
      </c>
      <c r="H74" s="32">
        <v>2.1999999999999999E-2</v>
      </c>
      <c r="I74" s="32">
        <v>1.3691999999999999E-2</v>
      </c>
      <c r="J74" s="32">
        <v>8.3079999999999994E-3</v>
      </c>
      <c r="K74" s="18"/>
      <c r="L74" s="18"/>
    </row>
    <row r="75" spans="1:12" s="2" customFormat="1" x14ac:dyDescent="0.25">
      <c r="A75" s="14"/>
      <c r="B75" s="51"/>
      <c r="C75" s="51" t="s">
        <v>885</v>
      </c>
      <c r="D75" s="63"/>
      <c r="E75" s="51"/>
      <c r="F75" s="51"/>
      <c r="G75" s="77"/>
      <c r="H75" s="64">
        <f>SUM(H54:H74)</f>
        <v>0.72117399999999976</v>
      </c>
      <c r="I75" s="64">
        <f t="shared" ref="I75:J75" si="3">SUM(I54:I74)</f>
        <v>0.708453</v>
      </c>
      <c r="J75" s="64">
        <f t="shared" si="3"/>
        <v>1.2720999999999956E-2</v>
      </c>
      <c r="K75" s="18"/>
      <c r="L75" s="18"/>
    </row>
    <row r="76" spans="1:12" s="2" customFormat="1" ht="30" x14ac:dyDescent="0.25">
      <c r="A76" s="40"/>
      <c r="B76" s="26" t="s">
        <v>727</v>
      </c>
      <c r="C76" s="26" t="s">
        <v>727</v>
      </c>
      <c r="D76" s="62" t="s">
        <v>892</v>
      </c>
      <c r="E76" s="26">
        <v>608.27</v>
      </c>
      <c r="F76" s="26">
        <v>608.27</v>
      </c>
      <c r="G76" s="76" t="s">
        <v>101</v>
      </c>
      <c r="H76" s="32">
        <v>1E-3</v>
      </c>
      <c r="I76" s="32">
        <v>5.8399999999999999E-4</v>
      </c>
      <c r="J76" s="32">
        <v>4.1600000000000003E-4</v>
      </c>
      <c r="K76" s="18"/>
      <c r="L76" s="18"/>
    </row>
    <row r="77" spans="1:12" s="2" customFormat="1" ht="30" x14ac:dyDescent="0.25">
      <c r="A77" s="40"/>
      <c r="B77" s="26" t="s">
        <v>727</v>
      </c>
      <c r="C77" s="26" t="s">
        <v>727</v>
      </c>
      <c r="D77" s="62" t="s">
        <v>891</v>
      </c>
      <c r="E77" s="26">
        <v>366.74</v>
      </c>
      <c r="F77" s="26">
        <v>366.74</v>
      </c>
      <c r="G77" s="76" t="s">
        <v>100</v>
      </c>
      <c r="H77" s="32">
        <v>0.65</v>
      </c>
      <c r="I77" s="32">
        <v>0.61699099999999996</v>
      </c>
      <c r="J77" s="32">
        <v>3.3009000000000017E-2</v>
      </c>
      <c r="K77" s="18"/>
      <c r="L77" s="18"/>
    </row>
    <row r="78" spans="1:12" s="2" customFormat="1" ht="30" x14ac:dyDescent="0.25">
      <c r="A78" s="40"/>
      <c r="B78" s="26" t="s">
        <v>727</v>
      </c>
      <c r="C78" s="26" t="s">
        <v>727</v>
      </c>
      <c r="D78" s="62" t="s">
        <v>895</v>
      </c>
      <c r="E78" s="26">
        <v>608.27</v>
      </c>
      <c r="F78" s="26">
        <v>608.27</v>
      </c>
      <c r="G78" s="76" t="s">
        <v>104</v>
      </c>
      <c r="H78" s="32">
        <v>1E-3</v>
      </c>
      <c r="I78" s="32">
        <v>5.2000000000000006E-4</v>
      </c>
      <c r="J78" s="32">
        <v>4.7999999999999996E-4</v>
      </c>
      <c r="K78" s="18"/>
      <c r="L78" s="18"/>
    </row>
    <row r="79" spans="1:12" s="6" customFormat="1" ht="30" x14ac:dyDescent="0.25">
      <c r="A79" s="40"/>
      <c r="B79" s="26" t="s">
        <v>727</v>
      </c>
      <c r="C79" s="26" t="s">
        <v>727</v>
      </c>
      <c r="D79" s="62" t="s">
        <v>899</v>
      </c>
      <c r="E79" s="26">
        <v>630.49</v>
      </c>
      <c r="F79" s="26">
        <v>630.49</v>
      </c>
      <c r="G79" s="76" t="s">
        <v>108</v>
      </c>
      <c r="H79" s="32">
        <v>1E-4</v>
      </c>
      <c r="I79" s="32">
        <v>6.7000000000000002E-5</v>
      </c>
      <c r="J79" s="32">
        <v>3.3000000000000003E-5</v>
      </c>
      <c r="K79" s="18"/>
      <c r="L79" s="18"/>
    </row>
    <row r="80" spans="1:12" s="42" customFormat="1" ht="30" x14ac:dyDescent="0.2">
      <c r="A80" s="41"/>
      <c r="B80" s="26" t="s">
        <v>727</v>
      </c>
      <c r="C80" s="26" t="s">
        <v>727</v>
      </c>
      <c r="D80" s="62" t="s">
        <v>894</v>
      </c>
      <c r="E80" s="26">
        <v>608.27</v>
      </c>
      <c r="F80" s="26">
        <v>608.27</v>
      </c>
      <c r="G80" s="76" t="s">
        <v>103</v>
      </c>
      <c r="H80" s="32">
        <v>2.2669999999999999E-3</v>
      </c>
      <c r="I80" s="32">
        <v>2.2669999999999999E-3</v>
      </c>
      <c r="J80" s="32">
        <v>0</v>
      </c>
      <c r="K80" s="13"/>
      <c r="L80" s="13"/>
    </row>
    <row r="81" spans="1:12" s="6" customFormat="1" ht="30" x14ac:dyDescent="0.25">
      <c r="A81" s="40"/>
      <c r="B81" s="26" t="s">
        <v>727</v>
      </c>
      <c r="C81" s="26" t="s">
        <v>727</v>
      </c>
      <c r="D81" s="62" t="s">
        <v>893</v>
      </c>
      <c r="E81" s="26">
        <v>608.27</v>
      </c>
      <c r="F81" s="26">
        <v>608.27</v>
      </c>
      <c r="G81" s="76" t="s">
        <v>102</v>
      </c>
      <c r="H81" s="32">
        <v>5.0000000000000002E-5</v>
      </c>
      <c r="I81" s="32">
        <v>1.3200000000000001E-4</v>
      </c>
      <c r="J81" s="32">
        <v>-8.2000000000000001E-5</v>
      </c>
      <c r="K81" s="18"/>
      <c r="L81" s="18"/>
    </row>
    <row r="82" spans="1:12" s="18" customFormat="1" ht="45" x14ac:dyDescent="0.25">
      <c r="A82" s="17"/>
      <c r="B82" s="26" t="s">
        <v>727</v>
      </c>
      <c r="C82" s="26" t="s">
        <v>727</v>
      </c>
      <c r="D82" s="62" t="s">
        <v>886</v>
      </c>
      <c r="E82" s="26">
        <v>550.12</v>
      </c>
      <c r="F82" s="26">
        <v>550.12</v>
      </c>
      <c r="G82" s="76" t="s">
        <v>97</v>
      </c>
      <c r="H82" s="32">
        <v>8.9999999999999993E-3</v>
      </c>
      <c r="I82" s="32">
        <v>7.0940000000000005E-3</v>
      </c>
      <c r="J82" s="32">
        <v>1.9059999999999997E-3</v>
      </c>
    </row>
    <row r="83" spans="1:12" s="6" customFormat="1" ht="30" x14ac:dyDescent="0.25">
      <c r="A83" s="40"/>
      <c r="B83" s="26" t="s">
        <v>727</v>
      </c>
      <c r="C83" s="26" t="s">
        <v>727</v>
      </c>
      <c r="D83" s="62" t="s">
        <v>901</v>
      </c>
      <c r="E83" s="26">
        <v>505.63</v>
      </c>
      <c r="F83" s="26">
        <v>505.63</v>
      </c>
      <c r="G83" s="76" t="s">
        <v>562</v>
      </c>
      <c r="H83" s="32">
        <v>0.188773</v>
      </c>
      <c r="I83" s="32">
        <v>0.188773</v>
      </c>
      <c r="J83" s="32">
        <v>0</v>
      </c>
      <c r="K83" s="18"/>
      <c r="L83" s="18"/>
    </row>
    <row r="84" spans="1:12" s="6" customFormat="1" ht="30" x14ac:dyDescent="0.25">
      <c r="A84" s="40"/>
      <c r="B84" s="26" t="s">
        <v>727</v>
      </c>
      <c r="C84" s="26" t="s">
        <v>727</v>
      </c>
      <c r="D84" s="62" t="s">
        <v>900</v>
      </c>
      <c r="E84" s="26">
        <v>550.12</v>
      </c>
      <c r="F84" s="26">
        <v>550.12</v>
      </c>
      <c r="G84" s="76" t="s">
        <v>562</v>
      </c>
      <c r="H84" s="32">
        <v>7.8130000000000005E-3</v>
      </c>
      <c r="I84" s="32">
        <v>7.8130000000000005E-3</v>
      </c>
      <c r="J84" s="32">
        <v>0</v>
      </c>
      <c r="K84" s="18"/>
      <c r="L84" s="18"/>
    </row>
    <row r="85" spans="1:12" s="6" customFormat="1" ht="30" x14ac:dyDescent="0.25">
      <c r="A85" s="40"/>
      <c r="B85" s="26" t="s">
        <v>727</v>
      </c>
      <c r="C85" s="26" t="s">
        <v>727</v>
      </c>
      <c r="D85" s="62" t="s">
        <v>898</v>
      </c>
      <c r="E85" s="26">
        <v>608.27</v>
      </c>
      <c r="F85" s="26">
        <v>608.27</v>
      </c>
      <c r="G85" s="76" t="s">
        <v>107</v>
      </c>
      <c r="H85" s="32">
        <v>1E-4</v>
      </c>
      <c r="I85" s="32">
        <v>3.68E-4</v>
      </c>
      <c r="J85" s="32">
        <v>-2.6800000000000001E-4</v>
      </c>
      <c r="K85" s="18"/>
      <c r="L85" s="18"/>
    </row>
    <row r="86" spans="1:12" s="6" customFormat="1" ht="38.25" customHeight="1" x14ac:dyDescent="0.25">
      <c r="A86" s="40"/>
      <c r="B86" s="26" t="s">
        <v>727</v>
      </c>
      <c r="C86" s="26" t="s">
        <v>727</v>
      </c>
      <c r="D86" s="62" t="s">
        <v>903</v>
      </c>
      <c r="E86" s="26">
        <v>630.49</v>
      </c>
      <c r="F86" s="26">
        <v>630.49</v>
      </c>
      <c r="G86" s="76" t="s">
        <v>109</v>
      </c>
      <c r="H86" s="32">
        <v>1.7999999999999998E-4</v>
      </c>
      <c r="I86" s="32">
        <v>1.83E-4</v>
      </c>
      <c r="J86" s="32">
        <v>-3.0000000000000026E-6</v>
      </c>
      <c r="K86" s="18"/>
      <c r="L86" s="18"/>
    </row>
    <row r="87" spans="1:12" s="6" customFormat="1" ht="30" x14ac:dyDescent="0.25">
      <c r="A87" s="40"/>
      <c r="B87" s="26" t="s">
        <v>727</v>
      </c>
      <c r="C87" s="26" t="s">
        <v>727</v>
      </c>
      <c r="D87" s="62" t="s">
        <v>902</v>
      </c>
      <c r="E87" s="26">
        <v>550.12</v>
      </c>
      <c r="F87" s="26">
        <v>550.12</v>
      </c>
      <c r="G87" s="76" t="s">
        <v>562</v>
      </c>
      <c r="H87" s="32">
        <v>3.5000000000000003E-2</v>
      </c>
      <c r="I87" s="32">
        <v>1.4112999999999999E-2</v>
      </c>
      <c r="J87" s="32">
        <v>2.0886999999999999E-2</v>
      </c>
      <c r="K87" s="18"/>
      <c r="L87" s="18"/>
    </row>
    <row r="88" spans="1:12" s="6" customFormat="1" ht="45" x14ac:dyDescent="0.25">
      <c r="A88" s="40"/>
      <c r="B88" s="26" t="s">
        <v>727</v>
      </c>
      <c r="C88" s="26" t="s">
        <v>727</v>
      </c>
      <c r="D88" s="62" t="s">
        <v>896</v>
      </c>
      <c r="E88" s="26">
        <v>550.12</v>
      </c>
      <c r="F88" s="26">
        <v>550.12</v>
      </c>
      <c r="G88" s="76" t="s">
        <v>105</v>
      </c>
      <c r="H88" s="32">
        <v>0.01</v>
      </c>
      <c r="I88" s="32">
        <v>5.6429999999999996E-3</v>
      </c>
      <c r="J88" s="32">
        <v>4.3570000000000006E-3</v>
      </c>
      <c r="K88" s="18"/>
      <c r="L88" s="18"/>
    </row>
    <row r="89" spans="1:12" s="6" customFormat="1" ht="30" x14ac:dyDescent="0.25">
      <c r="A89" s="40"/>
      <c r="B89" s="26" t="s">
        <v>727</v>
      </c>
      <c r="C89" s="26" t="s">
        <v>727</v>
      </c>
      <c r="D89" s="62" t="s">
        <v>897</v>
      </c>
      <c r="E89" s="26">
        <v>550.12</v>
      </c>
      <c r="F89" s="26">
        <v>550.12</v>
      </c>
      <c r="G89" s="76" t="s">
        <v>106</v>
      </c>
      <c r="H89" s="32">
        <v>3.6700000000000003E-2</v>
      </c>
      <c r="I89" s="32">
        <v>1.2933999999999999E-2</v>
      </c>
      <c r="J89" s="32">
        <v>2.3766000000000006E-2</v>
      </c>
      <c r="K89" s="18"/>
      <c r="L89" s="18"/>
    </row>
    <row r="90" spans="1:12" s="6" customFormat="1" ht="45" x14ac:dyDescent="0.25">
      <c r="A90" s="40"/>
      <c r="B90" s="26" t="s">
        <v>727</v>
      </c>
      <c r="C90" s="26" t="s">
        <v>727</v>
      </c>
      <c r="D90" s="62" t="s">
        <v>887</v>
      </c>
      <c r="E90" s="26">
        <v>550.12</v>
      </c>
      <c r="F90" s="26">
        <v>550.12</v>
      </c>
      <c r="G90" s="76" t="s">
        <v>98</v>
      </c>
      <c r="H90" s="32">
        <v>0.01</v>
      </c>
      <c r="I90" s="32">
        <v>1.8109999999999999E-3</v>
      </c>
      <c r="J90" s="32">
        <v>8.1890000000000001E-3</v>
      </c>
      <c r="K90" s="18"/>
      <c r="L90" s="18"/>
    </row>
    <row r="91" spans="1:12" s="6" customFormat="1" ht="30" x14ac:dyDescent="0.25">
      <c r="A91" s="40"/>
      <c r="B91" s="26" t="s">
        <v>727</v>
      </c>
      <c r="C91" s="26" t="s">
        <v>727</v>
      </c>
      <c r="D91" s="62" t="s">
        <v>889</v>
      </c>
      <c r="E91" s="26">
        <v>505.63</v>
      </c>
      <c r="F91" s="26">
        <v>505.63</v>
      </c>
      <c r="G91" s="76" t="s">
        <v>1821</v>
      </c>
      <c r="H91" s="32">
        <v>0.05</v>
      </c>
      <c r="I91" s="32">
        <v>2.1506000000000001E-2</v>
      </c>
      <c r="J91" s="32">
        <v>2.8493999999999998E-2</v>
      </c>
      <c r="K91" s="18"/>
      <c r="L91" s="18"/>
    </row>
    <row r="92" spans="1:12" s="6" customFormat="1" ht="30" x14ac:dyDescent="0.25">
      <c r="A92" s="40"/>
      <c r="B92" s="26" t="s">
        <v>727</v>
      </c>
      <c r="C92" s="26" t="s">
        <v>727</v>
      </c>
      <c r="D92" s="62" t="s">
        <v>890</v>
      </c>
      <c r="E92" s="26"/>
      <c r="F92" s="26"/>
      <c r="G92" s="76"/>
      <c r="H92" s="32">
        <v>2.4E-2</v>
      </c>
      <c r="I92" s="32">
        <v>1.1760999999999999E-2</v>
      </c>
      <c r="J92" s="32">
        <v>1.2239000000000002E-2</v>
      </c>
      <c r="K92" s="18"/>
      <c r="L92" s="18"/>
    </row>
    <row r="93" spans="1:12" s="6" customFormat="1" x14ac:dyDescent="0.25">
      <c r="A93" s="40"/>
      <c r="B93" s="51"/>
      <c r="C93" s="51" t="s">
        <v>904</v>
      </c>
      <c r="D93" s="63"/>
      <c r="E93" s="51"/>
      <c r="F93" s="51"/>
      <c r="G93" s="77"/>
      <c r="H93" s="64">
        <f>SUM(H76:H92)</f>
        <v>1.0259829999999999</v>
      </c>
      <c r="I93" s="64">
        <f t="shared" ref="I93:J93" si="4">SUM(I76:I92)</f>
        <v>0.89256000000000013</v>
      </c>
      <c r="J93" s="64">
        <f t="shared" si="4"/>
        <v>0.13342300000000001</v>
      </c>
      <c r="K93" s="18"/>
      <c r="L93" s="18"/>
    </row>
    <row r="94" spans="1:12" s="6" customFormat="1" ht="30" x14ac:dyDescent="0.25">
      <c r="A94" s="40"/>
      <c r="B94" s="26" t="s">
        <v>707</v>
      </c>
      <c r="C94" s="26" t="s">
        <v>707</v>
      </c>
      <c r="D94" s="62" t="s">
        <v>915</v>
      </c>
      <c r="E94" s="26">
        <v>550.12</v>
      </c>
      <c r="F94" s="26">
        <v>550.12</v>
      </c>
      <c r="G94" s="76" t="s">
        <v>116</v>
      </c>
      <c r="H94" s="32">
        <v>0.03</v>
      </c>
      <c r="I94" s="32">
        <v>2.3694E-2</v>
      </c>
      <c r="J94" s="32">
        <v>6.3060000000000008E-3</v>
      </c>
      <c r="K94" s="18"/>
      <c r="L94" s="18"/>
    </row>
    <row r="95" spans="1:12" s="6" customFormat="1" ht="45" x14ac:dyDescent="0.25">
      <c r="A95" s="40"/>
      <c r="B95" s="26" t="s">
        <v>707</v>
      </c>
      <c r="C95" s="26" t="s">
        <v>707</v>
      </c>
      <c r="D95" s="62" t="s">
        <v>914</v>
      </c>
      <c r="E95" s="26">
        <v>608.27</v>
      </c>
      <c r="F95" s="26">
        <v>608.27</v>
      </c>
      <c r="G95" s="76" t="s">
        <v>728</v>
      </c>
      <c r="H95" s="32">
        <v>1E-3</v>
      </c>
      <c r="I95" s="32">
        <v>4.5970000000000004E-3</v>
      </c>
      <c r="J95" s="32">
        <v>-3.5970000000000004E-3</v>
      </c>
      <c r="K95" s="18"/>
      <c r="L95" s="18"/>
    </row>
    <row r="96" spans="1:12" s="6" customFormat="1" ht="30" x14ac:dyDescent="0.25">
      <c r="A96" s="40"/>
      <c r="B96" s="26" t="s">
        <v>707</v>
      </c>
      <c r="C96" s="26" t="s">
        <v>707</v>
      </c>
      <c r="D96" s="62" t="s">
        <v>912</v>
      </c>
      <c r="E96" s="26">
        <v>608.27</v>
      </c>
      <c r="F96" s="26">
        <v>608.27</v>
      </c>
      <c r="G96" s="76" t="s">
        <v>114</v>
      </c>
      <c r="H96" s="32">
        <v>2.9999999999999997E-4</v>
      </c>
      <c r="I96" s="32">
        <v>5.5200000000000008E-4</v>
      </c>
      <c r="J96" s="32">
        <v>-2.5200000000000005E-4</v>
      </c>
      <c r="K96" s="18"/>
      <c r="L96" s="18"/>
    </row>
    <row r="97" spans="1:12" s="18" customFormat="1" ht="30" x14ac:dyDescent="0.25">
      <c r="A97" s="17"/>
      <c r="B97" s="26" t="s">
        <v>707</v>
      </c>
      <c r="C97" s="26" t="s">
        <v>707</v>
      </c>
      <c r="D97" s="62" t="s">
        <v>906</v>
      </c>
      <c r="E97" s="26">
        <v>505.63</v>
      </c>
      <c r="F97" s="26">
        <v>505.63</v>
      </c>
      <c r="G97" s="76" t="s">
        <v>1832</v>
      </c>
      <c r="H97" s="32">
        <v>7.9381000000000007E-2</v>
      </c>
      <c r="I97" s="32">
        <v>7.9381000000000007E-2</v>
      </c>
      <c r="J97" s="32">
        <v>0</v>
      </c>
    </row>
    <row r="98" spans="1:12" s="18" customFormat="1" ht="45" x14ac:dyDescent="0.25">
      <c r="A98" s="17"/>
      <c r="B98" s="26" t="s">
        <v>707</v>
      </c>
      <c r="C98" s="26" t="s">
        <v>707</v>
      </c>
      <c r="D98" s="62" t="s">
        <v>908</v>
      </c>
      <c r="E98" s="26">
        <v>550.12</v>
      </c>
      <c r="F98" s="26">
        <v>550.12</v>
      </c>
      <c r="G98" s="76" t="s">
        <v>111</v>
      </c>
      <c r="H98" s="32">
        <v>0.02</v>
      </c>
      <c r="I98" s="32">
        <v>9.1470000000000006E-3</v>
      </c>
      <c r="J98" s="32">
        <v>1.0853E-2</v>
      </c>
    </row>
    <row r="99" spans="1:12" s="12" customFormat="1" ht="30" x14ac:dyDescent="0.25">
      <c r="A99" s="14"/>
      <c r="B99" s="26" t="s">
        <v>707</v>
      </c>
      <c r="C99" s="26" t="s">
        <v>707</v>
      </c>
      <c r="D99" s="62" t="s">
        <v>911</v>
      </c>
      <c r="E99" s="26">
        <v>505.63</v>
      </c>
      <c r="F99" s="26">
        <v>505.63</v>
      </c>
      <c r="G99" s="76" t="s">
        <v>113</v>
      </c>
      <c r="H99" s="32">
        <v>4.9905999999999999E-2</v>
      </c>
      <c r="I99" s="32">
        <v>4.9905999999999999E-2</v>
      </c>
      <c r="J99" s="32">
        <v>0</v>
      </c>
    </row>
    <row r="100" spans="1:12" s="6" customFormat="1" ht="30" x14ac:dyDescent="0.25">
      <c r="A100" s="40"/>
      <c r="B100" s="26" t="s">
        <v>707</v>
      </c>
      <c r="C100" s="26" t="s">
        <v>707</v>
      </c>
      <c r="D100" s="62" t="s">
        <v>912</v>
      </c>
      <c r="E100" s="26">
        <v>608.27</v>
      </c>
      <c r="F100" s="26">
        <v>608.27</v>
      </c>
      <c r="G100" s="76" t="s">
        <v>114</v>
      </c>
      <c r="H100" s="32">
        <v>4.0000000000000002E-4</v>
      </c>
      <c r="I100" s="32">
        <v>4.0000000000000002E-4</v>
      </c>
      <c r="J100" s="32">
        <v>0</v>
      </c>
      <c r="K100" s="18"/>
      <c r="L100" s="18"/>
    </row>
    <row r="101" spans="1:12" s="6" customFormat="1" ht="30" x14ac:dyDescent="0.25">
      <c r="A101" s="40"/>
      <c r="B101" s="26" t="s">
        <v>707</v>
      </c>
      <c r="C101" s="26" t="s">
        <v>707</v>
      </c>
      <c r="D101" s="62" t="s">
        <v>907</v>
      </c>
      <c r="E101" s="26">
        <v>550.12</v>
      </c>
      <c r="F101" s="26">
        <v>550.12</v>
      </c>
      <c r="G101" s="76" t="s">
        <v>1832</v>
      </c>
      <c r="H101" s="32">
        <v>9.92E-3</v>
      </c>
      <c r="I101" s="32">
        <v>9.92E-3</v>
      </c>
      <c r="J101" s="32">
        <v>0</v>
      </c>
      <c r="K101" s="18"/>
      <c r="L101" s="18"/>
    </row>
    <row r="102" spans="1:12" s="6" customFormat="1" ht="30" x14ac:dyDescent="0.25">
      <c r="A102" s="14"/>
      <c r="B102" s="26" t="s">
        <v>707</v>
      </c>
      <c r="C102" s="26" t="s">
        <v>707</v>
      </c>
      <c r="D102" s="62" t="s">
        <v>916</v>
      </c>
      <c r="E102" s="26">
        <v>608.27</v>
      </c>
      <c r="F102" s="26">
        <v>608.27</v>
      </c>
      <c r="G102" s="76" t="s">
        <v>117</v>
      </c>
      <c r="H102" s="32">
        <v>6.7000000000000002E-4</v>
      </c>
      <c r="I102" s="32">
        <v>4.8699999999999997E-4</v>
      </c>
      <c r="J102" s="32">
        <v>1.8300000000000006E-4</v>
      </c>
      <c r="K102" s="18"/>
      <c r="L102" s="18"/>
    </row>
    <row r="103" spans="1:12" s="18" customFormat="1" ht="30" x14ac:dyDescent="0.25">
      <c r="A103" s="17"/>
      <c r="B103" s="26" t="s">
        <v>707</v>
      </c>
      <c r="C103" s="26" t="s">
        <v>707</v>
      </c>
      <c r="D103" s="62" t="s">
        <v>905</v>
      </c>
      <c r="E103" s="26">
        <v>505.63</v>
      </c>
      <c r="F103" s="26">
        <v>505.63</v>
      </c>
      <c r="G103" s="76" t="s">
        <v>110</v>
      </c>
      <c r="H103" s="32">
        <v>0.08</v>
      </c>
      <c r="I103" s="32">
        <v>6.5213999999999994E-2</v>
      </c>
      <c r="J103" s="32">
        <v>1.4786000000000001E-2</v>
      </c>
    </row>
    <row r="104" spans="1:12" s="13" customFormat="1" ht="30" x14ac:dyDescent="0.2">
      <c r="A104" s="16"/>
      <c r="B104" s="26" t="s">
        <v>707</v>
      </c>
      <c r="C104" s="26" t="s">
        <v>707</v>
      </c>
      <c r="D104" s="62" t="s">
        <v>909</v>
      </c>
      <c r="E104" s="26">
        <v>163.16</v>
      </c>
      <c r="F104" s="26">
        <v>163.16</v>
      </c>
      <c r="G104" s="76" t="s">
        <v>112</v>
      </c>
      <c r="H104" s="32">
        <v>5.0000000000000001E-4</v>
      </c>
      <c r="I104" s="32">
        <v>4.9299999999999995E-4</v>
      </c>
      <c r="J104" s="32">
        <v>7.0000000000000058E-6</v>
      </c>
    </row>
    <row r="105" spans="1:12" s="6" customFormat="1" ht="30" x14ac:dyDescent="0.25">
      <c r="A105" s="40"/>
      <c r="B105" s="26" t="s">
        <v>707</v>
      </c>
      <c r="C105" s="26" t="s">
        <v>707</v>
      </c>
      <c r="D105" s="62" t="s">
        <v>913</v>
      </c>
      <c r="E105" s="26">
        <v>608.27</v>
      </c>
      <c r="F105" s="26">
        <v>608.27</v>
      </c>
      <c r="G105" s="76" t="s">
        <v>115</v>
      </c>
      <c r="H105" s="32">
        <v>1E-3</v>
      </c>
      <c r="I105" s="32">
        <v>1.7799999999999999E-4</v>
      </c>
      <c r="J105" s="32">
        <v>8.2200000000000003E-4</v>
      </c>
      <c r="K105" s="18"/>
      <c r="L105" s="18"/>
    </row>
    <row r="106" spans="1:12" s="6" customFormat="1" ht="30" x14ac:dyDescent="0.25">
      <c r="A106" s="40"/>
      <c r="B106" s="26" t="s">
        <v>707</v>
      </c>
      <c r="C106" s="26" t="s">
        <v>707</v>
      </c>
      <c r="D106" s="62" t="s">
        <v>910</v>
      </c>
      <c r="E106" s="26">
        <v>505.63</v>
      </c>
      <c r="F106" s="26">
        <v>505.63</v>
      </c>
      <c r="G106" s="76" t="s">
        <v>1831</v>
      </c>
      <c r="H106" s="32">
        <v>2.5089E-2</v>
      </c>
      <c r="I106" s="32">
        <v>2.5089E-2</v>
      </c>
      <c r="J106" s="32">
        <v>0</v>
      </c>
      <c r="K106" s="18"/>
      <c r="L106" s="18"/>
    </row>
    <row r="107" spans="1:12" s="6" customFormat="1" x14ac:dyDescent="0.25">
      <c r="A107" s="40"/>
      <c r="B107" s="51"/>
      <c r="C107" s="51" t="s">
        <v>917</v>
      </c>
      <c r="D107" s="63"/>
      <c r="E107" s="51"/>
      <c r="F107" s="51"/>
      <c r="G107" s="77"/>
      <c r="H107" s="64">
        <f>SUM(H94:H106)</f>
        <v>0.29816600000000004</v>
      </c>
      <c r="I107" s="64">
        <f t="shared" ref="I107" si="5">SUM(I94:I106)</f>
        <v>0.26905800000000002</v>
      </c>
      <c r="J107" s="64">
        <f>SUM(J94:J106)</f>
        <v>2.9108000000000002E-2</v>
      </c>
      <c r="K107" s="18"/>
      <c r="L107" s="18"/>
    </row>
    <row r="108" spans="1:12" s="6" customFormat="1" ht="25.5" customHeight="1" x14ac:dyDescent="0.25">
      <c r="A108" s="40"/>
      <c r="B108" s="26" t="s">
        <v>918</v>
      </c>
      <c r="C108" s="26" t="s">
        <v>918</v>
      </c>
      <c r="D108" s="62" t="s">
        <v>923</v>
      </c>
      <c r="E108" s="26">
        <v>505.63</v>
      </c>
      <c r="F108" s="26">
        <v>505.63</v>
      </c>
      <c r="G108" s="76" t="s">
        <v>120</v>
      </c>
      <c r="H108" s="32">
        <v>0.109</v>
      </c>
      <c r="I108" s="32">
        <v>0.114</v>
      </c>
      <c r="J108" s="32">
        <v>-5.0000000000000001E-3</v>
      </c>
      <c r="K108" s="18"/>
      <c r="L108" s="18"/>
    </row>
    <row r="109" spans="1:12" s="6" customFormat="1" ht="45" x14ac:dyDescent="0.25">
      <c r="A109" s="40"/>
      <c r="B109" s="26" t="s">
        <v>918</v>
      </c>
      <c r="C109" s="26" t="s">
        <v>918</v>
      </c>
      <c r="D109" s="62" t="s">
        <v>968</v>
      </c>
      <c r="E109" s="26">
        <v>608.27</v>
      </c>
      <c r="F109" s="26">
        <v>608.27</v>
      </c>
      <c r="G109" s="76" t="s">
        <v>730</v>
      </c>
      <c r="H109" s="32">
        <v>2.0000000000000001E-4</v>
      </c>
      <c r="I109" s="32">
        <v>4.08E-4</v>
      </c>
      <c r="J109" s="32">
        <v>-2.0799999999999996E-4</v>
      </c>
      <c r="K109" s="18"/>
      <c r="L109" s="18"/>
    </row>
    <row r="110" spans="1:12" s="6" customFormat="1" ht="30" x14ac:dyDescent="0.25">
      <c r="A110" s="40"/>
      <c r="B110" s="26" t="s">
        <v>918</v>
      </c>
      <c r="C110" s="26" t="s">
        <v>918</v>
      </c>
      <c r="D110" s="62" t="s">
        <v>965</v>
      </c>
      <c r="E110" s="26">
        <v>608.27</v>
      </c>
      <c r="F110" s="26">
        <v>608.27</v>
      </c>
      <c r="G110" s="76" t="s">
        <v>145</v>
      </c>
      <c r="H110" s="32">
        <v>8.0000000000000004E-4</v>
      </c>
      <c r="I110" s="32">
        <v>2.8599999999999996E-4</v>
      </c>
      <c r="J110" s="32">
        <v>5.1400000000000003E-4</v>
      </c>
      <c r="K110" s="18"/>
      <c r="L110" s="18"/>
    </row>
    <row r="111" spans="1:12" s="6" customFormat="1" ht="30" x14ac:dyDescent="0.25">
      <c r="A111" s="40"/>
      <c r="B111" s="26" t="s">
        <v>918</v>
      </c>
      <c r="C111" s="26" t="s">
        <v>918</v>
      </c>
      <c r="D111" s="62" t="s">
        <v>958</v>
      </c>
      <c r="E111" s="26">
        <v>550.12</v>
      </c>
      <c r="F111" s="26">
        <v>550.12</v>
      </c>
      <c r="G111" s="76" t="s">
        <v>141</v>
      </c>
      <c r="H111" s="32">
        <v>5.0000000000000001E-3</v>
      </c>
      <c r="I111" s="32">
        <v>3.5990000000000002E-3</v>
      </c>
      <c r="J111" s="32">
        <v>1.4009999999999999E-3</v>
      </c>
      <c r="K111" s="18"/>
      <c r="L111" s="18"/>
    </row>
    <row r="112" spans="1:12" s="6" customFormat="1" ht="25.5" customHeight="1" x14ac:dyDescent="0.25">
      <c r="A112" s="40"/>
      <c r="B112" s="26" t="s">
        <v>918</v>
      </c>
      <c r="C112" s="26" t="s">
        <v>918</v>
      </c>
      <c r="D112" s="62" t="s">
        <v>928</v>
      </c>
      <c r="E112" s="26">
        <v>608.27</v>
      </c>
      <c r="F112" s="26">
        <v>608.27</v>
      </c>
      <c r="G112" s="76" t="s">
        <v>1835</v>
      </c>
      <c r="H112" s="32">
        <v>3.6700000000000001E-3</v>
      </c>
      <c r="I112" s="32">
        <v>3.0400000000000002E-3</v>
      </c>
      <c r="J112" s="32">
        <v>6.2999999999999992E-4</v>
      </c>
      <c r="K112" s="18"/>
      <c r="L112" s="18"/>
    </row>
    <row r="113" spans="1:12" s="6" customFormat="1" ht="24" customHeight="1" x14ac:dyDescent="0.25">
      <c r="A113" s="40"/>
      <c r="B113" s="26" t="s">
        <v>918</v>
      </c>
      <c r="C113" s="26" t="s">
        <v>918</v>
      </c>
      <c r="D113" s="62" t="s">
        <v>928</v>
      </c>
      <c r="E113" s="26">
        <v>608.27</v>
      </c>
      <c r="F113" s="26">
        <v>608.27</v>
      </c>
      <c r="G113" s="76" t="s">
        <v>689</v>
      </c>
      <c r="H113" s="32">
        <v>3.6700000000000001E-3</v>
      </c>
      <c r="I113" s="32">
        <v>3.0400000000000002E-3</v>
      </c>
      <c r="J113" s="32">
        <v>6.2999999999999992E-4</v>
      </c>
      <c r="K113" s="18"/>
      <c r="L113" s="18"/>
    </row>
    <row r="114" spans="1:12" s="18" customFormat="1" ht="30" x14ac:dyDescent="0.25">
      <c r="A114" s="17"/>
      <c r="B114" s="26" t="s">
        <v>918</v>
      </c>
      <c r="C114" s="26" t="s">
        <v>918</v>
      </c>
      <c r="D114" s="62" t="s">
        <v>964</v>
      </c>
      <c r="E114" s="26">
        <v>608.27</v>
      </c>
      <c r="F114" s="26">
        <v>608.27</v>
      </c>
      <c r="G114" s="76" t="s">
        <v>144</v>
      </c>
      <c r="H114" s="32">
        <v>2.9999999999999997E-4</v>
      </c>
      <c r="I114" s="32">
        <v>4.8499999999999997E-4</v>
      </c>
      <c r="J114" s="32">
        <v>-1.85E-4</v>
      </c>
    </row>
    <row r="115" spans="1:12" s="6" customFormat="1" ht="30" x14ac:dyDescent="0.25">
      <c r="A115" s="40"/>
      <c r="B115" s="26" t="s">
        <v>918</v>
      </c>
      <c r="C115" s="26" t="s">
        <v>918</v>
      </c>
      <c r="D115" s="62" t="s">
        <v>926</v>
      </c>
      <c r="E115" s="26">
        <v>608.27</v>
      </c>
      <c r="F115" s="26">
        <v>608.27</v>
      </c>
      <c r="G115" s="76" t="s">
        <v>123</v>
      </c>
      <c r="H115" s="32">
        <v>7.0999999999999991E-4</v>
      </c>
      <c r="I115" s="32">
        <v>8.6200000000000003E-4</v>
      </c>
      <c r="J115" s="32">
        <v>-1.5200000000000004E-4</v>
      </c>
      <c r="K115" s="18"/>
      <c r="L115" s="18"/>
    </row>
    <row r="116" spans="1:12" s="6" customFormat="1" ht="30" x14ac:dyDescent="0.25">
      <c r="A116" s="40"/>
      <c r="B116" s="26" t="s">
        <v>918</v>
      </c>
      <c r="C116" s="26" t="s">
        <v>918</v>
      </c>
      <c r="D116" s="62" t="s">
        <v>925</v>
      </c>
      <c r="E116" s="26">
        <v>630.49</v>
      </c>
      <c r="F116" s="26">
        <v>630.49</v>
      </c>
      <c r="G116" s="76" t="s">
        <v>122</v>
      </c>
      <c r="H116" s="32">
        <v>1E-4</v>
      </c>
      <c r="I116" s="32">
        <v>1.0399999999999999E-4</v>
      </c>
      <c r="J116" s="32">
        <v>-3.9999999999999897E-6</v>
      </c>
      <c r="K116" s="18"/>
      <c r="L116" s="18"/>
    </row>
    <row r="117" spans="1:12" s="6" customFormat="1" ht="30" x14ac:dyDescent="0.25">
      <c r="A117" s="40"/>
      <c r="B117" s="26" t="s">
        <v>918</v>
      </c>
      <c r="C117" s="26" t="s">
        <v>918</v>
      </c>
      <c r="D117" s="62" t="s">
        <v>932</v>
      </c>
      <c r="E117" s="26">
        <v>608.27</v>
      </c>
      <c r="F117" s="26">
        <v>608.27</v>
      </c>
      <c r="G117" s="76" t="s">
        <v>125</v>
      </c>
      <c r="H117" s="32">
        <v>1E-4</v>
      </c>
      <c r="I117" s="32">
        <v>1E-4</v>
      </c>
      <c r="J117" s="32">
        <v>0</v>
      </c>
      <c r="K117" s="18"/>
      <c r="L117" s="18"/>
    </row>
    <row r="118" spans="1:12" s="6" customFormat="1" ht="30" x14ac:dyDescent="0.25">
      <c r="A118" s="40"/>
      <c r="B118" s="26" t="s">
        <v>918</v>
      </c>
      <c r="C118" s="26" t="s">
        <v>918</v>
      </c>
      <c r="D118" s="62" t="s">
        <v>967</v>
      </c>
      <c r="E118" s="26">
        <v>608.27</v>
      </c>
      <c r="F118" s="26">
        <v>608.27</v>
      </c>
      <c r="G118" s="76" t="s">
        <v>147</v>
      </c>
      <c r="H118" s="32">
        <v>8.0000000000000004E-4</v>
      </c>
      <c r="I118" s="32">
        <v>1.3620000000000001E-3</v>
      </c>
      <c r="J118" s="32">
        <v>-5.6200000000000011E-4</v>
      </c>
      <c r="K118" s="18"/>
      <c r="L118" s="18"/>
    </row>
    <row r="119" spans="1:12" s="6" customFormat="1" ht="30" x14ac:dyDescent="0.25">
      <c r="A119" s="40"/>
      <c r="B119" s="26" t="s">
        <v>918</v>
      </c>
      <c r="C119" s="26" t="s">
        <v>918</v>
      </c>
      <c r="D119" s="62" t="s">
        <v>952</v>
      </c>
      <c r="E119" s="26">
        <v>550.12</v>
      </c>
      <c r="F119" s="26">
        <v>550.12</v>
      </c>
      <c r="G119" s="76" t="s">
        <v>136</v>
      </c>
      <c r="H119" s="32">
        <v>5.0000000000000001E-3</v>
      </c>
      <c r="I119" s="32">
        <v>7.1110000000000001E-3</v>
      </c>
      <c r="J119" s="32">
        <v>-2.1109999999999996E-3</v>
      </c>
      <c r="K119" s="18"/>
      <c r="L119" s="18"/>
    </row>
    <row r="120" spans="1:12" s="6" customFormat="1" ht="30" x14ac:dyDescent="0.25">
      <c r="A120" s="40"/>
      <c r="B120" s="26" t="s">
        <v>918</v>
      </c>
      <c r="C120" s="26" t="s">
        <v>918</v>
      </c>
      <c r="D120" s="62" t="s">
        <v>941</v>
      </c>
      <c r="E120" s="26">
        <v>366.74</v>
      </c>
      <c r="F120" s="26">
        <v>366.74</v>
      </c>
      <c r="G120" s="76" t="s">
        <v>1823</v>
      </c>
      <c r="H120" s="32">
        <v>1.079909</v>
      </c>
      <c r="I120" s="32">
        <v>1.079909</v>
      </c>
      <c r="J120" s="32">
        <v>0</v>
      </c>
      <c r="K120" s="18"/>
      <c r="L120" s="18"/>
    </row>
    <row r="121" spans="1:12" s="6" customFormat="1" ht="30" x14ac:dyDescent="0.25">
      <c r="A121" s="40"/>
      <c r="B121" s="26" t="s">
        <v>918</v>
      </c>
      <c r="C121" s="26" t="s">
        <v>918</v>
      </c>
      <c r="D121" s="62" t="s">
        <v>942</v>
      </c>
      <c r="E121" s="26">
        <v>505.63</v>
      </c>
      <c r="F121" s="26">
        <v>505.63</v>
      </c>
      <c r="G121" s="76" t="s">
        <v>1823</v>
      </c>
      <c r="H121" s="32">
        <v>4.0581000000000006E-2</v>
      </c>
      <c r="I121" s="32">
        <v>4.0581000000000006E-2</v>
      </c>
      <c r="J121" s="32">
        <v>0</v>
      </c>
      <c r="K121" s="18"/>
      <c r="L121" s="18"/>
    </row>
    <row r="122" spans="1:12" s="6" customFormat="1" ht="30" x14ac:dyDescent="0.25">
      <c r="A122" s="40"/>
      <c r="B122" s="26" t="s">
        <v>918</v>
      </c>
      <c r="C122" s="26" t="s">
        <v>918</v>
      </c>
      <c r="D122" s="62" t="s">
        <v>943</v>
      </c>
      <c r="E122" s="26">
        <v>550.12</v>
      </c>
      <c r="F122" s="26">
        <v>550.12</v>
      </c>
      <c r="G122" s="76" t="s">
        <v>1823</v>
      </c>
      <c r="H122" s="32">
        <v>9.7399999999999993E-4</v>
      </c>
      <c r="I122" s="32">
        <v>9.7399999999999993E-4</v>
      </c>
      <c r="J122" s="32">
        <v>0</v>
      </c>
      <c r="K122" s="18"/>
      <c r="L122" s="18"/>
    </row>
    <row r="123" spans="1:12" s="6" customFormat="1" ht="30" x14ac:dyDescent="0.25">
      <c r="A123" s="40"/>
      <c r="B123" s="26" t="s">
        <v>918</v>
      </c>
      <c r="C123" s="26" t="s">
        <v>918</v>
      </c>
      <c r="D123" s="62" t="s">
        <v>939</v>
      </c>
      <c r="E123" s="26">
        <v>505.63</v>
      </c>
      <c r="F123" s="26">
        <v>505.63</v>
      </c>
      <c r="G123" s="76" t="s">
        <v>129</v>
      </c>
      <c r="H123" s="32">
        <v>0.13</v>
      </c>
      <c r="I123" s="32">
        <v>6.9498999999999991E-2</v>
      </c>
      <c r="J123" s="32">
        <v>6.0501000000000006E-2</v>
      </c>
      <c r="K123" s="18"/>
      <c r="L123" s="18"/>
    </row>
    <row r="124" spans="1:12" s="12" customFormat="1" ht="30" x14ac:dyDescent="0.25">
      <c r="A124" s="14"/>
      <c r="B124" s="26" t="s">
        <v>918</v>
      </c>
      <c r="C124" s="26" t="s">
        <v>918</v>
      </c>
      <c r="D124" s="62" t="s">
        <v>921</v>
      </c>
      <c r="E124" s="26">
        <v>608.27</v>
      </c>
      <c r="F124" s="26">
        <v>608.27</v>
      </c>
      <c r="G124" s="76" t="s">
        <v>922</v>
      </c>
      <c r="H124" s="32">
        <v>1.4999999999999999E-4</v>
      </c>
      <c r="I124" s="32">
        <v>1.21E-4</v>
      </c>
      <c r="J124" s="32">
        <v>2.8999999999999997E-5</v>
      </c>
    </row>
    <row r="125" spans="1:12" s="6" customFormat="1" ht="30" x14ac:dyDescent="0.25">
      <c r="A125" s="40"/>
      <c r="B125" s="26" t="s">
        <v>918</v>
      </c>
      <c r="C125" s="26" t="s">
        <v>918</v>
      </c>
      <c r="D125" s="62" t="s">
        <v>972</v>
      </c>
      <c r="E125" s="26">
        <v>608.27</v>
      </c>
      <c r="F125" s="26">
        <v>608.27</v>
      </c>
      <c r="G125" s="76" t="s">
        <v>148</v>
      </c>
      <c r="H125" s="32">
        <v>1E-3</v>
      </c>
      <c r="I125" s="32">
        <v>1.0499999999999999E-4</v>
      </c>
      <c r="J125" s="32">
        <v>8.9500000000000007E-4</v>
      </c>
      <c r="K125" s="18"/>
      <c r="L125" s="18"/>
    </row>
    <row r="126" spans="1:12" s="6" customFormat="1" ht="30" x14ac:dyDescent="0.25">
      <c r="A126" s="14"/>
      <c r="B126" s="26" t="s">
        <v>918</v>
      </c>
      <c r="C126" s="26" t="s">
        <v>918</v>
      </c>
      <c r="D126" s="62" t="s">
        <v>919</v>
      </c>
      <c r="E126" s="26">
        <v>505.63</v>
      </c>
      <c r="F126" s="26">
        <v>505.63</v>
      </c>
      <c r="G126" s="76" t="s">
        <v>118</v>
      </c>
      <c r="H126" s="32">
        <v>0.05</v>
      </c>
      <c r="I126" s="32">
        <v>4.5997000000000003E-2</v>
      </c>
      <c r="J126" s="32">
        <v>4.0030000000000005E-3</v>
      </c>
      <c r="K126" s="18"/>
      <c r="L126" s="18"/>
    </row>
    <row r="127" spans="1:12" s="6" customFormat="1" ht="30" x14ac:dyDescent="0.25">
      <c r="A127" s="40"/>
      <c r="B127" s="26" t="s">
        <v>918</v>
      </c>
      <c r="C127" s="26" t="s">
        <v>918</v>
      </c>
      <c r="D127" s="62" t="s">
        <v>944</v>
      </c>
      <c r="E127" s="26">
        <v>505.63</v>
      </c>
      <c r="F127" s="26">
        <v>505.63</v>
      </c>
      <c r="G127" s="76" t="s">
        <v>1831</v>
      </c>
      <c r="H127" s="32">
        <v>2.9739000000000002E-2</v>
      </c>
      <c r="I127" s="32">
        <v>2.9739000000000002E-2</v>
      </c>
      <c r="J127" s="32">
        <v>0</v>
      </c>
      <c r="K127" s="18"/>
      <c r="L127" s="18"/>
    </row>
    <row r="128" spans="1:12" s="6" customFormat="1" ht="30.75" customHeight="1" x14ac:dyDescent="0.25">
      <c r="A128" s="40"/>
      <c r="B128" s="26" t="s">
        <v>918</v>
      </c>
      <c r="C128" s="26" t="s">
        <v>918</v>
      </c>
      <c r="D128" s="62" t="s">
        <v>923</v>
      </c>
      <c r="E128" s="26">
        <v>505.63</v>
      </c>
      <c r="F128" s="26">
        <v>505.63</v>
      </c>
      <c r="G128" s="76" t="s">
        <v>120</v>
      </c>
      <c r="H128" s="32">
        <v>3.1E-2</v>
      </c>
      <c r="I128" s="32">
        <v>3.1E-2</v>
      </c>
      <c r="J128" s="32">
        <v>0</v>
      </c>
      <c r="K128" s="18"/>
      <c r="L128" s="18"/>
    </row>
    <row r="129" spans="1:12" s="13" customFormat="1" ht="30" x14ac:dyDescent="0.2">
      <c r="A129" s="16"/>
      <c r="B129" s="26" t="s">
        <v>918</v>
      </c>
      <c r="C129" s="26" t="s">
        <v>918</v>
      </c>
      <c r="D129" s="62" t="s">
        <v>929</v>
      </c>
      <c r="E129" s="26">
        <v>608.27</v>
      </c>
      <c r="F129" s="26">
        <v>608.27</v>
      </c>
      <c r="G129" s="76" t="s">
        <v>1835</v>
      </c>
      <c r="H129" s="32">
        <v>5.0000000000000001E-4</v>
      </c>
      <c r="I129" s="32">
        <v>5.0000000000000001E-4</v>
      </c>
      <c r="J129" s="32">
        <v>0</v>
      </c>
    </row>
    <row r="130" spans="1:12" s="6" customFormat="1" ht="30" x14ac:dyDescent="0.25">
      <c r="A130" s="40"/>
      <c r="B130" s="26" t="s">
        <v>918</v>
      </c>
      <c r="C130" s="26" t="s">
        <v>918</v>
      </c>
      <c r="D130" s="62" t="s">
        <v>930</v>
      </c>
      <c r="E130" s="26"/>
      <c r="F130" s="26"/>
      <c r="G130" s="76" t="s">
        <v>1835</v>
      </c>
      <c r="H130" s="32">
        <v>2.0000000000000001E-4</v>
      </c>
      <c r="I130" s="32">
        <v>2.0000000000000001E-4</v>
      </c>
      <c r="J130" s="32">
        <v>0</v>
      </c>
      <c r="K130" s="18"/>
      <c r="L130" s="18"/>
    </row>
    <row r="131" spans="1:12" s="6" customFormat="1" ht="30" x14ac:dyDescent="0.25">
      <c r="A131" s="40"/>
      <c r="B131" s="26" t="s">
        <v>918</v>
      </c>
      <c r="C131" s="26" t="s">
        <v>918</v>
      </c>
      <c r="D131" s="62" t="s">
        <v>931</v>
      </c>
      <c r="E131" s="26"/>
      <c r="F131" s="26"/>
      <c r="G131" s="76" t="s">
        <v>1835</v>
      </c>
      <c r="H131" s="32">
        <v>5.0000000000000001E-4</v>
      </c>
      <c r="I131" s="32">
        <v>5.0000000000000001E-4</v>
      </c>
      <c r="J131" s="32">
        <v>0</v>
      </c>
      <c r="K131" s="18"/>
      <c r="L131" s="18"/>
    </row>
    <row r="132" spans="1:12" s="6" customFormat="1" ht="30" x14ac:dyDescent="0.25">
      <c r="A132" s="40"/>
      <c r="B132" s="26" t="s">
        <v>918</v>
      </c>
      <c r="C132" s="26" t="s">
        <v>918</v>
      </c>
      <c r="D132" s="62" t="s">
        <v>934</v>
      </c>
      <c r="E132" s="26">
        <v>608.27</v>
      </c>
      <c r="F132" s="26">
        <v>608.27</v>
      </c>
      <c r="G132" s="76" t="s">
        <v>689</v>
      </c>
      <c r="H132" s="32">
        <v>2E-3</v>
      </c>
      <c r="I132" s="32">
        <v>1.5E-3</v>
      </c>
      <c r="J132" s="32">
        <v>5.0000000000000001E-4</v>
      </c>
      <c r="K132" s="18"/>
      <c r="L132" s="18"/>
    </row>
    <row r="133" spans="1:12" s="13" customFormat="1" ht="45" x14ac:dyDescent="0.2">
      <c r="A133" s="16"/>
      <c r="B133" s="26" t="s">
        <v>918</v>
      </c>
      <c r="C133" s="26" t="s">
        <v>918</v>
      </c>
      <c r="D133" s="62" t="s">
        <v>963</v>
      </c>
      <c r="E133" s="26">
        <v>550.12</v>
      </c>
      <c r="F133" s="26">
        <v>550.12</v>
      </c>
      <c r="G133" s="76" t="s">
        <v>143</v>
      </c>
      <c r="H133" s="32">
        <v>3.0000000000000001E-3</v>
      </c>
      <c r="I133" s="32">
        <v>1.2509999999999999E-3</v>
      </c>
      <c r="J133" s="32">
        <v>1.7490000000000001E-3</v>
      </c>
    </row>
    <row r="134" spans="1:12" s="6" customFormat="1" ht="30" x14ac:dyDescent="0.25">
      <c r="A134" s="40"/>
      <c r="B134" s="26" t="s">
        <v>918</v>
      </c>
      <c r="C134" s="26" t="s">
        <v>918</v>
      </c>
      <c r="D134" s="62" t="s">
        <v>953</v>
      </c>
      <c r="E134" s="26">
        <v>608.27</v>
      </c>
      <c r="F134" s="26">
        <v>608.27</v>
      </c>
      <c r="G134" s="76" t="s">
        <v>137</v>
      </c>
      <c r="H134" s="32">
        <v>5.0000000000000002E-5</v>
      </c>
      <c r="I134" s="32">
        <v>2.6999999999999999E-5</v>
      </c>
      <c r="J134" s="32">
        <v>2.3000000000000003E-5</v>
      </c>
      <c r="K134" s="18"/>
      <c r="L134" s="18"/>
    </row>
    <row r="135" spans="1:12" s="13" customFormat="1" ht="30" x14ac:dyDescent="0.2">
      <c r="A135" s="16"/>
      <c r="B135" s="26" t="s">
        <v>918</v>
      </c>
      <c r="C135" s="26" t="s">
        <v>918</v>
      </c>
      <c r="D135" s="62" t="s">
        <v>950</v>
      </c>
      <c r="E135" s="26">
        <v>608.27</v>
      </c>
      <c r="F135" s="26">
        <v>608.27</v>
      </c>
      <c r="G135" s="76" t="s">
        <v>134</v>
      </c>
      <c r="H135" s="32">
        <v>5.0000000000000001E-4</v>
      </c>
      <c r="I135" s="32">
        <v>7.9300000000000009E-4</v>
      </c>
      <c r="J135" s="32">
        <v>-2.9300000000000002E-4</v>
      </c>
    </row>
    <row r="136" spans="1:12" s="6" customFormat="1" ht="30" x14ac:dyDescent="0.25">
      <c r="A136" s="40"/>
      <c r="B136" s="26" t="s">
        <v>918</v>
      </c>
      <c r="C136" s="26" t="s">
        <v>918</v>
      </c>
      <c r="D136" s="62" t="s">
        <v>937</v>
      </c>
      <c r="E136" s="26">
        <v>630.49</v>
      </c>
      <c r="F136" s="26">
        <v>630.49</v>
      </c>
      <c r="G136" s="76" t="s">
        <v>127</v>
      </c>
      <c r="H136" s="32">
        <v>1E-4</v>
      </c>
      <c r="I136" s="32">
        <v>1E-4</v>
      </c>
      <c r="J136" s="32">
        <v>0</v>
      </c>
      <c r="K136" s="18"/>
      <c r="L136" s="18"/>
    </row>
    <row r="137" spans="1:12" s="6" customFormat="1" ht="30" x14ac:dyDescent="0.25">
      <c r="A137" s="40"/>
      <c r="B137" s="26" t="s">
        <v>918</v>
      </c>
      <c r="C137" s="26" t="s">
        <v>918</v>
      </c>
      <c r="D137" s="62" t="s">
        <v>954</v>
      </c>
      <c r="E137" s="26">
        <v>608.27</v>
      </c>
      <c r="F137" s="26">
        <v>608.27</v>
      </c>
      <c r="G137" s="76" t="s">
        <v>138</v>
      </c>
      <c r="H137" s="32">
        <v>5.9999999999999995E-4</v>
      </c>
      <c r="I137" s="32">
        <v>9.5000000000000005E-5</v>
      </c>
      <c r="J137" s="32">
        <v>5.0500000000000002E-4</v>
      </c>
      <c r="K137" s="18"/>
      <c r="L137" s="18"/>
    </row>
    <row r="138" spans="1:12" s="6" customFormat="1" ht="30" x14ac:dyDescent="0.25">
      <c r="A138" s="40"/>
      <c r="B138" s="26" t="s">
        <v>918</v>
      </c>
      <c r="C138" s="26" t="s">
        <v>918</v>
      </c>
      <c r="D138" s="62" t="s">
        <v>924</v>
      </c>
      <c r="E138" s="26">
        <v>550.12</v>
      </c>
      <c r="F138" s="26">
        <v>550.12</v>
      </c>
      <c r="G138" s="76" t="s">
        <v>121</v>
      </c>
      <c r="H138" s="32">
        <v>5.0000000000000001E-3</v>
      </c>
      <c r="I138" s="32">
        <v>4.0869999999999995E-3</v>
      </c>
      <c r="J138" s="32">
        <v>9.1300000000000029E-4</v>
      </c>
      <c r="K138" s="18"/>
      <c r="L138" s="18"/>
    </row>
    <row r="139" spans="1:12" s="6" customFormat="1" ht="30" x14ac:dyDescent="0.25">
      <c r="A139" s="40"/>
      <c r="B139" s="26" t="s">
        <v>918</v>
      </c>
      <c r="C139" s="26" t="s">
        <v>918</v>
      </c>
      <c r="D139" s="62" t="s">
        <v>951</v>
      </c>
      <c r="E139" s="26">
        <v>608.27</v>
      </c>
      <c r="F139" s="26">
        <v>608.27</v>
      </c>
      <c r="G139" s="76" t="s">
        <v>135</v>
      </c>
      <c r="H139" s="32">
        <v>2.9999999999999997E-4</v>
      </c>
      <c r="I139" s="32">
        <v>5.0000000000000002E-5</v>
      </c>
      <c r="J139" s="32">
        <v>2.5000000000000001E-4</v>
      </c>
      <c r="K139" s="18"/>
      <c r="L139" s="18"/>
    </row>
    <row r="140" spans="1:12" s="6" customFormat="1" ht="30" x14ac:dyDescent="0.25">
      <c r="A140" s="40"/>
      <c r="B140" s="26" t="s">
        <v>918</v>
      </c>
      <c r="C140" s="26" t="s">
        <v>918</v>
      </c>
      <c r="D140" s="62" t="s">
        <v>966</v>
      </c>
      <c r="E140" s="26">
        <v>550.12</v>
      </c>
      <c r="F140" s="26">
        <v>550.12</v>
      </c>
      <c r="G140" s="76" t="s">
        <v>146</v>
      </c>
      <c r="H140" s="32">
        <v>0.02</v>
      </c>
      <c r="I140" s="32">
        <v>2.2414E-2</v>
      </c>
      <c r="J140" s="32">
        <v>-2.4140000000000016E-3</v>
      </c>
      <c r="K140" s="18"/>
      <c r="L140" s="18"/>
    </row>
    <row r="141" spans="1:12" s="6" customFormat="1" ht="45" x14ac:dyDescent="0.25">
      <c r="A141" s="40"/>
      <c r="B141" s="26" t="s">
        <v>918</v>
      </c>
      <c r="C141" s="26" t="s">
        <v>918</v>
      </c>
      <c r="D141" s="62" t="s">
        <v>938</v>
      </c>
      <c r="E141" s="26">
        <v>608.27</v>
      </c>
      <c r="F141" s="26">
        <v>608.27</v>
      </c>
      <c r="G141" s="76" t="s">
        <v>128</v>
      </c>
      <c r="H141" s="32">
        <v>1E-4</v>
      </c>
      <c r="I141" s="32">
        <v>3.5000000000000004E-5</v>
      </c>
      <c r="J141" s="32">
        <v>6.5000000000000008E-5</v>
      </c>
      <c r="K141" s="18"/>
      <c r="L141" s="18"/>
    </row>
    <row r="142" spans="1:12" s="12" customFormat="1" ht="30" x14ac:dyDescent="0.25">
      <c r="A142" s="14"/>
      <c r="B142" s="26" t="s">
        <v>918</v>
      </c>
      <c r="C142" s="26" t="s">
        <v>918</v>
      </c>
      <c r="D142" s="62" t="s">
        <v>933</v>
      </c>
      <c r="E142" s="26">
        <v>630.49</v>
      </c>
      <c r="F142" s="26">
        <v>630.49</v>
      </c>
      <c r="G142" s="76" t="s">
        <v>126</v>
      </c>
      <c r="H142" s="32">
        <v>2.9999999999999997E-5</v>
      </c>
      <c r="I142" s="32">
        <v>1.4E-5</v>
      </c>
      <c r="J142" s="32">
        <v>1.5999999999999999E-5</v>
      </c>
    </row>
    <row r="143" spans="1:12" s="2" customFormat="1" ht="30" x14ac:dyDescent="0.25">
      <c r="A143" s="40"/>
      <c r="B143" s="26" t="s">
        <v>918</v>
      </c>
      <c r="C143" s="26" t="s">
        <v>918</v>
      </c>
      <c r="D143" s="62" t="s">
        <v>949</v>
      </c>
      <c r="E143" s="26">
        <v>608.27</v>
      </c>
      <c r="F143" s="26">
        <v>608.27</v>
      </c>
      <c r="G143" s="76" t="s">
        <v>133</v>
      </c>
      <c r="H143" s="32">
        <v>1E-4</v>
      </c>
      <c r="I143" s="32">
        <v>1.758E-3</v>
      </c>
      <c r="J143" s="32">
        <v>-1.658E-3</v>
      </c>
      <c r="K143" s="18"/>
      <c r="L143" s="18"/>
    </row>
    <row r="144" spans="1:12" s="2" customFormat="1" ht="30" x14ac:dyDescent="0.25">
      <c r="A144" s="40"/>
      <c r="B144" s="26" t="s">
        <v>918</v>
      </c>
      <c r="C144" s="26" t="s">
        <v>918</v>
      </c>
      <c r="D144" s="62" t="s">
        <v>962</v>
      </c>
      <c r="E144" s="26">
        <v>608.27</v>
      </c>
      <c r="F144" s="26">
        <v>608.27</v>
      </c>
      <c r="G144" s="76" t="s">
        <v>142</v>
      </c>
      <c r="H144" s="32">
        <v>2.0000000000000001E-4</v>
      </c>
      <c r="I144" s="32">
        <v>3.2000000000000003E-4</v>
      </c>
      <c r="J144" s="32">
        <v>-1.1999999999999999E-4</v>
      </c>
      <c r="K144" s="18"/>
      <c r="L144" s="18"/>
    </row>
    <row r="145" spans="1:12" s="6" customFormat="1" ht="30" x14ac:dyDescent="0.25">
      <c r="A145" s="14"/>
      <c r="B145" s="26" t="s">
        <v>918</v>
      </c>
      <c r="C145" s="26" t="s">
        <v>918</v>
      </c>
      <c r="D145" s="62" t="s">
        <v>935</v>
      </c>
      <c r="E145" s="26">
        <v>550.12</v>
      </c>
      <c r="F145" s="26">
        <v>550.12</v>
      </c>
      <c r="G145" s="76" t="s">
        <v>1822</v>
      </c>
      <c r="H145" s="32">
        <v>3.6190000000000003E-3</v>
      </c>
      <c r="I145" s="32">
        <v>3.6190000000000003E-3</v>
      </c>
      <c r="J145" s="32">
        <v>0</v>
      </c>
      <c r="K145" s="18"/>
      <c r="L145" s="18"/>
    </row>
    <row r="146" spans="1:12" s="6" customFormat="1" ht="30" x14ac:dyDescent="0.25">
      <c r="A146" s="40"/>
      <c r="B146" s="26" t="s">
        <v>918</v>
      </c>
      <c r="C146" s="26" t="s">
        <v>918</v>
      </c>
      <c r="D146" s="62" t="s">
        <v>936</v>
      </c>
      <c r="E146" s="26">
        <v>608.27</v>
      </c>
      <c r="F146" s="26">
        <v>608.27</v>
      </c>
      <c r="G146" s="76" t="s">
        <v>1822</v>
      </c>
      <c r="H146" s="32">
        <v>5.0000000000000001E-4</v>
      </c>
      <c r="I146" s="32">
        <v>5.0000000000000001E-4</v>
      </c>
      <c r="J146" s="32">
        <v>0</v>
      </c>
      <c r="K146" s="18"/>
      <c r="L146" s="18"/>
    </row>
    <row r="147" spans="1:12" s="6" customFormat="1" ht="45" x14ac:dyDescent="0.25">
      <c r="A147" s="40"/>
      <c r="B147" s="26" t="s">
        <v>918</v>
      </c>
      <c r="C147" s="26" t="s">
        <v>918</v>
      </c>
      <c r="D147" s="62" t="s">
        <v>1833</v>
      </c>
      <c r="E147" s="26">
        <v>630.49</v>
      </c>
      <c r="F147" s="26">
        <v>630.49</v>
      </c>
      <c r="G147" s="76" t="s">
        <v>1834</v>
      </c>
      <c r="H147" s="32">
        <v>1E-4</v>
      </c>
      <c r="I147" s="32">
        <v>5.0000000000000002E-5</v>
      </c>
      <c r="J147" s="32">
        <v>5.0000000000000002E-5</v>
      </c>
      <c r="K147" s="18"/>
      <c r="L147" s="18"/>
    </row>
    <row r="148" spans="1:12" s="6" customFormat="1" ht="30" x14ac:dyDescent="0.25">
      <c r="A148" s="40"/>
      <c r="B148" s="26" t="s">
        <v>918</v>
      </c>
      <c r="C148" s="26" t="s">
        <v>918</v>
      </c>
      <c r="D148" s="62" t="s">
        <v>945</v>
      </c>
      <c r="E148" s="26">
        <v>550.12</v>
      </c>
      <c r="F148" s="26">
        <v>550.12</v>
      </c>
      <c r="G148" s="76" t="s">
        <v>131</v>
      </c>
      <c r="H148" s="32">
        <v>0.05</v>
      </c>
      <c r="I148" s="32">
        <v>4.4029000000000006E-2</v>
      </c>
      <c r="J148" s="32">
        <v>5.9709999999999963E-3</v>
      </c>
      <c r="K148" s="18"/>
      <c r="L148" s="18"/>
    </row>
    <row r="149" spans="1:12" s="18" customFormat="1" ht="30" x14ac:dyDescent="0.25">
      <c r="A149" s="17"/>
      <c r="B149" s="26" t="s">
        <v>918</v>
      </c>
      <c r="C149" s="26" t="s">
        <v>918</v>
      </c>
      <c r="D149" s="62" t="s">
        <v>920</v>
      </c>
      <c r="E149" s="26">
        <v>608.27</v>
      </c>
      <c r="F149" s="26">
        <v>608.27</v>
      </c>
      <c r="G149" s="76" t="s">
        <v>119</v>
      </c>
      <c r="H149" s="32">
        <v>2.9599999999999998E-4</v>
      </c>
      <c r="I149" s="32">
        <v>1.5999999999999999E-5</v>
      </c>
      <c r="J149" s="32">
        <v>2.7999999999999998E-4</v>
      </c>
    </row>
    <row r="150" spans="1:12" s="6" customFormat="1" ht="30" x14ac:dyDescent="0.25">
      <c r="A150" s="40"/>
      <c r="B150" s="26" t="s">
        <v>918</v>
      </c>
      <c r="C150" s="26" t="s">
        <v>918</v>
      </c>
      <c r="D150" s="62" t="s">
        <v>955</v>
      </c>
      <c r="E150" s="26">
        <v>550.12</v>
      </c>
      <c r="F150" s="26">
        <v>550.12</v>
      </c>
      <c r="G150" s="76" t="s">
        <v>139</v>
      </c>
      <c r="H150" s="32">
        <v>5.0000000000000001E-3</v>
      </c>
      <c r="I150" s="32">
        <v>3.1689999999999999E-3</v>
      </c>
      <c r="J150" s="32">
        <v>1.8309999999999999E-3</v>
      </c>
      <c r="K150" s="18"/>
      <c r="L150" s="18"/>
    </row>
    <row r="151" spans="1:12" s="2" customFormat="1" ht="45" x14ac:dyDescent="0.25">
      <c r="A151" s="40"/>
      <c r="B151" s="26" t="s">
        <v>918</v>
      </c>
      <c r="C151" s="26" t="s">
        <v>918</v>
      </c>
      <c r="D151" s="62" t="s">
        <v>940</v>
      </c>
      <c r="E151" s="26">
        <v>550.12</v>
      </c>
      <c r="F151" s="26">
        <v>550.12</v>
      </c>
      <c r="G151" s="76" t="s">
        <v>130</v>
      </c>
      <c r="H151" s="32">
        <v>0.01</v>
      </c>
      <c r="I151" s="32">
        <v>3.4199999999999999E-3</v>
      </c>
      <c r="J151" s="32">
        <v>6.5799999999999999E-3</v>
      </c>
      <c r="K151" s="18"/>
      <c r="L151" s="18"/>
    </row>
    <row r="152" spans="1:12" s="42" customFormat="1" ht="30" x14ac:dyDescent="0.2">
      <c r="A152" s="41"/>
      <c r="B152" s="26" t="s">
        <v>918</v>
      </c>
      <c r="C152" s="26" t="s">
        <v>918</v>
      </c>
      <c r="D152" s="62" t="s">
        <v>956</v>
      </c>
      <c r="E152" s="26">
        <v>608.27</v>
      </c>
      <c r="F152" s="26">
        <v>608.27</v>
      </c>
      <c r="G152" s="76" t="s">
        <v>140</v>
      </c>
      <c r="H152" s="32">
        <v>6.9999999999999999E-4</v>
      </c>
      <c r="I152" s="32">
        <v>1.4099999999999998E-4</v>
      </c>
      <c r="J152" s="32">
        <v>5.5899999999999993E-4</v>
      </c>
      <c r="K152" s="13"/>
      <c r="L152" s="13"/>
    </row>
    <row r="153" spans="1:12" s="6" customFormat="1" ht="30" x14ac:dyDescent="0.25">
      <c r="A153" s="40"/>
      <c r="B153" s="26" t="s">
        <v>918</v>
      </c>
      <c r="C153" s="26" t="s">
        <v>918</v>
      </c>
      <c r="D153" s="62" t="s">
        <v>959</v>
      </c>
      <c r="E153" s="26">
        <v>608.27</v>
      </c>
      <c r="F153" s="26">
        <v>608.27</v>
      </c>
      <c r="G153" s="76" t="s">
        <v>1836</v>
      </c>
      <c r="H153" s="32">
        <v>2.3799999999999998E-4</v>
      </c>
      <c r="I153" s="32">
        <v>2.3799999999999998E-4</v>
      </c>
      <c r="J153" s="32">
        <v>0</v>
      </c>
      <c r="K153" s="18"/>
      <c r="L153" s="18"/>
    </row>
    <row r="154" spans="1:12" s="6" customFormat="1" ht="30" x14ac:dyDescent="0.25">
      <c r="A154" s="40"/>
      <c r="B154" s="26" t="s">
        <v>918</v>
      </c>
      <c r="C154" s="26" t="s">
        <v>918</v>
      </c>
      <c r="D154" s="62" t="s">
        <v>960</v>
      </c>
      <c r="E154" s="26">
        <v>608.27</v>
      </c>
      <c r="F154" s="26">
        <v>608.27</v>
      </c>
      <c r="G154" s="76" t="s">
        <v>1836</v>
      </c>
      <c r="H154" s="32">
        <v>6.1799999999999995E-4</v>
      </c>
      <c r="I154" s="32">
        <v>6.1799999999999995E-4</v>
      </c>
      <c r="J154" s="32">
        <v>0</v>
      </c>
      <c r="K154" s="18"/>
      <c r="L154" s="18"/>
    </row>
    <row r="155" spans="1:12" s="6" customFormat="1" ht="30" x14ac:dyDescent="0.25">
      <c r="A155" s="40"/>
      <c r="B155" s="26" t="s">
        <v>918</v>
      </c>
      <c r="C155" s="26" t="s">
        <v>918</v>
      </c>
      <c r="D155" s="62" t="s">
        <v>948</v>
      </c>
      <c r="E155" s="26">
        <v>608.27</v>
      </c>
      <c r="F155" s="26">
        <v>608.27</v>
      </c>
      <c r="G155" s="76" t="s">
        <v>132</v>
      </c>
      <c r="H155" s="32">
        <v>3.0000000000000001E-3</v>
      </c>
      <c r="I155" s="32">
        <v>2.2170000000000002E-3</v>
      </c>
      <c r="J155" s="32">
        <v>7.8299999999999995E-4</v>
      </c>
      <c r="K155" s="18"/>
      <c r="L155" s="18"/>
    </row>
    <row r="156" spans="1:12" s="6" customFormat="1" ht="30" x14ac:dyDescent="0.25">
      <c r="A156" s="40"/>
      <c r="B156" s="26" t="s">
        <v>918</v>
      </c>
      <c r="C156" s="26" t="s">
        <v>918</v>
      </c>
      <c r="D156" s="62" t="s">
        <v>957</v>
      </c>
      <c r="E156" s="26">
        <v>608.27</v>
      </c>
      <c r="F156" s="26">
        <v>608.27</v>
      </c>
      <c r="G156" s="76" t="s">
        <v>729</v>
      </c>
      <c r="H156" s="32">
        <v>2E-3</v>
      </c>
      <c r="I156" s="32">
        <v>2.5399999999999999E-4</v>
      </c>
      <c r="J156" s="32">
        <v>1.7459999999999999E-3</v>
      </c>
      <c r="K156" s="18"/>
      <c r="L156" s="18"/>
    </row>
    <row r="157" spans="1:12" s="6" customFormat="1" ht="30" x14ac:dyDescent="0.25">
      <c r="A157" s="40"/>
      <c r="B157" s="26" t="s">
        <v>918</v>
      </c>
      <c r="C157" s="26" t="s">
        <v>918</v>
      </c>
      <c r="D157" s="62" t="s">
        <v>946</v>
      </c>
      <c r="E157" s="26">
        <v>608.27</v>
      </c>
      <c r="F157" s="26">
        <v>608.27</v>
      </c>
      <c r="G157" s="76" t="s">
        <v>947</v>
      </c>
      <c r="H157" s="32">
        <v>1E-3</v>
      </c>
      <c r="I157" s="32">
        <v>1.25E-4</v>
      </c>
      <c r="J157" s="32">
        <v>8.7500000000000002E-4</v>
      </c>
      <c r="K157" s="18"/>
      <c r="L157" s="18"/>
    </row>
    <row r="158" spans="1:12" s="6" customFormat="1" ht="30" x14ac:dyDescent="0.25">
      <c r="A158" s="40"/>
      <c r="B158" s="26" t="s">
        <v>918</v>
      </c>
      <c r="C158" s="26" t="s">
        <v>918</v>
      </c>
      <c r="D158" s="62" t="s">
        <v>970</v>
      </c>
      <c r="E158" s="26">
        <v>608.27</v>
      </c>
      <c r="F158" s="26">
        <v>608.27</v>
      </c>
      <c r="G158" s="76" t="s">
        <v>971</v>
      </c>
      <c r="H158" s="32">
        <v>8.9999999999999998E-4</v>
      </c>
      <c r="I158" s="32">
        <v>8.9999999999999998E-4</v>
      </c>
      <c r="J158" s="32">
        <v>0</v>
      </c>
      <c r="K158" s="18"/>
      <c r="L158" s="18"/>
    </row>
    <row r="159" spans="1:12" s="6" customFormat="1" ht="30" x14ac:dyDescent="0.25">
      <c r="A159" s="40"/>
      <c r="B159" s="26" t="s">
        <v>918</v>
      </c>
      <c r="C159" s="26" t="s">
        <v>918</v>
      </c>
      <c r="D159" s="62" t="s">
        <v>1886</v>
      </c>
      <c r="E159" s="26">
        <v>608.27</v>
      </c>
      <c r="F159" s="26">
        <v>608.27</v>
      </c>
      <c r="G159" s="76" t="s">
        <v>1887</v>
      </c>
      <c r="H159" s="32">
        <v>1.84E-4</v>
      </c>
      <c r="I159" s="32">
        <v>1.84E-4</v>
      </c>
      <c r="J159" s="32">
        <v>0</v>
      </c>
      <c r="K159" s="18"/>
      <c r="L159" s="18"/>
    </row>
    <row r="160" spans="1:12" s="6" customFormat="1" x14ac:dyDescent="0.25">
      <c r="A160" s="40"/>
      <c r="B160" s="51"/>
      <c r="C160" s="51" t="s">
        <v>690</v>
      </c>
      <c r="D160" s="63"/>
      <c r="E160" s="51"/>
      <c r="F160" s="51"/>
      <c r="G160" s="77"/>
      <c r="H160" s="64">
        <f>SUM(H108:H159)</f>
        <v>1.604037999999999</v>
      </c>
      <c r="I160" s="64">
        <f t="shared" ref="I160:J160" si="6">SUM(I108:I159)</f>
        <v>1.5254459999999996</v>
      </c>
      <c r="J160" s="64">
        <f t="shared" si="6"/>
        <v>7.8592000000000009E-2</v>
      </c>
      <c r="K160" s="18"/>
      <c r="L160" s="18"/>
    </row>
    <row r="161" spans="1:12" s="6" customFormat="1" ht="30" x14ac:dyDescent="0.25">
      <c r="A161" s="40"/>
      <c r="B161" s="26" t="s">
        <v>732</v>
      </c>
      <c r="C161" s="26" t="s">
        <v>732</v>
      </c>
      <c r="D161" s="62" t="s">
        <v>992</v>
      </c>
      <c r="E161" s="26">
        <v>505.63</v>
      </c>
      <c r="F161" s="26">
        <v>505.63</v>
      </c>
      <c r="G161" s="76" t="s">
        <v>164</v>
      </c>
      <c r="H161" s="32">
        <v>0.08</v>
      </c>
      <c r="I161" s="32">
        <v>0.08</v>
      </c>
      <c r="J161" s="32">
        <v>0</v>
      </c>
      <c r="K161" s="18"/>
      <c r="L161" s="18"/>
    </row>
    <row r="162" spans="1:12" s="6" customFormat="1" ht="30" x14ac:dyDescent="0.25">
      <c r="A162" s="40"/>
      <c r="B162" s="26" t="s">
        <v>732</v>
      </c>
      <c r="C162" s="26" t="s">
        <v>732</v>
      </c>
      <c r="D162" s="62" t="s">
        <v>976</v>
      </c>
      <c r="E162" s="26">
        <v>505.63</v>
      </c>
      <c r="F162" s="26">
        <v>505.63</v>
      </c>
      <c r="G162" s="76" t="s">
        <v>152</v>
      </c>
      <c r="H162" s="32">
        <v>0.18</v>
      </c>
      <c r="I162" s="32">
        <v>0.13403399999999999</v>
      </c>
      <c r="J162" s="32">
        <v>4.5966000000000007E-2</v>
      </c>
      <c r="K162" s="18"/>
      <c r="L162" s="18"/>
    </row>
    <row r="163" spans="1:12" s="6" customFormat="1" ht="30" x14ac:dyDescent="0.25">
      <c r="A163" s="40"/>
      <c r="B163" s="26" t="s">
        <v>732</v>
      </c>
      <c r="C163" s="26" t="s">
        <v>732</v>
      </c>
      <c r="D163" s="62" t="s">
        <v>986</v>
      </c>
      <c r="E163" s="26">
        <v>505.63</v>
      </c>
      <c r="F163" s="26">
        <v>505.63</v>
      </c>
      <c r="G163" s="76" t="s">
        <v>160</v>
      </c>
      <c r="H163" s="32">
        <v>0.11799999999999999</v>
      </c>
      <c r="I163" s="32">
        <v>0.10236199999999999</v>
      </c>
      <c r="J163" s="32">
        <v>1.5638000000000006E-2</v>
      </c>
      <c r="K163" s="18"/>
      <c r="L163" s="18"/>
    </row>
    <row r="164" spans="1:12" s="6" customFormat="1" ht="30" x14ac:dyDescent="0.25">
      <c r="A164" s="40"/>
      <c r="B164" s="26" t="s">
        <v>732</v>
      </c>
      <c r="C164" s="26" t="s">
        <v>732</v>
      </c>
      <c r="D164" s="62" t="s">
        <v>993</v>
      </c>
      <c r="E164" s="26">
        <v>505.63</v>
      </c>
      <c r="F164" s="26">
        <v>505.63</v>
      </c>
      <c r="G164" s="76" t="s">
        <v>165</v>
      </c>
      <c r="H164" s="32">
        <v>0.16</v>
      </c>
      <c r="I164" s="32">
        <v>9.0316999999999995E-2</v>
      </c>
      <c r="J164" s="32">
        <v>6.9683000000000009E-2</v>
      </c>
      <c r="K164" s="18"/>
      <c r="L164" s="18"/>
    </row>
    <row r="165" spans="1:12" s="6" customFormat="1" ht="60" x14ac:dyDescent="0.25">
      <c r="A165" s="40"/>
      <c r="B165" s="26" t="s">
        <v>732</v>
      </c>
      <c r="C165" s="26" t="s">
        <v>732</v>
      </c>
      <c r="D165" s="62" t="s">
        <v>979</v>
      </c>
      <c r="E165" s="26">
        <v>550.12</v>
      </c>
      <c r="F165" s="26">
        <v>550.12</v>
      </c>
      <c r="G165" s="76" t="s">
        <v>153</v>
      </c>
      <c r="H165" s="32">
        <v>6.0000000000000001E-3</v>
      </c>
      <c r="I165" s="32">
        <v>7.4000000000000003E-3</v>
      </c>
      <c r="J165" s="32">
        <v>-1.4000000000000004E-3</v>
      </c>
      <c r="K165" s="18"/>
      <c r="L165" s="18"/>
    </row>
    <row r="166" spans="1:12" s="6" customFormat="1" ht="30" x14ac:dyDescent="0.25">
      <c r="A166" s="40"/>
      <c r="B166" s="26" t="s">
        <v>732</v>
      </c>
      <c r="C166" s="26" t="s">
        <v>732</v>
      </c>
      <c r="D166" s="62" t="s">
        <v>981</v>
      </c>
      <c r="E166" s="26">
        <v>550.12</v>
      </c>
      <c r="F166" s="26">
        <v>550.12</v>
      </c>
      <c r="G166" s="76" t="s">
        <v>155</v>
      </c>
      <c r="H166" s="32">
        <v>0.04</v>
      </c>
      <c r="I166" s="32">
        <v>5.212E-2</v>
      </c>
      <c r="J166" s="32">
        <v>-1.2119999999999997E-2</v>
      </c>
      <c r="K166" s="18"/>
      <c r="L166" s="18"/>
    </row>
    <row r="167" spans="1:12" s="6" customFormat="1" ht="45" x14ac:dyDescent="0.25">
      <c r="A167" s="40"/>
      <c r="B167" s="26" t="s">
        <v>732</v>
      </c>
      <c r="C167" s="26" t="s">
        <v>732</v>
      </c>
      <c r="D167" s="62" t="s">
        <v>980</v>
      </c>
      <c r="E167" s="26">
        <v>608.27</v>
      </c>
      <c r="F167" s="26">
        <v>608.27</v>
      </c>
      <c r="G167" s="76" t="s">
        <v>154</v>
      </c>
      <c r="H167" s="32">
        <v>4.0000000000000002E-4</v>
      </c>
      <c r="I167" s="32">
        <v>2.9099999999999997E-4</v>
      </c>
      <c r="J167" s="32">
        <v>1.0900000000000005E-4</v>
      </c>
      <c r="K167" s="18"/>
      <c r="L167" s="18"/>
    </row>
    <row r="168" spans="1:12" s="6" customFormat="1" ht="30" x14ac:dyDescent="0.25">
      <c r="A168" s="40"/>
      <c r="B168" s="26" t="s">
        <v>732</v>
      </c>
      <c r="C168" s="26" t="s">
        <v>732</v>
      </c>
      <c r="D168" s="62" t="s">
        <v>983</v>
      </c>
      <c r="E168" s="26">
        <v>608.27</v>
      </c>
      <c r="F168" s="26">
        <v>608.27</v>
      </c>
      <c r="G168" s="76" t="s">
        <v>157</v>
      </c>
      <c r="H168" s="32">
        <v>1E-3</v>
      </c>
      <c r="I168" s="32">
        <v>2.2209999999999999E-3</v>
      </c>
      <c r="J168" s="32">
        <v>-1.2210000000000001E-3</v>
      </c>
      <c r="K168" s="18"/>
      <c r="L168" s="18"/>
    </row>
    <row r="169" spans="1:12" s="6" customFormat="1" ht="45" x14ac:dyDescent="0.25">
      <c r="A169" s="40"/>
      <c r="B169" s="26" t="s">
        <v>732</v>
      </c>
      <c r="C169" s="26" t="s">
        <v>732</v>
      </c>
      <c r="D169" s="62" t="s">
        <v>998</v>
      </c>
      <c r="E169" s="26">
        <v>608.27</v>
      </c>
      <c r="F169" s="26">
        <v>608.27</v>
      </c>
      <c r="G169" s="76" t="s">
        <v>171</v>
      </c>
      <c r="H169" s="32">
        <v>5.0000000000000001E-4</v>
      </c>
      <c r="I169" s="32">
        <v>8.8400000000000002E-4</v>
      </c>
      <c r="J169" s="32">
        <v>-3.8400000000000001E-4</v>
      </c>
      <c r="K169" s="18"/>
      <c r="L169" s="18"/>
    </row>
    <row r="170" spans="1:12" s="6" customFormat="1" ht="30" x14ac:dyDescent="0.25">
      <c r="A170" s="40"/>
      <c r="B170" s="26" t="s">
        <v>732</v>
      </c>
      <c r="C170" s="26" t="s">
        <v>732</v>
      </c>
      <c r="D170" s="62" t="s">
        <v>977</v>
      </c>
      <c r="E170" s="26">
        <v>366.74</v>
      </c>
      <c r="F170" s="26">
        <v>366.74</v>
      </c>
      <c r="G170" s="76" t="s">
        <v>1823</v>
      </c>
      <c r="H170" s="32">
        <v>0.55965599999999993</v>
      </c>
      <c r="I170" s="32">
        <v>0.55965599999999993</v>
      </c>
      <c r="J170" s="32">
        <v>0</v>
      </c>
      <c r="K170" s="18"/>
      <c r="L170" s="18"/>
    </row>
    <row r="171" spans="1:12" s="6" customFormat="1" ht="30" x14ac:dyDescent="0.25">
      <c r="A171" s="40"/>
      <c r="B171" s="26" t="s">
        <v>732</v>
      </c>
      <c r="C171" s="26" t="s">
        <v>732</v>
      </c>
      <c r="D171" s="62" t="s">
        <v>978</v>
      </c>
      <c r="E171" s="26">
        <v>608.27</v>
      </c>
      <c r="F171" s="26">
        <v>608.27</v>
      </c>
      <c r="G171" s="76" t="s">
        <v>1823</v>
      </c>
      <c r="H171" s="32">
        <v>1.5820000000000001E-3</v>
      </c>
      <c r="I171" s="32">
        <v>1.5820000000000001E-3</v>
      </c>
      <c r="J171" s="32">
        <v>0</v>
      </c>
      <c r="K171" s="18"/>
      <c r="L171" s="18"/>
    </row>
    <row r="172" spans="1:12" s="6" customFormat="1" ht="30" x14ac:dyDescent="0.25">
      <c r="A172" s="17"/>
      <c r="B172" s="26" t="s">
        <v>732</v>
      </c>
      <c r="C172" s="26" t="s">
        <v>732</v>
      </c>
      <c r="D172" s="62" t="s">
        <v>994</v>
      </c>
      <c r="E172" s="26">
        <v>550.12</v>
      </c>
      <c r="F172" s="26">
        <v>550.12</v>
      </c>
      <c r="G172" s="76" t="s">
        <v>166</v>
      </c>
      <c r="H172" s="32">
        <v>0.01</v>
      </c>
      <c r="I172" s="32">
        <v>8.8870000000000008E-3</v>
      </c>
      <c r="J172" s="32">
        <v>1.1129999999999996E-3</v>
      </c>
      <c r="K172" s="18"/>
      <c r="L172" s="18"/>
    </row>
    <row r="173" spans="1:12" s="6" customFormat="1" ht="30" x14ac:dyDescent="0.25">
      <c r="A173" s="17"/>
      <c r="B173" s="26" t="s">
        <v>732</v>
      </c>
      <c r="C173" s="26" t="s">
        <v>732</v>
      </c>
      <c r="D173" s="62" t="s">
        <v>992</v>
      </c>
      <c r="E173" s="26">
        <v>505.63</v>
      </c>
      <c r="F173" s="26">
        <v>505.63</v>
      </c>
      <c r="G173" s="76" t="s">
        <v>164</v>
      </c>
      <c r="H173" s="32">
        <v>7.0000000000000007E-2</v>
      </c>
      <c r="I173" s="32">
        <v>3.1605000000000001E-2</v>
      </c>
      <c r="J173" s="32">
        <v>3.8394999999999999E-2</v>
      </c>
      <c r="K173" s="18"/>
      <c r="L173" s="18"/>
    </row>
    <row r="174" spans="1:12" s="6" customFormat="1" ht="30" x14ac:dyDescent="0.25">
      <c r="A174" s="17"/>
      <c r="B174" s="26" t="s">
        <v>732</v>
      </c>
      <c r="C174" s="26" t="s">
        <v>732</v>
      </c>
      <c r="D174" s="62" t="s">
        <v>996</v>
      </c>
      <c r="E174" s="26">
        <v>550.12</v>
      </c>
      <c r="F174" s="26">
        <v>550.12</v>
      </c>
      <c r="G174" s="76" t="s">
        <v>168</v>
      </c>
      <c r="H174" s="32">
        <v>0.03</v>
      </c>
      <c r="I174" s="32">
        <v>2.5007000000000001E-2</v>
      </c>
      <c r="J174" s="32">
        <v>4.9929999999999983E-3</v>
      </c>
      <c r="K174" s="18"/>
      <c r="L174" s="18"/>
    </row>
    <row r="175" spans="1:12" s="6" customFormat="1" ht="30" x14ac:dyDescent="0.25">
      <c r="A175" s="17"/>
      <c r="B175" s="26" t="s">
        <v>732</v>
      </c>
      <c r="C175" s="26" t="s">
        <v>732</v>
      </c>
      <c r="D175" s="62" t="s">
        <v>990</v>
      </c>
      <c r="E175" s="26">
        <v>366.74</v>
      </c>
      <c r="F175" s="26">
        <v>366.74</v>
      </c>
      <c r="G175" s="76" t="s">
        <v>1837</v>
      </c>
      <c r="H175" s="32">
        <v>1.212963</v>
      </c>
      <c r="I175" s="32">
        <v>1.212963</v>
      </c>
      <c r="J175" s="32">
        <v>0</v>
      </c>
      <c r="K175" s="18"/>
      <c r="L175" s="18"/>
    </row>
    <row r="176" spans="1:12" s="6" customFormat="1" ht="30" x14ac:dyDescent="0.25">
      <c r="A176" s="17"/>
      <c r="B176" s="26" t="s">
        <v>732</v>
      </c>
      <c r="C176" s="26" t="s">
        <v>732</v>
      </c>
      <c r="D176" s="62" t="s">
        <v>1838</v>
      </c>
      <c r="E176" s="26">
        <v>366.74</v>
      </c>
      <c r="F176" s="26">
        <v>366.74</v>
      </c>
      <c r="G176" s="76" t="s">
        <v>1837</v>
      </c>
      <c r="H176" s="32">
        <v>0.220166</v>
      </c>
      <c r="I176" s="32">
        <v>0.220166</v>
      </c>
      <c r="J176" s="32">
        <v>0</v>
      </c>
      <c r="K176" s="18"/>
      <c r="L176" s="18"/>
    </row>
    <row r="177" spans="1:12" s="6" customFormat="1" ht="30" x14ac:dyDescent="0.25">
      <c r="A177" s="17"/>
      <c r="B177" s="26" t="s">
        <v>732</v>
      </c>
      <c r="C177" s="26" t="s">
        <v>732</v>
      </c>
      <c r="D177" s="62" t="s">
        <v>990</v>
      </c>
      <c r="E177" s="26">
        <v>366.74</v>
      </c>
      <c r="F177" s="26">
        <v>366.74</v>
      </c>
      <c r="G177" s="76" t="s">
        <v>1837</v>
      </c>
      <c r="H177" s="32">
        <v>1.22</v>
      </c>
      <c r="I177" s="32">
        <v>1.22</v>
      </c>
      <c r="J177" s="32">
        <v>0</v>
      </c>
      <c r="K177" s="18"/>
      <c r="L177" s="18"/>
    </row>
    <row r="178" spans="1:12" s="6" customFormat="1" ht="30.75" customHeight="1" x14ac:dyDescent="0.25">
      <c r="A178" s="17"/>
      <c r="B178" s="26" t="s">
        <v>732</v>
      </c>
      <c r="C178" s="26" t="s">
        <v>732</v>
      </c>
      <c r="D178" s="62" t="s">
        <v>1838</v>
      </c>
      <c r="E178" s="26">
        <v>366.74</v>
      </c>
      <c r="F178" s="26">
        <v>366.74</v>
      </c>
      <c r="G178" s="76" t="s">
        <v>1837</v>
      </c>
      <c r="H178" s="32">
        <v>0.57999999999999996</v>
      </c>
      <c r="I178" s="32">
        <v>0.57999999999999996</v>
      </c>
      <c r="J178" s="32">
        <v>0</v>
      </c>
      <c r="K178" s="18"/>
      <c r="L178" s="18"/>
    </row>
    <row r="179" spans="1:12" s="6" customFormat="1" ht="36.75" customHeight="1" x14ac:dyDescent="0.25">
      <c r="A179" s="17"/>
      <c r="B179" s="26" t="s">
        <v>732</v>
      </c>
      <c r="C179" s="26" t="s">
        <v>732</v>
      </c>
      <c r="D179" s="62" t="s">
        <v>988</v>
      </c>
      <c r="E179" s="26">
        <v>550.12</v>
      </c>
      <c r="F179" s="26">
        <v>550.12</v>
      </c>
      <c r="G179" s="76" t="s">
        <v>162</v>
      </c>
      <c r="H179" s="32">
        <v>2E-3</v>
      </c>
      <c r="I179" s="32">
        <v>6.3400000000000001E-4</v>
      </c>
      <c r="J179" s="32">
        <v>1.366E-3</v>
      </c>
      <c r="K179" s="18"/>
      <c r="L179" s="18"/>
    </row>
    <row r="180" spans="1:12" s="6" customFormat="1" ht="36.75" customHeight="1" x14ac:dyDescent="0.25">
      <c r="A180" s="17"/>
      <c r="B180" s="26" t="s">
        <v>732</v>
      </c>
      <c r="C180" s="26" t="s">
        <v>732</v>
      </c>
      <c r="D180" s="62" t="s">
        <v>976</v>
      </c>
      <c r="E180" s="26">
        <v>505.63</v>
      </c>
      <c r="F180" s="26">
        <v>505.63</v>
      </c>
      <c r="G180" s="76" t="s">
        <v>152</v>
      </c>
      <c r="H180" s="32">
        <v>0.09</v>
      </c>
      <c r="I180" s="32">
        <v>1.5020000000000001E-3</v>
      </c>
      <c r="J180" s="32">
        <v>8.8498000000000007E-2</v>
      </c>
      <c r="K180" s="18"/>
      <c r="L180" s="18"/>
    </row>
    <row r="181" spans="1:12" s="6" customFormat="1" ht="30" x14ac:dyDescent="0.25">
      <c r="A181" s="17"/>
      <c r="B181" s="26" t="s">
        <v>732</v>
      </c>
      <c r="C181" s="26" t="s">
        <v>732</v>
      </c>
      <c r="D181" s="62" t="s">
        <v>993</v>
      </c>
      <c r="E181" s="26">
        <v>608.27</v>
      </c>
      <c r="F181" s="26">
        <v>608.27</v>
      </c>
      <c r="G181" s="76" t="s">
        <v>170</v>
      </c>
      <c r="H181" s="32">
        <v>5.9999999999999995E-4</v>
      </c>
      <c r="I181" s="32">
        <v>5.9999999999999995E-4</v>
      </c>
      <c r="J181" s="32">
        <v>0</v>
      </c>
      <c r="K181" s="18"/>
      <c r="L181" s="18"/>
    </row>
    <row r="182" spans="1:12" s="6" customFormat="1" ht="39.75" customHeight="1" x14ac:dyDescent="0.25">
      <c r="A182" s="17"/>
      <c r="B182" s="26" t="s">
        <v>732</v>
      </c>
      <c r="C182" s="26" t="s">
        <v>732</v>
      </c>
      <c r="D182" s="62" t="s">
        <v>997</v>
      </c>
      <c r="E182" s="26">
        <v>550.12</v>
      </c>
      <c r="F182" s="26">
        <v>550.12</v>
      </c>
      <c r="G182" s="76" t="s">
        <v>169</v>
      </c>
      <c r="H182" s="32">
        <v>0.05</v>
      </c>
      <c r="I182" s="32">
        <v>5.3838000000000004E-2</v>
      </c>
      <c r="J182" s="32">
        <v>-3.8380000000000011E-3</v>
      </c>
      <c r="K182" s="18"/>
      <c r="L182" s="18"/>
    </row>
    <row r="183" spans="1:12" s="12" customFormat="1" ht="30" x14ac:dyDescent="0.25">
      <c r="A183" s="17"/>
      <c r="B183" s="26" t="s">
        <v>732</v>
      </c>
      <c r="C183" s="26" t="s">
        <v>732</v>
      </c>
      <c r="D183" s="62" t="s">
        <v>989</v>
      </c>
      <c r="E183" s="26">
        <v>608.27</v>
      </c>
      <c r="F183" s="26">
        <v>608.27</v>
      </c>
      <c r="G183" s="76" t="s">
        <v>163</v>
      </c>
      <c r="H183" s="32">
        <v>5.0000000000000001E-4</v>
      </c>
      <c r="I183" s="32">
        <v>5.0000000000000001E-4</v>
      </c>
      <c r="J183" s="32">
        <v>0</v>
      </c>
      <c r="K183" s="18"/>
      <c r="L183" s="18"/>
    </row>
    <row r="184" spans="1:12" s="6" customFormat="1" ht="30" x14ac:dyDescent="0.25">
      <c r="A184" s="17"/>
      <c r="B184" s="26" t="s">
        <v>732</v>
      </c>
      <c r="C184" s="26" t="s">
        <v>732</v>
      </c>
      <c r="D184" s="62" t="s">
        <v>995</v>
      </c>
      <c r="E184" s="26">
        <v>608.27</v>
      </c>
      <c r="F184" s="26">
        <v>608.27</v>
      </c>
      <c r="G184" s="76" t="s">
        <v>167</v>
      </c>
      <c r="H184" s="32">
        <v>5.0000000000000001E-4</v>
      </c>
      <c r="I184" s="32">
        <v>7.5199999999999996E-4</v>
      </c>
      <c r="J184" s="32">
        <v>-2.52E-4</v>
      </c>
      <c r="K184" s="18"/>
      <c r="L184" s="18"/>
    </row>
    <row r="185" spans="1:12" s="6" customFormat="1" ht="30" x14ac:dyDescent="0.25">
      <c r="A185" s="17"/>
      <c r="B185" s="26" t="s">
        <v>732</v>
      </c>
      <c r="C185" s="26" t="s">
        <v>732</v>
      </c>
      <c r="D185" s="62" t="s">
        <v>991</v>
      </c>
      <c r="E185" s="26">
        <v>608.27</v>
      </c>
      <c r="F185" s="26">
        <v>608.27</v>
      </c>
      <c r="G185" s="76" t="s">
        <v>62</v>
      </c>
      <c r="H185" s="32">
        <v>1.3100000000000001E-4</v>
      </c>
      <c r="I185" s="32">
        <v>1.3100000000000001E-4</v>
      </c>
      <c r="J185" s="32">
        <v>0</v>
      </c>
      <c r="K185" s="18"/>
      <c r="L185" s="18"/>
    </row>
    <row r="186" spans="1:12" s="6" customFormat="1" ht="30" x14ac:dyDescent="0.25">
      <c r="A186" s="17"/>
      <c r="B186" s="26" t="s">
        <v>732</v>
      </c>
      <c r="C186" s="26" t="s">
        <v>732</v>
      </c>
      <c r="D186" s="62" t="s">
        <v>974</v>
      </c>
      <c r="E186" s="26">
        <v>550.12</v>
      </c>
      <c r="F186" s="26">
        <v>550.12</v>
      </c>
      <c r="G186" s="76" t="s">
        <v>150</v>
      </c>
      <c r="H186" s="32">
        <v>3.0999999999999999E-3</v>
      </c>
      <c r="I186" s="32">
        <v>3.0259999999999996E-3</v>
      </c>
      <c r="J186" s="32">
        <v>7.4000000000000294E-5</v>
      </c>
      <c r="K186" s="18"/>
      <c r="L186" s="18"/>
    </row>
    <row r="187" spans="1:12" s="6" customFormat="1" ht="30" x14ac:dyDescent="0.25">
      <c r="A187" s="17"/>
      <c r="B187" s="26" t="s">
        <v>732</v>
      </c>
      <c r="C187" s="26" t="s">
        <v>732</v>
      </c>
      <c r="D187" s="62" t="s">
        <v>987</v>
      </c>
      <c r="E187" s="26">
        <v>550.12</v>
      </c>
      <c r="F187" s="26">
        <v>550.12</v>
      </c>
      <c r="G187" s="76" t="s">
        <v>161</v>
      </c>
      <c r="H187" s="32">
        <v>0.01</v>
      </c>
      <c r="I187" s="32">
        <v>5.8989999999999997E-3</v>
      </c>
      <c r="J187" s="32">
        <v>4.1009999999999996E-3</v>
      </c>
      <c r="K187" s="18"/>
      <c r="L187" s="18"/>
    </row>
    <row r="188" spans="1:12" s="6" customFormat="1" ht="30" x14ac:dyDescent="0.25">
      <c r="A188" s="17"/>
      <c r="B188" s="26" t="s">
        <v>732</v>
      </c>
      <c r="C188" s="26" t="s">
        <v>732</v>
      </c>
      <c r="D188" s="62" t="s">
        <v>984</v>
      </c>
      <c r="E188" s="26">
        <v>608.27</v>
      </c>
      <c r="F188" s="26">
        <v>608.27</v>
      </c>
      <c r="G188" s="76" t="s">
        <v>158</v>
      </c>
      <c r="H188" s="32">
        <v>2.03E-4</v>
      </c>
      <c r="I188" s="32">
        <v>2.03E-4</v>
      </c>
      <c r="J188" s="32">
        <v>0</v>
      </c>
      <c r="K188" s="18"/>
      <c r="L188" s="18"/>
    </row>
    <row r="189" spans="1:12" s="6" customFormat="1" ht="45" x14ac:dyDescent="0.25">
      <c r="A189" s="17"/>
      <c r="B189" s="26" t="s">
        <v>732</v>
      </c>
      <c r="C189" s="26" t="s">
        <v>732</v>
      </c>
      <c r="D189" s="62" t="s">
        <v>973</v>
      </c>
      <c r="E189" s="26">
        <v>550.12</v>
      </c>
      <c r="F189" s="26">
        <v>550.12</v>
      </c>
      <c r="G189" s="76" t="s">
        <v>149</v>
      </c>
      <c r="H189" s="32">
        <v>5.0000000000000001E-4</v>
      </c>
      <c r="I189" s="32">
        <v>1.0089999999999999E-3</v>
      </c>
      <c r="J189" s="32">
        <v>-5.089999999999999E-4</v>
      </c>
      <c r="K189" s="18"/>
      <c r="L189" s="18"/>
    </row>
    <row r="190" spans="1:12" s="6" customFormat="1" ht="30" x14ac:dyDescent="0.25">
      <c r="A190" s="17"/>
      <c r="B190" s="26" t="s">
        <v>732</v>
      </c>
      <c r="C190" s="26" t="s">
        <v>732</v>
      </c>
      <c r="D190" s="62" t="s">
        <v>982</v>
      </c>
      <c r="E190" s="26">
        <v>608.27</v>
      </c>
      <c r="F190" s="26">
        <v>608.27</v>
      </c>
      <c r="G190" s="76" t="s">
        <v>156</v>
      </c>
      <c r="H190" s="32">
        <v>1E-4</v>
      </c>
      <c r="I190" s="32">
        <v>2.7900000000000001E-4</v>
      </c>
      <c r="J190" s="32">
        <v>-1.7900000000000001E-4</v>
      </c>
      <c r="K190" s="18"/>
      <c r="L190" s="18"/>
    </row>
    <row r="191" spans="1:12" s="6" customFormat="1" ht="30" x14ac:dyDescent="0.25">
      <c r="A191" s="17"/>
      <c r="B191" s="26" t="s">
        <v>732</v>
      </c>
      <c r="C191" s="26" t="s">
        <v>732</v>
      </c>
      <c r="D191" s="62" t="s">
        <v>975</v>
      </c>
      <c r="E191" s="26">
        <v>550.12</v>
      </c>
      <c r="F191" s="26">
        <v>550.12</v>
      </c>
      <c r="G191" s="76" t="s">
        <v>151</v>
      </c>
      <c r="H191" s="32">
        <v>2.5000000000000001E-3</v>
      </c>
      <c r="I191" s="32">
        <v>2.2000000000000001E-3</v>
      </c>
      <c r="J191" s="32">
        <v>2.9999999999999981E-4</v>
      </c>
      <c r="K191" s="18"/>
      <c r="L191" s="18"/>
    </row>
    <row r="192" spans="1:12" s="6" customFormat="1" ht="30" x14ac:dyDescent="0.25">
      <c r="A192" s="17"/>
      <c r="B192" s="26" t="s">
        <v>732</v>
      </c>
      <c r="C192" s="26" t="s">
        <v>732</v>
      </c>
      <c r="D192" s="62" t="s">
        <v>985</v>
      </c>
      <c r="E192" s="26">
        <v>550.12</v>
      </c>
      <c r="F192" s="26">
        <v>550.12</v>
      </c>
      <c r="G192" s="76" t="s">
        <v>159</v>
      </c>
      <c r="H192" s="32">
        <v>0.02</v>
      </c>
      <c r="I192" s="32">
        <v>6.1390000000000004E-3</v>
      </c>
      <c r="J192" s="32">
        <v>1.3861E-2</v>
      </c>
      <c r="K192" s="18"/>
      <c r="L192" s="18"/>
    </row>
    <row r="193" spans="1:12" s="6" customFormat="1" x14ac:dyDescent="0.25">
      <c r="A193" s="17"/>
      <c r="B193" s="51"/>
      <c r="C193" s="51" t="s">
        <v>25</v>
      </c>
      <c r="D193" s="63"/>
      <c r="E193" s="51"/>
      <c r="F193" s="51"/>
      <c r="G193" s="77"/>
      <c r="H193" s="64">
        <f>SUM(H161:H192)</f>
        <v>4.6704009999999982</v>
      </c>
      <c r="I193" s="64">
        <f t="shared" ref="I193:J193" si="7">SUM(I161:I192)</f>
        <v>4.4062070000000002</v>
      </c>
      <c r="J193" s="64">
        <f t="shared" si="7"/>
        <v>0.2641940000000001</v>
      </c>
      <c r="K193" s="18"/>
      <c r="L193" s="18"/>
    </row>
    <row r="194" spans="1:12" s="6" customFormat="1" ht="30" x14ac:dyDescent="0.25">
      <c r="A194" s="17"/>
      <c r="B194" s="26" t="s">
        <v>733</v>
      </c>
      <c r="C194" s="26" t="s">
        <v>733</v>
      </c>
      <c r="D194" s="62" t="s">
        <v>1000</v>
      </c>
      <c r="E194" s="26">
        <v>505.63</v>
      </c>
      <c r="F194" s="26">
        <v>505.63</v>
      </c>
      <c r="G194" s="76" t="s">
        <v>173</v>
      </c>
      <c r="H194" s="32">
        <v>0.57999999999999996</v>
      </c>
      <c r="I194" s="32">
        <v>0.55295899999999998</v>
      </c>
      <c r="J194" s="32">
        <v>2.7041000000000055E-2</v>
      </c>
      <c r="K194" s="18"/>
      <c r="L194" s="18"/>
    </row>
    <row r="195" spans="1:12" s="6" customFormat="1" ht="45" x14ac:dyDescent="0.25">
      <c r="A195" s="17"/>
      <c r="B195" s="26" t="s">
        <v>733</v>
      </c>
      <c r="C195" s="26" t="s">
        <v>733</v>
      </c>
      <c r="D195" s="62" t="s">
        <v>1012</v>
      </c>
      <c r="E195" s="26">
        <v>608.27</v>
      </c>
      <c r="F195" s="26">
        <v>608.27</v>
      </c>
      <c r="G195" s="76" t="s">
        <v>734</v>
      </c>
      <c r="H195" s="32">
        <v>5.9999999999999995E-4</v>
      </c>
      <c r="I195" s="32">
        <v>5.2400000000000005E-4</v>
      </c>
      <c r="J195" s="32">
        <v>7.599999999999995E-5</v>
      </c>
      <c r="K195" s="18"/>
      <c r="L195" s="18"/>
    </row>
    <row r="196" spans="1:12" s="6" customFormat="1" ht="30" x14ac:dyDescent="0.25">
      <c r="A196" s="17"/>
      <c r="B196" s="26" t="s">
        <v>733</v>
      </c>
      <c r="C196" s="26" t="s">
        <v>733</v>
      </c>
      <c r="D196" s="62" t="s">
        <v>1010</v>
      </c>
      <c r="E196" s="26">
        <v>550.12</v>
      </c>
      <c r="F196" s="26">
        <v>550.12</v>
      </c>
      <c r="G196" s="76" t="s">
        <v>181</v>
      </c>
      <c r="H196" s="32">
        <v>2E-3</v>
      </c>
      <c r="I196" s="32">
        <v>2.6329999999999999E-3</v>
      </c>
      <c r="J196" s="32">
        <v>-6.3299999999999999E-4</v>
      </c>
      <c r="K196" s="18"/>
      <c r="L196" s="18"/>
    </row>
    <row r="197" spans="1:12" s="6" customFormat="1" ht="30" x14ac:dyDescent="0.25">
      <c r="A197" s="17"/>
      <c r="B197" s="26" t="s">
        <v>733</v>
      </c>
      <c r="C197" s="26" t="s">
        <v>733</v>
      </c>
      <c r="D197" s="62" t="s">
        <v>1009</v>
      </c>
      <c r="E197" s="26">
        <v>505.63</v>
      </c>
      <c r="F197" s="26">
        <v>505.63</v>
      </c>
      <c r="G197" s="76" t="s">
        <v>180</v>
      </c>
      <c r="H197" s="32">
        <v>1.4999999999999999E-2</v>
      </c>
      <c r="I197" s="32">
        <v>1.4999999999999999E-2</v>
      </c>
      <c r="J197" s="32">
        <v>0</v>
      </c>
      <c r="K197" s="18"/>
      <c r="L197" s="18"/>
    </row>
    <row r="198" spans="1:12" s="6" customFormat="1" ht="30" x14ac:dyDescent="0.25">
      <c r="A198" s="17"/>
      <c r="B198" s="26" t="s">
        <v>733</v>
      </c>
      <c r="C198" s="26" t="s">
        <v>733</v>
      </c>
      <c r="D198" s="62" t="s">
        <v>1004</v>
      </c>
      <c r="E198" s="26">
        <v>505.63</v>
      </c>
      <c r="F198" s="26">
        <v>505.63</v>
      </c>
      <c r="G198" s="76" t="s">
        <v>1839</v>
      </c>
      <c r="H198" s="32">
        <v>9.4090000000000007E-2</v>
      </c>
      <c r="I198" s="32">
        <v>9.4090000000000007E-2</v>
      </c>
      <c r="J198" s="32">
        <v>0</v>
      </c>
      <c r="K198" s="18"/>
      <c r="L198" s="18"/>
    </row>
    <row r="199" spans="1:12" s="6" customFormat="1" ht="60" x14ac:dyDescent="0.25">
      <c r="A199" s="17"/>
      <c r="B199" s="26" t="s">
        <v>733</v>
      </c>
      <c r="C199" s="26" t="s">
        <v>733</v>
      </c>
      <c r="D199" s="62" t="s">
        <v>1002</v>
      </c>
      <c r="E199" s="26">
        <v>550.12</v>
      </c>
      <c r="F199" s="26">
        <v>550.12</v>
      </c>
      <c r="G199" s="76" t="s">
        <v>712</v>
      </c>
      <c r="H199" s="32">
        <v>4.0000000000000001E-3</v>
      </c>
      <c r="I199" s="32">
        <v>2.4129999999999998E-3</v>
      </c>
      <c r="J199" s="32">
        <v>1.5870000000000001E-3</v>
      </c>
      <c r="K199" s="18"/>
      <c r="L199" s="18"/>
    </row>
    <row r="200" spans="1:12" s="12" customFormat="1" ht="30" x14ac:dyDescent="0.25">
      <c r="A200" s="17"/>
      <c r="B200" s="26" t="s">
        <v>733</v>
      </c>
      <c r="C200" s="26" t="s">
        <v>733</v>
      </c>
      <c r="D200" s="62" t="s">
        <v>1010</v>
      </c>
      <c r="E200" s="26">
        <v>550.12</v>
      </c>
      <c r="F200" s="26">
        <v>550.12</v>
      </c>
      <c r="G200" s="76" t="s">
        <v>181</v>
      </c>
      <c r="H200" s="32">
        <v>1E-3</v>
      </c>
      <c r="I200" s="32">
        <v>1E-3</v>
      </c>
      <c r="J200" s="32">
        <v>0</v>
      </c>
      <c r="K200" s="18"/>
      <c r="L200" s="18"/>
    </row>
    <row r="201" spans="1:12" s="6" customFormat="1" ht="30" x14ac:dyDescent="0.25">
      <c r="A201" s="17"/>
      <c r="B201" s="26" t="s">
        <v>733</v>
      </c>
      <c r="C201" s="26" t="s">
        <v>733</v>
      </c>
      <c r="D201" s="62" t="s">
        <v>1009</v>
      </c>
      <c r="E201" s="26">
        <v>505.63</v>
      </c>
      <c r="F201" s="26">
        <v>505.63</v>
      </c>
      <c r="G201" s="76" t="s">
        <v>180</v>
      </c>
      <c r="H201" s="32">
        <v>8.4000000000000005E-2</v>
      </c>
      <c r="I201" s="32">
        <v>8.4648000000000001E-2</v>
      </c>
      <c r="J201" s="32">
        <v>-6.4799999999999613E-4</v>
      </c>
      <c r="K201" s="18"/>
      <c r="L201" s="18"/>
    </row>
    <row r="202" spans="1:12" s="6" customFormat="1" ht="30" x14ac:dyDescent="0.25">
      <c r="A202" s="17"/>
      <c r="B202" s="26" t="s">
        <v>733</v>
      </c>
      <c r="C202" s="26" t="s">
        <v>733</v>
      </c>
      <c r="D202" s="62" t="s">
        <v>1007</v>
      </c>
      <c r="E202" s="26">
        <v>550.12</v>
      </c>
      <c r="F202" s="26">
        <v>550.12</v>
      </c>
      <c r="G202" s="76" t="s">
        <v>177</v>
      </c>
      <c r="H202" s="32">
        <v>2.5000000000000001E-2</v>
      </c>
      <c r="I202" s="32">
        <v>1.5053E-2</v>
      </c>
      <c r="J202" s="32">
        <v>9.9469999999999992E-3</v>
      </c>
      <c r="K202" s="18"/>
      <c r="L202" s="18"/>
    </row>
    <row r="203" spans="1:12" s="12" customFormat="1" ht="30" x14ac:dyDescent="0.25">
      <c r="A203" s="17"/>
      <c r="B203" s="26" t="s">
        <v>733</v>
      </c>
      <c r="C203" s="26" t="s">
        <v>733</v>
      </c>
      <c r="D203" s="62" t="s">
        <v>1008</v>
      </c>
      <c r="E203" s="26">
        <v>608.27</v>
      </c>
      <c r="F203" s="26">
        <v>608.27</v>
      </c>
      <c r="G203" s="76" t="s">
        <v>178</v>
      </c>
      <c r="H203" s="32">
        <v>1E-3</v>
      </c>
      <c r="I203" s="32">
        <v>4.1599999999999997E-4</v>
      </c>
      <c r="J203" s="32">
        <v>5.840000000000001E-4</v>
      </c>
      <c r="K203" s="18"/>
      <c r="L203" s="18"/>
    </row>
    <row r="204" spans="1:12" s="6" customFormat="1" ht="45" x14ac:dyDescent="0.25">
      <c r="A204" s="17"/>
      <c r="B204" s="26" t="s">
        <v>733</v>
      </c>
      <c r="C204" s="26" t="s">
        <v>733</v>
      </c>
      <c r="D204" s="62" t="s">
        <v>1992</v>
      </c>
      <c r="E204" s="26">
        <v>608.27</v>
      </c>
      <c r="F204" s="26">
        <v>608.27</v>
      </c>
      <c r="G204" s="76" t="s">
        <v>1993</v>
      </c>
      <c r="H204" s="32">
        <v>2.8000000000000003E-4</v>
      </c>
      <c r="I204" s="32">
        <v>2.8000000000000003E-4</v>
      </c>
      <c r="J204" s="32">
        <v>0</v>
      </c>
      <c r="K204" s="18"/>
      <c r="L204" s="18"/>
    </row>
    <row r="205" spans="1:12" s="6" customFormat="1" ht="30" x14ac:dyDescent="0.25">
      <c r="A205" s="17"/>
      <c r="B205" s="26" t="s">
        <v>733</v>
      </c>
      <c r="C205" s="26" t="s">
        <v>733</v>
      </c>
      <c r="D205" s="62" t="s">
        <v>1994</v>
      </c>
      <c r="E205" s="26">
        <v>630.49</v>
      </c>
      <c r="F205" s="26">
        <v>630.49</v>
      </c>
      <c r="G205" s="76" t="s">
        <v>1993</v>
      </c>
      <c r="H205" s="32">
        <v>2.0000000000000001E-4</v>
      </c>
      <c r="I205" s="32">
        <v>2.0000000000000001E-4</v>
      </c>
      <c r="J205" s="32">
        <v>0</v>
      </c>
      <c r="K205" s="18"/>
      <c r="L205" s="18"/>
    </row>
    <row r="206" spans="1:12" s="6" customFormat="1" ht="30" x14ac:dyDescent="0.25">
      <c r="A206" s="17"/>
      <c r="B206" s="26" t="s">
        <v>733</v>
      </c>
      <c r="C206" s="26" t="s">
        <v>733</v>
      </c>
      <c r="D206" s="62" t="s">
        <v>1001</v>
      </c>
      <c r="E206" s="26">
        <v>550.12</v>
      </c>
      <c r="F206" s="26">
        <v>550.12</v>
      </c>
      <c r="G206" s="76" t="s">
        <v>175</v>
      </c>
      <c r="H206" s="32">
        <v>1.4999999999999999E-2</v>
      </c>
      <c r="I206" s="32">
        <v>9.8149999999999991E-3</v>
      </c>
      <c r="J206" s="32">
        <v>5.1850000000000004E-3</v>
      </c>
      <c r="K206" s="18"/>
      <c r="L206" s="18"/>
    </row>
    <row r="207" spans="1:12" s="6" customFormat="1" ht="30" x14ac:dyDescent="0.25">
      <c r="A207" s="17"/>
      <c r="B207" s="26" t="s">
        <v>733</v>
      </c>
      <c r="C207" s="26" t="s">
        <v>733</v>
      </c>
      <c r="D207" s="62" t="s">
        <v>1013</v>
      </c>
      <c r="E207" s="26">
        <v>608.27</v>
      </c>
      <c r="F207" s="26">
        <v>608.27</v>
      </c>
      <c r="G207" s="76" t="s">
        <v>183</v>
      </c>
      <c r="H207" s="32">
        <v>4.0000000000000001E-3</v>
      </c>
      <c r="I207" s="32">
        <v>8.3499999999999991E-4</v>
      </c>
      <c r="J207" s="32">
        <v>3.1649999999999998E-3</v>
      </c>
      <c r="K207" s="18"/>
      <c r="L207" s="18"/>
    </row>
    <row r="208" spans="1:12" s="6" customFormat="1" ht="30" x14ac:dyDescent="0.25">
      <c r="A208" s="17"/>
      <c r="B208" s="26" t="s">
        <v>733</v>
      </c>
      <c r="C208" s="26" t="s">
        <v>733</v>
      </c>
      <c r="D208" s="62" t="s">
        <v>1005</v>
      </c>
      <c r="E208" s="26">
        <v>608.27</v>
      </c>
      <c r="F208" s="26">
        <v>608.27</v>
      </c>
      <c r="G208" s="76" t="s">
        <v>176</v>
      </c>
      <c r="H208" s="32">
        <v>1E-3</v>
      </c>
      <c r="I208" s="32">
        <v>2.7700000000000001E-4</v>
      </c>
      <c r="J208" s="32">
        <v>7.2300000000000001E-4</v>
      </c>
      <c r="K208" s="18"/>
      <c r="L208" s="18"/>
    </row>
    <row r="209" spans="1:12" s="6" customFormat="1" ht="30" x14ac:dyDescent="0.25">
      <c r="A209" s="17"/>
      <c r="B209" s="26" t="s">
        <v>733</v>
      </c>
      <c r="C209" s="26" t="s">
        <v>733</v>
      </c>
      <c r="D209" s="62" t="s">
        <v>999</v>
      </c>
      <c r="E209" s="26">
        <v>608.27</v>
      </c>
      <c r="F209" s="26">
        <v>608.27</v>
      </c>
      <c r="G209" s="76" t="s">
        <v>172</v>
      </c>
      <c r="H209" s="32">
        <v>2.9999999999999997E-4</v>
      </c>
      <c r="I209" s="32">
        <v>2.9999999999999997E-4</v>
      </c>
      <c r="J209" s="32">
        <v>0</v>
      </c>
      <c r="K209" s="18"/>
      <c r="L209" s="18"/>
    </row>
    <row r="210" spans="1:12" s="6" customFormat="1" ht="45" x14ac:dyDescent="0.25">
      <c r="A210" s="17"/>
      <c r="B210" s="26" t="s">
        <v>733</v>
      </c>
      <c r="C210" s="26" t="s">
        <v>733</v>
      </c>
      <c r="D210" s="62" t="s">
        <v>1011</v>
      </c>
      <c r="E210" s="26">
        <v>608.27</v>
      </c>
      <c r="F210" s="26">
        <v>608.27</v>
      </c>
      <c r="G210" s="76" t="s">
        <v>182</v>
      </c>
      <c r="H210" s="32">
        <v>2.0000000000000001E-4</v>
      </c>
      <c r="I210" s="32">
        <v>1.6700000000000002E-4</v>
      </c>
      <c r="J210" s="32">
        <v>3.3000000000000003E-5</v>
      </c>
      <c r="K210" s="18"/>
      <c r="L210" s="18"/>
    </row>
    <row r="211" spans="1:12" s="6" customFormat="1" ht="30" x14ac:dyDescent="0.25">
      <c r="A211" s="17"/>
      <c r="B211" s="26" t="s">
        <v>733</v>
      </c>
      <c r="C211" s="26" t="s">
        <v>733</v>
      </c>
      <c r="D211" s="62" t="s">
        <v>1003</v>
      </c>
      <c r="E211" s="26">
        <v>608.27</v>
      </c>
      <c r="F211" s="26">
        <v>608.27</v>
      </c>
      <c r="G211" s="76" t="s">
        <v>691</v>
      </c>
      <c r="H211" s="32">
        <v>1.5149999999999999E-3</v>
      </c>
      <c r="I211" s="32">
        <v>1E-3</v>
      </c>
      <c r="J211" s="32">
        <v>5.1499999999999994E-4</v>
      </c>
      <c r="K211" s="18"/>
      <c r="L211" s="18"/>
    </row>
    <row r="212" spans="1:12" s="6" customFormat="1" ht="30" x14ac:dyDescent="0.25">
      <c r="A212" s="17"/>
      <c r="B212" s="26" t="s">
        <v>733</v>
      </c>
      <c r="C212" s="26" t="s">
        <v>733</v>
      </c>
      <c r="D212" s="62" t="s">
        <v>1006</v>
      </c>
      <c r="E212" s="26">
        <v>608.27</v>
      </c>
      <c r="F212" s="26">
        <v>608.27</v>
      </c>
      <c r="G212" s="76" t="s">
        <v>713</v>
      </c>
      <c r="H212" s="32">
        <v>5.0000000000000001E-3</v>
      </c>
      <c r="I212" s="32">
        <v>5.3730000000000002E-3</v>
      </c>
      <c r="J212" s="32">
        <v>-3.7300000000000023E-4</v>
      </c>
      <c r="K212" s="18"/>
      <c r="L212" s="18"/>
    </row>
    <row r="213" spans="1:12" s="6" customFormat="1" x14ac:dyDescent="0.25">
      <c r="A213" s="17"/>
      <c r="B213" s="51"/>
      <c r="C213" s="51" t="s">
        <v>184</v>
      </c>
      <c r="D213" s="63"/>
      <c r="E213" s="51"/>
      <c r="F213" s="51"/>
      <c r="G213" s="77"/>
      <c r="H213" s="64">
        <f>SUM(H194:H212)</f>
        <v>0.83418499999999995</v>
      </c>
      <c r="I213" s="64">
        <f t="shared" ref="I213:J213" si="8">SUM(I194:I212)</f>
        <v>0.78698299999999977</v>
      </c>
      <c r="J213" s="64">
        <f t="shared" si="8"/>
        <v>4.7202000000000063E-2</v>
      </c>
      <c r="K213" s="18"/>
      <c r="L213" s="18"/>
    </row>
    <row r="214" spans="1:12" s="6" customFormat="1" ht="46.5" customHeight="1" x14ac:dyDescent="0.25">
      <c r="A214" s="17"/>
      <c r="B214" s="26" t="s">
        <v>735</v>
      </c>
      <c r="C214" s="26" t="s">
        <v>735</v>
      </c>
      <c r="D214" s="62" t="s">
        <v>1014</v>
      </c>
      <c r="E214" s="26">
        <v>608.27</v>
      </c>
      <c r="F214" s="26">
        <v>608.27</v>
      </c>
      <c r="G214" s="76" t="s">
        <v>185</v>
      </c>
      <c r="H214" s="32">
        <v>5.0000000000000001E-4</v>
      </c>
      <c r="I214" s="32">
        <v>6.2699999999999995E-4</v>
      </c>
      <c r="J214" s="32">
        <v>-1.27E-4</v>
      </c>
      <c r="K214" s="18"/>
      <c r="L214" s="18"/>
    </row>
    <row r="215" spans="1:12" s="6" customFormat="1" ht="30" x14ac:dyDescent="0.25">
      <c r="A215" s="17"/>
      <c r="B215" s="26" t="s">
        <v>735</v>
      </c>
      <c r="C215" s="26" t="s">
        <v>735</v>
      </c>
      <c r="D215" s="62" t="s">
        <v>1017</v>
      </c>
      <c r="E215" s="26">
        <v>505.63</v>
      </c>
      <c r="F215" s="26">
        <v>505.63</v>
      </c>
      <c r="G215" s="76" t="s">
        <v>74</v>
      </c>
      <c r="H215" s="32">
        <v>8.835599999999999E-2</v>
      </c>
      <c r="I215" s="32">
        <v>8.835599999999999E-2</v>
      </c>
      <c r="J215" s="32">
        <v>0</v>
      </c>
      <c r="K215" s="18"/>
      <c r="L215" s="18"/>
    </row>
    <row r="216" spans="1:12" s="6" customFormat="1" ht="30" x14ac:dyDescent="0.25">
      <c r="A216" s="17"/>
      <c r="B216" s="26" t="s">
        <v>735</v>
      </c>
      <c r="C216" s="26" t="s">
        <v>735</v>
      </c>
      <c r="D216" s="62" t="s">
        <v>1017</v>
      </c>
      <c r="E216" s="26">
        <v>505.63</v>
      </c>
      <c r="F216" s="26">
        <v>505.63</v>
      </c>
      <c r="G216" s="76" t="s">
        <v>74</v>
      </c>
      <c r="H216" s="32">
        <v>0.125</v>
      </c>
      <c r="I216" s="32">
        <v>0.125</v>
      </c>
      <c r="J216" s="32">
        <v>0</v>
      </c>
      <c r="K216" s="18"/>
      <c r="L216" s="18"/>
    </row>
    <row r="217" spans="1:12" s="12" customFormat="1" ht="30" x14ac:dyDescent="0.25">
      <c r="A217" s="17"/>
      <c r="B217" s="26" t="s">
        <v>735</v>
      </c>
      <c r="C217" s="26" t="s">
        <v>735</v>
      </c>
      <c r="D217" s="62" t="s">
        <v>1019</v>
      </c>
      <c r="E217" s="26">
        <v>608.27</v>
      </c>
      <c r="F217" s="26">
        <v>608.27</v>
      </c>
      <c r="G217" s="76" t="s">
        <v>189</v>
      </c>
      <c r="H217" s="32">
        <v>3.0000000000000001E-3</v>
      </c>
      <c r="I217" s="32">
        <v>1.1868E-2</v>
      </c>
      <c r="J217" s="32">
        <v>-8.8680000000000009E-3</v>
      </c>
      <c r="K217" s="18"/>
      <c r="L217" s="18"/>
    </row>
    <row r="218" spans="1:12" s="6" customFormat="1" ht="30" x14ac:dyDescent="0.25">
      <c r="A218" s="17"/>
      <c r="B218" s="26" t="s">
        <v>735</v>
      </c>
      <c r="C218" s="26" t="s">
        <v>735</v>
      </c>
      <c r="D218" s="62" t="s">
        <v>1015</v>
      </c>
      <c r="E218" s="26">
        <v>505.63</v>
      </c>
      <c r="F218" s="26">
        <v>505.63</v>
      </c>
      <c r="G218" s="76" t="s">
        <v>186</v>
      </c>
      <c r="H218" s="32">
        <v>0.05</v>
      </c>
      <c r="I218" s="32">
        <v>5.4036000000000001E-2</v>
      </c>
      <c r="J218" s="32">
        <v>-4.0360000000000014E-3</v>
      </c>
      <c r="K218" s="18"/>
      <c r="L218" s="18"/>
    </row>
    <row r="219" spans="1:12" s="6" customFormat="1" ht="30" x14ac:dyDescent="0.25">
      <c r="A219" s="17"/>
      <c r="B219" s="26" t="s">
        <v>735</v>
      </c>
      <c r="C219" s="26" t="s">
        <v>735</v>
      </c>
      <c r="D219" s="62" t="s">
        <v>1018</v>
      </c>
      <c r="E219" s="26">
        <v>608.27</v>
      </c>
      <c r="F219" s="26">
        <v>608.27</v>
      </c>
      <c r="G219" s="76" t="s">
        <v>188</v>
      </c>
      <c r="H219" s="32">
        <v>5.0000000000000001E-4</v>
      </c>
      <c r="I219" s="32">
        <v>3.8500000000000003E-4</v>
      </c>
      <c r="J219" s="32">
        <v>1.1499999999999999E-4</v>
      </c>
      <c r="K219" s="18"/>
      <c r="L219" s="18"/>
    </row>
    <row r="220" spans="1:12" s="6" customFormat="1" x14ac:dyDescent="0.25">
      <c r="A220" s="17"/>
      <c r="B220" s="51"/>
      <c r="C220" s="51" t="s">
        <v>10</v>
      </c>
      <c r="D220" s="63"/>
      <c r="E220" s="51"/>
      <c r="F220" s="51"/>
      <c r="G220" s="77"/>
      <c r="H220" s="64">
        <f>SUM(H214:H219)</f>
        <v>0.26735599999999998</v>
      </c>
      <c r="I220" s="64">
        <f t="shared" ref="I220:J220" si="9">SUM(I214:I219)</f>
        <v>0.28027200000000002</v>
      </c>
      <c r="J220" s="64">
        <f t="shared" si="9"/>
        <v>-1.2916000000000002E-2</v>
      </c>
      <c r="K220" s="18"/>
      <c r="L220" s="18"/>
    </row>
    <row r="221" spans="1:12" s="6" customFormat="1" x14ac:dyDescent="0.25">
      <c r="A221" s="17"/>
      <c r="B221" s="26" t="s">
        <v>736</v>
      </c>
      <c r="C221" s="26" t="s">
        <v>736</v>
      </c>
      <c r="D221" s="62" t="s">
        <v>1029</v>
      </c>
      <c r="E221" s="26">
        <v>550.12</v>
      </c>
      <c r="F221" s="26">
        <v>550.12</v>
      </c>
      <c r="G221" s="76" t="s">
        <v>692</v>
      </c>
      <c r="H221" s="32">
        <v>5.9999999999999995E-4</v>
      </c>
      <c r="I221" s="32">
        <v>3.0868E-2</v>
      </c>
      <c r="J221" s="32">
        <v>-3.0267999999999996E-2</v>
      </c>
      <c r="K221" s="18"/>
      <c r="L221" s="18"/>
    </row>
    <row r="222" spans="1:12" s="2" customFormat="1" ht="30" x14ac:dyDescent="0.25">
      <c r="A222" s="17"/>
      <c r="B222" s="26" t="s">
        <v>736</v>
      </c>
      <c r="C222" s="26" t="s">
        <v>736</v>
      </c>
      <c r="D222" s="62" t="s">
        <v>1020</v>
      </c>
      <c r="E222" s="26">
        <v>608.27</v>
      </c>
      <c r="F222" s="26">
        <v>608.27</v>
      </c>
      <c r="G222" s="76" t="s">
        <v>190</v>
      </c>
      <c r="H222" s="32">
        <v>1.6900000000000002E-4</v>
      </c>
      <c r="I222" s="32">
        <v>1.6900000000000002E-4</v>
      </c>
      <c r="J222" s="32">
        <v>0</v>
      </c>
      <c r="K222" s="18"/>
      <c r="L222" s="18"/>
    </row>
    <row r="223" spans="1:12" s="12" customFormat="1" ht="30" x14ac:dyDescent="0.25">
      <c r="A223" s="14"/>
      <c r="B223" s="26" t="s">
        <v>736</v>
      </c>
      <c r="C223" s="26" t="s">
        <v>736</v>
      </c>
      <c r="D223" s="62" t="s">
        <v>1023</v>
      </c>
      <c r="E223" s="26">
        <v>505.63</v>
      </c>
      <c r="F223" s="26">
        <v>505.63</v>
      </c>
      <c r="G223" s="76" t="s">
        <v>192</v>
      </c>
      <c r="H223" s="32">
        <v>0.37</v>
      </c>
      <c r="I223" s="32">
        <v>0.19431200000000001</v>
      </c>
      <c r="J223" s="32">
        <v>0.17568799999999998</v>
      </c>
    </row>
    <row r="224" spans="1:12" s="6" customFormat="1" ht="30" x14ac:dyDescent="0.25">
      <c r="A224" s="17"/>
      <c r="B224" s="26" t="s">
        <v>736</v>
      </c>
      <c r="C224" s="26" t="s">
        <v>736</v>
      </c>
      <c r="D224" s="62" t="s">
        <v>1027</v>
      </c>
      <c r="E224" s="26">
        <v>366.74</v>
      </c>
      <c r="F224" s="26">
        <v>366.74</v>
      </c>
      <c r="G224" s="76" t="s">
        <v>1824</v>
      </c>
      <c r="H224" s="32">
        <v>0.76298299999999997</v>
      </c>
      <c r="I224" s="32">
        <v>0.76298299999999997</v>
      </c>
      <c r="J224" s="32">
        <v>0</v>
      </c>
      <c r="K224" s="18"/>
      <c r="L224" s="18"/>
    </row>
    <row r="225" spans="1:12" s="6" customFormat="1" ht="30" x14ac:dyDescent="0.25">
      <c r="A225" s="17"/>
      <c r="B225" s="26" t="s">
        <v>736</v>
      </c>
      <c r="C225" s="26" t="s">
        <v>736</v>
      </c>
      <c r="D225" s="62" t="s">
        <v>1028</v>
      </c>
      <c r="E225" s="26">
        <v>505.63</v>
      </c>
      <c r="F225" s="26">
        <v>505.63</v>
      </c>
      <c r="G225" s="76" t="s">
        <v>1824</v>
      </c>
      <c r="H225" s="32">
        <v>5.5115000000000004E-2</v>
      </c>
      <c r="I225" s="32">
        <v>5.5115000000000004E-2</v>
      </c>
      <c r="J225" s="32">
        <v>0</v>
      </c>
      <c r="K225" s="18"/>
      <c r="L225" s="18"/>
    </row>
    <row r="226" spans="1:12" s="6" customFormat="1" x14ac:dyDescent="0.25">
      <c r="A226" s="17"/>
      <c r="B226" s="26" t="s">
        <v>736</v>
      </c>
      <c r="C226" s="26" t="s">
        <v>736</v>
      </c>
      <c r="D226" s="62" t="s">
        <v>1029</v>
      </c>
      <c r="E226" s="26">
        <v>550.12</v>
      </c>
      <c r="F226" s="26">
        <v>550.12</v>
      </c>
      <c r="G226" s="76" t="s">
        <v>692</v>
      </c>
      <c r="H226" s="32">
        <v>2.8300000000000002E-2</v>
      </c>
      <c r="I226" s="32">
        <v>2.8300000000000002E-2</v>
      </c>
      <c r="J226" s="32">
        <v>0</v>
      </c>
      <c r="K226" s="18"/>
      <c r="L226" s="18"/>
    </row>
    <row r="227" spans="1:12" s="6" customFormat="1" ht="30" x14ac:dyDescent="0.25">
      <c r="A227" s="17"/>
      <c r="B227" s="26" t="s">
        <v>736</v>
      </c>
      <c r="C227" s="26" t="s">
        <v>736</v>
      </c>
      <c r="D227" s="62" t="s">
        <v>1026</v>
      </c>
      <c r="E227" s="26">
        <v>608.27</v>
      </c>
      <c r="F227" s="26">
        <v>608.27</v>
      </c>
      <c r="G227" s="76" t="s">
        <v>195</v>
      </c>
      <c r="H227" s="32">
        <v>1E-3</v>
      </c>
      <c r="I227" s="32">
        <v>8.0500000000000005E-4</v>
      </c>
      <c r="J227" s="32">
        <v>1.9499999999999994E-4</v>
      </c>
      <c r="K227" s="18"/>
      <c r="L227" s="18"/>
    </row>
    <row r="228" spans="1:12" s="6" customFormat="1" ht="30" x14ac:dyDescent="0.25">
      <c r="A228" s="17"/>
      <c r="B228" s="26" t="s">
        <v>736</v>
      </c>
      <c r="C228" s="26" t="s">
        <v>736</v>
      </c>
      <c r="D228" s="62" t="s">
        <v>1021</v>
      </c>
      <c r="E228" s="26">
        <v>608.27</v>
      </c>
      <c r="F228" s="26">
        <v>608.27</v>
      </c>
      <c r="G228" s="76" t="s">
        <v>191</v>
      </c>
      <c r="H228" s="32">
        <v>1.2999999999999999E-3</v>
      </c>
      <c r="I228" s="32">
        <v>5.1599999999999997E-4</v>
      </c>
      <c r="J228" s="32">
        <v>7.8400000000000008E-4</v>
      </c>
      <c r="K228" s="18"/>
      <c r="L228" s="18"/>
    </row>
    <row r="229" spans="1:12" s="6" customFormat="1" ht="30" x14ac:dyDescent="0.25">
      <c r="A229" s="17"/>
      <c r="B229" s="26" t="s">
        <v>736</v>
      </c>
      <c r="C229" s="26" t="s">
        <v>736</v>
      </c>
      <c r="D229" s="62" t="s">
        <v>1024</v>
      </c>
      <c r="E229" s="26">
        <v>608.27</v>
      </c>
      <c r="F229" s="26">
        <v>608.27</v>
      </c>
      <c r="G229" s="76" t="s">
        <v>193</v>
      </c>
      <c r="H229" s="32">
        <v>1.4499999999999999E-3</v>
      </c>
      <c r="I229" s="32">
        <v>5.9499999999999993E-4</v>
      </c>
      <c r="J229" s="32">
        <v>8.5499999999999997E-4</v>
      </c>
      <c r="K229" s="18"/>
      <c r="L229" s="18"/>
    </row>
    <row r="230" spans="1:12" s="6" customFormat="1" ht="30" x14ac:dyDescent="0.25">
      <c r="A230" s="17"/>
      <c r="B230" s="26" t="s">
        <v>736</v>
      </c>
      <c r="C230" s="26" t="s">
        <v>736</v>
      </c>
      <c r="D230" s="62" t="s">
        <v>1025</v>
      </c>
      <c r="E230" s="26">
        <v>608.27</v>
      </c>
      <c r="F230" s="26">
        <v>608.27</v>
      </c>
      <c r="G230" s="76" t="s">
        <v>194</v>
      </c>
      <c r="H230" s="32">
        <v>4.0000000000000002E-4</v>
      </c>
      <c r="I230" s="32">
        <v>2.7800000000000004E-4</v>
      </c>
      <c r="J230" s="32">
        <v>1.22E-4</v>
      </c>
      <c r="K230" s="18"/>
      <c r="L230" s="18"/>
    </row>
    <row r="231" spans="1:12" s="6" customFormat="1" ht="30" x14ac:dyDescent="0.25">
      <c r="A231" s="17"/>
      <c r="B231" s="26" t="s">
        <v>736</v>
      </c>
      <c r="C231" s="26" t="s">
        <v>736</v>
      </c>
      <c r="D231" s="62" t="s">
        <v>1022</v>
      </c>
      <c r="E231" s="26">
        <v>550.12</v>
      </c>
      <c r="F231" s="26">
        <v>550.12</v>
      </c>
      <c r="G231" s="76" t="s">
        <v>1831</v>
      </c>
      <c r="H231" s="32">
        <v>2.7429999999999998E-3</v>
      </c>
      <c r="I231" s="32">
        <v>2.7429999999999998E-3</v>
      </c>
      <c r="J231" s="32">
        <v>0</v>
      </c>
      <c r="K231" s="18"/>
      <c r="L231" s="18"/>
    </row>
    <row r="232" spans="1:12" s="6" customFormat="1" x14ac:dyDescent="0.25">
      <c r="A232" s="17"/>
      <c r="B232" s="51"/>
      <c r="C232" s="51" t="s">
        <v>1030</v>
      </c>
      <c r="D232" s="63"/>
      <c r="E232" s="51"/>
      <c r="F232" s="51"/>
      <c r="G232" s="77"/>
      <c r="H232" s="64">
        <f>SUM(H221:H231)</f>
        <v>1.2240599999999997</v>
      </c>
      <c r="I232" s="64">
        <f t="shared" ref="I232:J232" si="10">SUM(I221:I231)</f>
        <v>1.0766839999999998</v>
      </c>
      <c r="J232" s="64">
        <f t="shared" si="10"/>
        <v>0.14737600000000001</v>
      </c>
      <c r="K232" s="18"/>
      <c r="L232" s="18"/>
    </row>
    <row r="233" spans="1:12" s="6" customFormat="1" ht="30" x14ac:dyDescent="0.25">
      <c r="A233" s="17"/>
      <c r="B233" s="26" t="s">
        <v>737</v>
      </c>
      <c r="C233" s="26" t="s">
        <v>737</v>
      </c>
      <c r="D233" s="62" t="s">
        <v>1042</v>
      </c>
      <c r="E233" s="26">
        <v>608.27</v>
      </c>
      <c r="F233" s="26">
        <v>608.27</v>
      </c>
      <c r="G233" s="76" t="s">
        <v>206</v>
      </c>
      <c r="H233" s="32">
        <v>2.0000000000000001E-4</v>
      </c>
      <c r="I233" s="32">
        <v>8.2000000000000001E-5</v>
      </c>
      <c r="J233" s="32">
        <v>1.1800000000000001E-4</v>
      </c>
      <c r="K233" s="18"/>
      <c r="L233" s="18"/>
    </row>
    <row r="234" spans="1:12" s="6" customFormat="1" ht="45" x14ac:dyDescent="0.25">
      <c r="A234" s="17"/>
      <c r="B234" s="26" t="s">
        <v>737</v>
      </c>
      <c r="C234" s="26" t="s">
        <v>737</v>
      </c>
      <c r="D234" s="62" t="s">
        <v>1038</v>
      </c>
      <c r="E234" s="26">
        <v>505.63</v>
      </c>
      <c r="F234" s="26">
        <v>505.63</v>
      </c>
      <c r="G234" s="76" t="s">
        <v>241</v>
      </c>
      <c r="H234" s="32">
        <v>3.2863999999999997E-2</v>
      </c>
      <c r="I234" s="32">
        <v>3.2863999999999997E-2</v>
      </c>
      <c r="J234" s="32">
        <v>0</v>
      </c>
      <c r="K234" s="18"/>
      <c r="L234" s="18"/>
    </row>
    <row r="235" spans="1:12" s="6" customFormat="1" ht="45" x14ac:dyDescent="0.25">
      <c r="A235" s="14"/>
      <c r="B235" s="26" t="s">
        <v>737</v>
      </c>
      <c r="C235" s="26" t="s">
        <v>737</v>
      </c>
      <c r="D235" s="62" t="s">
        <v>1039</v>
      </c>
      <c r="E235" s="26">
        <v>505.63</v>
      </c>
      <c r="F235" s="26">
        <v>505.63</v>
      </c>
      <c r="G235" s="76" t="s">
        <v>241</v>
      </c>
      <c r="H235" s="32">
        <v>1.1524E-2</v>
      </c>
      <c r="I235" s="32">
        <v>1.1524E-2</v>
      </c>
      <c r="J235" s="32">
        <v>0</v>
      </c>
      <c r="K235" s="18"/>
      <c r="L235" s="18"/>
    </row>
    <row r="236" spans="1:12" s="6" customFormat="1" ht="30" x14ac:dyDescent="0.25">
      <c r="A236" s="17"/>
      <c r="B236" s="26" t="s">
        <v>737</v>
      </c>
      <c r="C236" s="26" t="s">
        <v>737</v>
      </c>
      <c r="D236" s="62" t="s">
        <v>1036</v>
      </c>
      <c r="E236" s="26">
        <v>505.63</v>
      </c>
      <c r="F236" s="26">
        <v>505.63</v>
      </c>
      <c r="G236" s="76" t="s">
        <v>1995</v>
      </c>
      <c r="H236" s="32">
        <v>0.19</v>
      </c>
      <c r="I236" s="32">
        <v>0.16564799999999999</v>
      </c>
      <c r="J236" s="32">
        <v>2.4352000000000006E-2</v>
      </c>
      <c r="K236" s="18"/>
      <c r="L236" s="18"/>
    </row>
    <row r="237" spans="1:12" s="6" customFormat="1" ht="30" x14ac:dyDescent="0.25">
      <c r="A237" s="17"/>
      <c r="B237" s="26" t="s">
        <v>737</v>
      </c>
      <c r="C237" s="26" t="s">
        <v>737</v>
      </c>
      <c r="D237" s="62" t="s">
        <v>1040</v>
      </c>
      <c r="E237" s="26">
        <v>608.27</v>
      </c>
      <c r="F237" s="26">
        <v>608.27</v>
      </c>
      <c r="G237" s="76" t="s">
        <v>204</v>
      </c>
      <c r="H237" s="32">
        <v>1E-3</v>
      </c>
      <c r="I237" s="32">
        <v>8.6299999999999994E-4</v>
      </c>
      <c r="J237" s="32">
        <v>1.3700000000000002E-4</v>
      </c>
      <c r="K237" s="18"/>
      <c r="L237" s="18"/>
    </row>
    <row r="238" spans="1:12" s="6" customFormat="1" ht="30" x14ac:dyDescent="0.25">
      <c r="A238" s="17"/>
      <c r="B238" s="26" t="s">
        <v>737</v>
      </c>
      <c r="C238" s="26" t="s">
        <v>737</v>
      </c>
      <c r="D238" s="62" t="s">
        <v>1037</v>
      </c>
      <c r="E238" s="26">
        <v>550.12</v>
      </c>
      <c r="F238" s="26">
        <v>550.12</v>
      </c>
      <c r="G238" s="76" t="s">
        <v>214</v>
      </c>
      <c r="H238" s="32">
        <v>2.5000000000000001E-2</v>
      </c>
      <c r="I238" s="32">
        <v>1.4E-2</v>
      </c>
      <c r="J238" s="32">
        <v>1.0999999999999999E-2</v>
      </c>
      <c r="K238" s="18"/>
      <c r="L238" s="18"/>
    </row>
    <row r="239" spans="1:12" s="13" customFormat="1" x14ac:dyDescent="0.2">
      <c r="A239" s="16"/>
      <c r="B239" s="26" t="s">
        <v>737</v>
      </c>
      <c r="C239" s="26" t="s">
        <v>737</v>
      </c>
      <c r="D239" s="62" t="s">
        <v>1031</v>
      </c>
      <c r="E239" s="26">
        <v>630.49</v>
      </c>
      <c r="F239" s="26">
        <v>630.49</v>
      </c>
      <c r="G239" s="76" t="s">
        <v>197</v>
      </c>
      <c r="H239" s="32">
        <v>2.0000000000000001E-4</v>
      </c>
      <c r="I239" s="32">
        <v>1.1300000000000001E-4</v>
      </c>
      <c r="J239" s="32">
        <v>8.7000000000000014E-5</v>
      </c>
    </row>
    <row r="240" spans="1:12" s="6" customFormat="1" ht="30" x14ac:dyDescent="0.25">
      <c r="A240" s="17"/>
      <c r="B240" s="26" t="s">
        <v>737</v>
      </c>
      <c r="C240" s="26" t="s">
        <v>737</v>
      </c>
      <c r="D240" s="62" t="s">
        <v>1041</v>
      </c>
      <c r="E240" s="26">
        <v>505.63</v>
      </c>
      <c r="F240" s="26">
        <v>505.63</v>
      </c>
      <c r="G240" s="76" t="s">
        <v>205</v>
      </c>
      <c r="H240" s="32">
        <v>0.27</v>
      </c>
      <c r="I240" s="32">
        <v>0.23357</v>
      </c>
      <c r="J240" s="32">
        <v>3.6430000000000004E-2</v>
      </c>
      <c r="K240" s="18"/>
      <c r="L240" s="18"/>
    </row>
    <row r="241" spans="1:12" s="6" customFormat="1" ht="30" x14ac:dyDescent="0.25">
      <c r="A241" s="17"/>
      <c r="B241" s="26" t="s">
        <v>737</v>
      </c>
      <c r="C241" s="26" t="s">
        <v>737</v>
      </c>
      <c r="D241" s="62" t="s">
        <v>1035</v>
      </c>
      <c r="E241" s="26">
        <v>608.27</v>
      </c>
      <c r="F241" s="26">
        <v>608.27</v>
      </c>
      <c r="G241" s="76" t="s">
        <v>202</v>
      </c>
      <c r="H241" s="32">
        <v>5.0000000000000001E-4</v>
      </c>
      <c r="I241" s="32">
        <v>3.4399999999999996E-4</v>
      </c>
      <c r="J241" s="32">
        <v>1.5600000000000002E-4</v>
      </c>
      <c r="K241" s="18"/>
      <c r="L241" s="18"/>
    </row>
    <row r="242" spans="1:12" s="6" customFormat="1" ht="30" x14ac:dyDescent="0.25">
      <c r="A242" s="17"/>
      <c r="B242" s="26" t="s">
        <v>737</v>
      </c>
      <c r="C242" s="26" t="s">
        <v>737</v>
      </c>
      <c r="D242" s="62" t="s">
        <v>1033</v>
      </c>
      <c r="E242" s="26">
        <v>608.27</v>
      </c>
      <c r="F242" s="26">
        <v>608.27</v>
      </c>
      <c r="G242" s="76" t="s">
        <v>199</v>
      </c>
      <c r="H242" s="32">
        <v>5.9999999999999995E-4</v>
      </c>
      <c r="I242" s="32">
        <v>3.5999999999999997E-4</v>
      </c>
      <c r="J242" s="32">
        <v>2.3999999999999998E-4</v>
      </c>
      <c r="K242" s="18"/>
      <c r="L242" s="18"/>
    </row>
    <row r="243" spans="1:12" s="6" customFormat="1" ht="30" x14ac:dyDescent="0.25">
      <c r="A243" s="17"/>
      <c r="B243" s="26" t="s">
        <v>737</v>
      </c>
      <c r="C243" s="26" t="s">
        <v>737</v>
      </c>
      <c r="D243" s="62" t="s">
        <v>1032</v>
      </c>
      <c r="E243" s="26">
        <v>608.27</v>
      </c>
      <c r="F243" s="26">
        <v>608.27</v>
      </c>
      <c r="G243" s="76" t="s">
        <v>198</v>
      </c>
      <c r="H243" s="32">
        <v>8.9999999999999998E-4</v>
      </c>
      <c r="I243" s="32">
        <v>1.1E-4</v>
      </c>
      <c r="J243" s="32">
        <v>7.9000000000000001E-4</v>
      </c>
      <c r="K243" s="18"/>
      <c r="L243" s="18"/>
    </row>
    <row r="244" spans="1:12" s="18" customFormat="1" ht="30" x14ac:dyDescent="0.25">
      <c r="A244" s="17"/>
      <c r="B244" s="26" t="s">
        <v>737</v>
      </c>
      <c r="C244" s="26" t="s">
        <v>737</v>
      </c>
      <c r="D244" s="62" t="s">
        <v>1034</v>
      </c>
      <c r="E244" s="26">
        <v>630.49</v>
      </c>
      <c r="F244" s="26">
        <v>630.49</v>
      </c>
      <c r="G244" s="76" t="s">
        <v>200</v>
      </c>
      <c r="H244" s="32">
        <v>2.0000000000000001E-4</v>
      </c>
      <c r="I244" s="32">
        <v>5.3999999999999998E-5</v>
      </c>
      <c r="J244" s="32">
        <v>1.4600000000000003E-4</v>
      </c>
    </row>
    <row r="245" spans="1:12" s="6" customFormat="1" ht="45" x14ac:dyDescent="0.25">
      <c r="A245" s="17"/>
      <c r="B245" s="26" t="s">
        <v>737</v>
      </c>
      <c r="C245" s="26" t="s">
        <v>737</v>
      </c>
      <c r="D245" s="62" t="s">
        <v>1043</v>
      </c>
      <c r="E245" s="26">
        <v>550.12</v>
      </c>
      <c r="F245" s="26">
        <v>550.12</v>
      </c>
      <c r="G245" s="76" t="s">
        <v>207</v>
      </c>
      <c r="H245" s="32">
        <v>3.0000000000000001E-3</v>
      </c>
      <c r="I245" s="32">
        <v>4.4599999999999996E-3</v>
      </c>
      <c r="J245" s="32">
        <v>-1.4599999999999999E-3</v>
      </c>
      <c r="K245" s="18"/>
      <c r="L245" s="18"/>
    </row>
    <row r="246" spans="1:12" s="6" customFormat="1" ht="30" x14ac:dyDescent="0.25">
      <c r="A246" s="17"/>
      <c r="B246" s="26" t="s">
        <v>737</v>
      </c>
      <c r="C246" s="26" t="s">
        <v>737</v>
      </c>
      <c r="D246" s="62" t="s">
        <v>1996</v>
      </c>
      <c r="E246" s="26">
        <v>630.49</v>
      </c>
      <c r="F246" s="26">
        <v>630.49</v>
      </c>
      <c r="G246" s="76" t="s">
        <v>1997</v>
      </c>
      <c r="H246" s="32">
        <v>3.5E-4</v>
      </c>
      <c r="I246" s="32">
        <v>1.4999999999999999E-5</v>
      </c>
      <c r="J246" s="32">
        <v>3.3499999999999996E-4</v>
      </c>
      <c r="K246" s="18"/>
      <c r="L246" s="18"/>
    </row>
    <row r="247" spans="1:12" s="6" customFormat="1" x14ac:dyDescent="0.25">
      <c r="A247" s="17"/>
      <c r="B247" s="26" t="s">
        <v>737</v>
      </c>
      <c r="C247" s="26" t="s">
        <v>737</v>
      </c>
      <c r="D247" s="62" t="s">
        <v>1049</v>
      </c>
      <c r="E247" s="26">
        <v>550.12</v>
      </c>
      <c r="F247" s="26">
        <v>550.12</v>
      </c>
      <c r="G247" s="76" t="s">
        <v>218</v>
      </c>
      <c r="H247" s="32">
        <v>0.02</v>
      </c>
      <c r="I247" s="32">
        <v>2.6549E-2</v>
      </c>
      <c r="J247" s="32">
        <v>-6.5489999999999993E-3</v>
      </c>
      <c r="K247" s="18"/>
      <c r="L247" s="18"/>
    </row>
    <row r="248" spans="1:12" s="6" customFormat="1" x14ac:dyDescent="0.25">
      <c r="A248" s="17"/>
      <c r="B248" s="26" t="s">
        <v>737</v>
      </c>
      <c r="C248" s="26" t="s">
        <v>737</v>
      </c>
      <c r="D248" s="62" t="s">
        <v>1046</v>
      </c>
      <c r="E248" s="26">
        <v>505.63</v>
      </c>
      <c r="F248" s="26">
        <v>505.63</v>
      </c>
      <c r="G248" s="76" t="s">
        <v>210</v>
      </c>
      <c r="H248" s="32">
        <v>0.35</v>
      </c>
      <c r="I248" s="32">
        <v>0.32612200000000002</v>
      </c>
      <c r="J248" s="32">
        <v>2.3877999999999986E-2</v>
      </c>
      <c r="K248" s="18"/>
      <c r="L248" s="18"/>
    </row>
    <row r="249" spans="1:12" s="6" customFormat="1" x14ac:dyDescent="0.25">
      <c r="A249" s="17"/>
      <c r="B249" s="26" t="s">
        <v>737</v>
      </c>
      <c r="C249" s="26" t="s">
        <v>737</v>
      </c>
      <c r="D249" s="62" t="s">
        <v>1047</v>
      </c>
      <c r="E249" s="26">
        <v>630.49</v>
      </c>
      <c r="F249" s="26">
        <v>630.49</v>
      </c>
      <c r="G249" s="76" t="s">
        <v>1048</v>
      </c>
      <c r="H249" s="32">
        <v>1.9999999999999999E-6</v>
      </c>
      <c r="I249" s="32">
        <v>1.9999999999999999E-6</v>
      </c>
      <c r="J249" s="32">
        <v>0</v>
      </c>
      <c r="K249" s="18"/>
      <c r="L249" s="18"/>
    </row>
    <row r="250" spans="1:12" s="6" customFormat="1" ht="30" x14ac:dyDescent="0.25">
      <c r="A250" s="17"/>
      <c r="B250" s="26" t="s">
        <v>737</v>
      </c>
      <c r="C250" s="26" t="s">
        <v>737</v>
      </c>
      <c r="D250" s="62" t="s">
        <v>1044</v>
      </c>
      <c r="E250" s="26">
        <v>630.49</v>
      </c>
      <c r="F250" s="26">
        <v>630.49</v>
      </c>
      <c r="G250" s="76" t="s">
        <v>208</v>
      </c>
      <c r="H250" s="32">
        <v>5.9999999999999995E-5</v>
      </c>
      <c r="I250" s="32">
        <v>5.3000000000000001E-5</v>
      </c>
      <c r="J250" s="32">
        <v>6.999999999999999E-6</v>
      </c>
      <c r="K250" s="18"/>
      <c r="L250" s="18"/>
    </row>
    <row r="251" spans="1:12" s="6" customFormat="1" ht="45" x14ac:dyDescent="0.25">
      <c r="A251" s="17"/>
      <c r="B251" s="26" t="s">
        <v>737</v>
      </c>
      <c r="C251" s="26" t="s">
        <v>737</v>
      </c>
      <c r="D251" s="62" t="s">
        <v>1062</v>
      </c>
      <c r="E251" s="26">
        <v>630.49</v>
      </c>
      <c r="F251" s="26">
        <v>630.49</v>
      </c>
      <c r="G251" s="76" t="s">
        <v>738</v>
      </c>
      <c r="H251" s="32">
        <v>1E-4</v>
      </c>
      <c r="I251" s="32">
        <v>1.46E-4</v>
      </c>
      <c r="J251" s="32">
        <v>-4.5999999999999986E-5</v>
      </c>
      <c r="K251" s="18"/>
      <c r="L251" s="18"/>
    </row>
    <row r="252" spans="1:12" s="2" customFormat="1" ht="30" x14ac:dyDescent="0.25">
      <c r="A252" s="17"/>
      <c r="B252" s="26" t="s">
        <v>737</v>
      </c>
      <c r="C252" s="26" t="s">
        <v>737</v>
      </c>
      <c r="D252" s="62" t="s">
        <v>1051</v>
      </c>
      <c r="E252" s="26">
        <v>608.27</v>
      </c>
      <c r="F252" s="26">
        <v>608.27</v>
      </c>
      <c r="G252" s="76" t="s">
        <v>212</v>
      </c>
      <c r="H252" s="32">
        <v>2.9999999999999997E-4</v>
      </c>
      <c r="I252" s="32">
        <v>5.6200000000000011E-4</v>
      </c>
      <c r="J252" s="32">
        <v>-2.6200000000000008E-4</v>
      </c>
      <c r="K252" s="18"/>
      <c r="L252" s="18"/>
    </row>
    <row r="253" spans="1:12" s="2" customFormat="1" x14ac:dyDescent="0.25">
      <c r="A253" s="17"/>
      <c r="B253" s="26" t="s">
        <v>737</v>
      </c>
      <c r="C253" s="26" t="s">
        <v>737</v>
      </c>
      <c r="D253" s="62" t="s">
        <v>1050</v>
      </c>
      <c r="E253" s="26">
        <v>630.49</v>
      </c>
      <c r="F253" s="26">
        <v>630.49</v>
      </c>
      <c r="G253" s="76" t="s">
        <v>211</v>
      </c>
      <c r="H253" s="32">
        <v>3.9999999999999998E-6</v>
      </c>
      <c r="I253" s="32">
        <v>3.0000000000000001E-6</v>
      </c>
      <c r="J253" s="32">
        <v>9.9999999999999995E-7</v>
      </c>
      <c r="K253" s="18"/>
      <c r="L253" s="18"/>
    </row>
    <row r="254" spans="1:12" s="6" customFormat="1" ht="60" x14ac:dyDescent="0.25">
      <c r="A254" s="17"/>
      <c r="B254" s="26" t="s">
        <v>737</v>
      </c>
      <c r="C254" s="26" t="s">
        <v>737</v>
      </c>
      <c r="D254" s="62" t="s">
        <v>1052</v>
      </c>
      <c r="E254" s="26">
        <v>630.49</v>
      </c>
      <c r="F254" s="26">
        <v>630.49</v>
      </c>
      <c r="G254" s="76" t="s">
        <v>213</v>
      </c>
      <c r="H254" s="32">
        <v>2.9999999999999997E-4</v>
      </c>
      <c r="I254" s="32">
        <v>2.22E-4</v>
      </c>
      <c r="J254" s="32">
        <v>7.7999999999999985E-5</v>
      </c>
      <c r="K254" s="18"/>
      <c r="L254" s="18"/>
    </row>
    <row r="255" spans="1:12" s="6" customFormat="1" ht="30" x14ac:dyDescent="0.25">
      <c r="A255" s="17"/>
      <c r="B255" s="26" t="s">
        <v>737</v>
      </c>
      <c r="C255" s="26" t="s">
        <v>737</v>
      </c>
      <c r="D255" s="62" t="s">
        <v>1064</v>
      </c>
      <c r="E255" s="26">
        <v>630.49</v>
      </c>
      <c r="F255" s="26">
        <v>630.49</v>
      </c>
      <c r="G255" s="76" t="s">
        <v>83</v>
      </c>
      <c r="H255" s="32">
        <v>2.9999999999999997E-4</v>
      </c>
      <c r="I255" s="32">
        <v>2.9999999999999997E-4</v>
      </c>
      <c r="J255" s="32">
        <v>0</v>
      </c>
      <c r="K255" s="18"/>
      <c r="L255" s="18"/>
    </row>
    <row r="256" spans="1:12" s="6" customFormat="1" x14ac:dyDescent="0.25">
      <c r="A256" s="17"/>
      <c r="B256" s="26" t="s">
        <v>737</v>
      </c>
      <c r="C256" s="26" t="s">
        <v>737</v>
      </c>
      <c r="D256" s="62" t="s">
        <v>1053</v>
      </c>
      <c r="E256" s="26">
        <v>366.74</v>
      </c>
      <c r="F256" s="26">
        <v>366.74</v>
      </c>
      <c r="G256" s="76" t="s">
        <v>214</v>
      </c>
      <c r="H256" s="32">
        <v>0.69199999999999995</v>
      </c>
      <c r="I256" s="32">
        <v>0.69199999999999995</v>
      </c>
      <c r="J256" s="32">
        <v>0</v>
      </c>
      <c r="K256" s="18"/>
      <c r="L256" s="18"/>
    </row>
    <row r="257" spans="1:12" s="6" customFormat="1" ht="30" x14ac:dyDescent="0.25">
      <c r="A257" s="17"/>
      <c r="B257" s="26" t="s">
        <v>737</v>
      </c>
      <c r="C257" s="26" t="s">
        <v>737</v>
      </c>
      <c r="D257" s="62" t="s">
        <v>1054</v>
      </c>
      <c r="E257" s="26">
        <v>366.74</v>
      </c>
      <c r="F257" s="26">
        <v>366.74</v>
      </c>
      <c r="G257" s="76" t="s">
        <v>214</v>
      </c>
      <c r="H257" s="32">
        <v>0.44900000000000001</v>
      </c>
      <c r="I257" s="32">
        <v>0.44900000000000001</v>
      </c>
      <c r="J257" s="32">
        <v>0</v>
      </c>
      <c r="K257" s="18"/>
      <c r="L257" s="18"/>
    </row>
    <row r="258" spans="1:12" s="6" customFormat="1" x14ac:dyDescent="0.25">
      <c r="A258" s="17"/>
      <c r="B258" s="26" t="s">
        <v>737</v>
      </c>
      <c r="C258" s="26" t="s">
        <v>737</v>
      </c>
      <c r="D258" s="62" t="s">
        <v>1060</v>
      </c>
      <c r="E258" s="26">
        <v>630.49</v>
      </c>
      <c r="F258" s="26">
        <v>630.49</v>
      </c>
      <c r="G258" s="76" t="s">
        <v>220</v>
      </c>
      <c r="H258" s="32">
        <v>2.0000000000000001E-4</v>
      </c>
      <c r="I258" s="32">
        <v>4.9100000000000001E-4</v>
      </c>
      <c r="J258" s="32">
        <v>-2.9099999999999997E-4</v>
      </c>
      <c r="K258" s="18"/>
      <c r="L258" s="18"/>
    </row>
    <row r="259" spans="1:12" s="6" customFormat="1" ht="30" x14ac:dyDescent="0.25">
      <c r="A259" s="17"/>
      <c r="B259" s="26" t="s">
        <v>737</v>
      </c>
      <c r="C259" s="26" t="s">
        <v>737</v>
      </c>
      <c r="D259" s="62" t="s">
        <v>1065</v>
      </c>
      <c r="E259" s="26">
        <v>630.49</v>
      </c>
      <c r="F259" s="26">
        <v>630.49</v>
      </c>
      <c r="G259" s="76" t="s">
        <v>225</v>
      </c>
      <c r="H259" s="32">
        <v>4.0000000000000003E-5</v>
      </c>
      <c r="I259" s="32">
        <v>1.2E-5</v>
      </c>
      <c r="J259" s="32">
        <v>2.8E-5</v>
      </c>
      <c r="K259" s="18"/>
      <c r="L259" s="18"/>
    </row>
    <row r="260" spans="1:12" s="6" customFormat="1" x14ac:dyDescent="0.25">
      <c r="A260" s="17"/>
      <c r="B260" s="26" t="s">
        <v>737</v>
      </c>
      <c r="C260" s="26" t="s">
        <v>737</v>
      </c>
      <c r="D260" s="62" t="s">
        <v>1059</v>
      </c>
      <c r="E260" s="26">
        <v>550.12</v>
      </c>
      <c r="F260" s="26">
        <v>550.12</v>
      </c>
      <c r="G260" s="76" t="s">
        <v>219</v>
      </c>
      <c r="H260" s="32">
        <v>0.01</v>
      </c>
      <c r="I260" s="32">
        <v>2.9369999999999999E-3</v>
      </c>
      <c r="J260" s="32">
        <v>7.0630000000000007E-3</v>
      </c>
      <c r="K260" s="18"/>
      <c r="L260" s="18"/>
    </row>
    <row r="261" spans="1:12" s="6" customFormat="1" x14ac:dyDescent="0.25">
      <c r="A261" s="17"/>
      <c r="B261" s="26" t="s">
        <v>737</v>
      </c>
      <c r="C261" s="26" t="s">
        <v>737</v>
      </c>
      <c r="D261" s="62" t="s">
        <v>1056</v>
      </c>
      <c r="E261" s="26">
        <v>630.49</v>
      </c>
      <c r="F261" s="26">
        <v>630.49</v>
      </c>
      <c r="G261" s="76" t="s">
        <v>215</v>
      </c>
      <c r="H261" s="32">
        <v>2.0000000000000002E-5</v>
      </c>
      <c r="I261" s="32">
        <v>2.0000000000000002E-5</v>
      </c>
      <c r="J261" s="32">
        <v>0</v>
      </c>
      <c r="K261" s="18"/>
      <c r="L261" s="18"/>
    </row>
    <row r="262" spans="1:12" s="12" customFormat="1" ht="30" x14ac:dyDescent="0.25">
      <c r="A262" s="17"/>
      <c r="B262" s="26" t="s">
        <v>737</v>
      </c>
      <c r="C262" s="26" t="s">
        <v>737</v>
      </c>
      <c r="D262" s="62" t="s">
        <v>1045</v>
      </c>
      <c r="E262" s="26">
        <v>630.49</v>
      </c>
      <c r="F262" s="26">
        <v>630.49</v>
      </c>
      <c r="G262" s="76" t="s">
        <v>209</v>
      </c>
      <c r="H262" s="32">
        <v>3.3000000000000003E-5</v>
      </c>
      <c r="I262" s="32">
        <v>2.9999999999999997E-5</v>
      </c>
      <c r="J262" s="32">
        <v>3.0000000000000026E-6</v>
      </c>
      <c r="K262" s="18"/>
      <c r="L262" s="18"/>
    </row>
    <row r="263" spans="1:12" s="12" customFormat="1" x14ac:dyDescent="0.25">
      <c r="A263" s="14"/>
      <c r="B263" s="26" t="s">
        <v>737</v>
      </c>
      <c r="C263" s="26" t="s">
        <v>737</v>
      </c>
      <c r="D263" s="62" t="s">
        <v>1031</v>
      </c>
      <c r="E263" s="26">
        <v>608.27</v>
      </c>
      <c r="F263" s="26">
        <v>608.27</v>
      </c>
      <c r="G263" s="76" t="s">
        <v>221</v>
      </c>
      <c r="H263" s="32">
        <v>4.0000000000000001E-3</v>
      </c>
      <c r="I263" s="32">
        <v>3.0830000000000002E-3</v>
      </c>
      <c r="J263" s="32">
        <v>9.1699999999999985E-4</v>
      </c>
    </row>
    <row r="264" spans="1:12" s="6" customFormat="1" x14ac:dyDescent="0.25">
      <c r="A264" s="17"/>
      <c r="B264" s="26" t="s">
        <v>737</v>
      </c>
      <c r="C264" s="26" t="s">
        <v>737</v>
      </c>
      <c r="D264" s="62" t="s">
        <v>1049</v>
      </c>
      <c r="E264" s="26">
        <v>550.12</v>
      </c>
      <c r="F264" s="26">
        <v>550.12</v>
      </c>
      <c r="G264" s="76" t="s">
        <v>218</v>
      </c>
      <c r="H264" s="32">
        <v>8.9999999999999993E-3</v>
      </c>
      <c r="I264" s="32">
        <v>8.9999999999999993E-3</v>
      </c>
      <c r="J264" s="32">
        <v>0</v>
      </c>
      <c r="K264" s="18"/>
      <c r="L264" s="18"/>
    </row>
    <row r="265" spans="1:12" s="6" customFormat="1" x14ac:dyDescent="0.25">
      <c r="A265" s="17"/>
      <c r="B265" s="26" t="s">
        <v>737</v>
      </c>
      <c r="C265" s="26" t="s">
        <v>737</v>
      </c>
      <c r="D265" s="62" t="s">
        <v>1057</v>
      </c>
      <c r="E265" s="26">
        <v>608.27</v>
      </c>
      <c r="F265" s="26">
        <v>608.27</v>
      </c>
      <c r="G265" s="76" t="s">
        <v>216</v>
      </c>
      <c r="H265" s="32">
        <v>8.9999999999999998E-4</v>
      </c>
      <c r="I265" s="32">
        <v>5.3700000000000004E-4</v>
      </c>
      <c r="J265" s="32">
        <v>3.6299999999999999E-4</v>
      </c>
      <c r="K265" s="18"/>
      <c r="L265" s="18"/>
    </row>
    <row r="266" spans="1:12" s="6" customFormat="1" ht="30" x14ac:dyDescent="0.25">
      <c r="A266" s="17"/>
      <c r="B266" s="26" t="s">
        <v>737</v>
      </c>
      <c r="C266" s="26" t="s">
        <v>737</v>
      </c>
      <c r="D266" s="62" t="s">
        <v>1063</v>
      </c>
      <c r="E266" s="26">
        <v>550.12</v>
      </c>
      <c r="F266" s="26">
        <v>550.12</v>
      </c>
      <c r="G266" s="76" t="s">
        <v>224</v>
      </c>
      <c r="H266" s="32">
        <v>3.0000000000000001E-3</v>
      </c>
      <c r="I266" s="32">
        <v>3.9880000000000002E-3</v>
      </c>
      <c r="J266" s="32">
        <v>-9.8799999999999995E-4</v>
      </c>
      <c r="K266" s="18"/>
      <c r="L266" s="18"/>
    </row>
    <row r="267" spans="1:12" s="13" customFormat="1" ht="30" x14ac:dyDescent="0.2">
      <c r="A267" s="16"/>
      <c r="B267" s="26" t="s">
        <v>737</v>
      </c>
      <c r="C267" s="26" t="s">
        <v>737</v>
      </c>
      <c r="D267" s="62" t="s">
        <v>1058</v>
      </c>
      <c r="E267" s="26">
        <v>608.27</v>
      </c>
      <c r="F267" s="26">
        <v>608.27</v>
      </c>
      <c r="G267" s="76" t="s">
        <v>217</v>
      </c>
      <c r="H267" s="32">
        <v>2.5000000000000001E-4</v>
      </c>
      <c r="I267" s="32">
        <v>2.5999999999999998E-5</v>
      </c>
      <c r="J267" s="32">
        <v>2.24E-4</v>
      </c>
    </row>
    <row r="268" spans="1:12" s="6" customFormat="1" ht="30" x14ac:dyDescent="0.25">
      <c r="A268" s="17"/>
      <c r="B268" s="26" t="s">
        <v>737</v>
      </c>
      <c r="C268" s="26" t="s">
        <v>737</v>
      </c>
      <c r="D268" s="62" t="s">
        <v>1061</v>
      </c>
      <c r="E268" s="26">
        <v>630.49</v>
      </c>
      <c r="F268" s="26">
        <v>630.49</v>
      </c>
      <c r="G268" s="76" t="s">
        <v>222</v>
      </c>
      <c r="H268" s="32">
        <v>2.0000000000000001E-4</v>
      </c>
      <c r="I268" s="32">
        <v>1.64E-4</v>
      </c>
      <c r="J268" s="32">
        <v>3.6000000000000001E-5</v>
      </c>
      <c r="K268" s="18"/>
      <c r="L268" s="18"/>
    </row>
    <row r="269" spans="1:12" s="12" customFormat="1" x14ac:dyDescent="0.25">
      <c r="A269" s="17"/>
      <c r="B269" s="51"/>
      <c r="C269" s="51" t="s">
        <v>1066</v>
      </c>
      <c r="D269" s="63"/>
      <c r="E269" s="51"/>
      <c r="F269" s="51"/>
      <c r="G269" s="77"/>
      <c r="H269" s="64">
        <f>SUM(H233:H268)</f>
        <v>2.0760469999999995</v>
      </c>
      <c r="I269" s="64">
        <f t="shared" ref="I269:J269" si="11">SUM(I233:I268)</f>
        <v>1.9792539999999996</v>
      </c>
      <c r="J269" s="64">
        <f t="shared" si="11"/>
        <v>9.6792999999999976E-2</v>
      </c>
      <c r="K269" s="18"/>
      <c r="L269" s="18"/>
    </row>
    <row r="270" spans="1:12" s="18" customFormat="1" x14ac:dyDescent="0.25">
      <c r="A270" s="17"/>
      <c r="B270" s="26" t="s">
        <v>739</v>
      </c>
      <c r="C270" s="26" t="s">
        <v>739</v>
      </c>
      <c r="D270" s="62" t="s">
        <v>1068</v>
      </c>
      <c r="E270" s="26">
        <v>608.27</v>
      </c>
      <c r="F270" s="26">
        <v>608.27</v>
      </c>
      <c r="G270" s="76" t="s">
        <v>226</v>
      </c>
      <c r="H270" s="32">
        <v>1E-4</v>
      </c>
      <c r="I270" s="32">
        <v>7.6199999999999998E-4</v>
      </c>
      <c r="J270" s="32">
        <v>-6.6200000000000005E-4</v>
      </c>
    </row>
    <row r="271" spans="1:12" s="6" customFormat="1" ht="45" x14ac:dyDescent="0.25">
      <c r="A271" s="17"/>
      <c r="B271" s="26" t="s">
        <v>739</v>
      </c>
      <c r="C271" s="26" t="s">
        <v>739</v>
      </c>
      <c r="D271" s="62" t="s">
        <v>1067</v>
      </c>
      <c r="E271" s="26">
        <v>550.12</v>
      </c>
      <c r="F271" s="26">
        <v>550.12</v>
      </c>
      <c r="G271" s="76" t="s">
        <v>241</v>
      </c>
      <c r="H271" s="32">
        <v>2.0938999999999999E-2</v>
      </c>
      <c r="I271" s="32">
        <v>2.0938999999999999E-2</v>
      </c>
      <c r="J271" s="32">
        <v>0</v>
      </c>
      <c r="K271" s="18"/>
      <c r="L271" s="18"/>
    </row>
    <row r="272" spans="1:12" s="6" customFormat="1" ht="30" x14ac:dyDescent="0.25">
      <c r="A272" s="17"/>
      <c r="B272" s="26" t="s">
        <v>739</v>
      </c>
      <c r="C272" s="26" t="s">
        <v>739</v>
      </c>
      <c r="D272" s="62" t="s">
        <v>1069</v>
      </c>
      <c r="E272" s="26">
        <v>608.27</v>
      </c>
      <c r="F272" s="26">
        <v>608.27</v>
      </c>
      <c r="G272" s="76" t="s">
        <v>227</v>
      </c>
      <c r="H272" s="32">
        <v>1E-3</v>
      </c>
      <c r="I272" s="32">
        <v>2.3699999999999999E-4</v>
      </c>
      <c r="J272" s="32">
        <v>7.6300000000000001E-4</v>
      </c>
      <c r="K272" s="18"/>
      <c r="L272" s="18"/>
    </row>
    <row r="273" spans="1:12" s="6" customFormat="1" x14ac:dyDescent="0.25">
      <c r="A273" s="17"/>
      <c r="B273" s="51"/>
      <c r="C273" s="51" t="s">
        <v>228</v>
      </c>
      <c r="D273" s="63"/>
      <c r="E273" s="51"/>
      <c r="F273" s="51"/>
      <c r="G273" s="77"/>
      <c r="H273" s="64">
        <f>SUM(H270:H272)</f>
        <v>2.2039E-2</v>
      </c>
      <c r="I273" s="64">
        <f t="shared" ref="I273:J273" si="12">SUM(I270:I272)</f>
        <v>2.1937999999999999E-2</v>
      </c>
      <c r="J273" s="64">
        <f t="shared" si="12"/>
        <v>1.0099999999999996E-4</v>
      </c>
      <c r="K273" s="18"/>
      <c r="L273" s="18"/>
    </row>
    <row r="274" spans="1:12" s="6" customFormat="1" ht="30" x14ac:dyDescent="0.25">
      <c r="A274" s="14"/>
      <c r="B274" s="26" t="s">
        <v>740</v>
      </c>
      <c r="C274" s="26" t="s">
        <v>740</v>
      </c>
      <c r="D274" s="62" t="s">
        <v>1074</v>
      </c>
      <c r="E274" s="26">
        <v>550.12</v>
      </c>
      <c r="F274" s="26">
        <v>550.12</v>
      </c>
      <c r="G274" s="76" t="s">
        <v>232</v>
      </c>
      <c r="H274" s="32">
        <v>2.1999999999999999E-2</v>
      </c>
      <c r="I274" s="32">
        <v>1.8771999999999997E-2</v>
      </c>
      <c r="J274" s="32">
        <v>3.2280000000000017E-3</v>
      </c>
      <c r="K274" s="18"/>
      <c r="L274" s="18"/>
    </row>
    <row r="275" spans="1:12" s="6" customFormat="1" ht="60" x14ac:dyDescent="0.25">
      <c r="A275" s="17"/>
      <c r="B275" s="26" t="s">
        <v>740</v>
      </c>
      <c r="C275" s="26" t="s">
        <v>740</v>
      </c>
      <c r="D275" s="62" t="s">
        <v>1078</v>
      </c>
      <c r="E275" s="26">
        <v>550.12</v>
      </c>
      <c r="F275" s="26">
        <v>550.12</v>
      </c>
      <c r="G275" s="76" t="s">
        <v>236</v>
      </c>
      <c r="H275" s="32">
        <v>8.0000000000000002E-3</v>
      </c>
      <c r="I275" s="32">
        <v>1.3143E-2</v>
      </c>
      <c r="J275" s="32">
        <v>-5.1430000000000009E-3</v>
      </c>
      <c r="K275" s="18"/>
      <c r="L275" s="18"/>
    </row>
    <row r="276" spans="1:12" s="6" customFormat="1" ht="30" x14ac:dyDescent="0.25">
      <c r="A276" s="17"/>
      <c r="B276" s="26" t="s">
        <v>740</v>
      </c>
      <c r="C276" s="26" t="s">
        <v>740</v>
      </c>
      <c r="D276" s="62" t="s">
        <v>1072</v>
      </c>
      <c r="E276" s="26">
        <v>608.27</v>
      </c>
      <c r="F276" s="26">
        <v>608.27</v>
      </c>
      <c r="G276" s="76" t="s">
        <v>1840</v>
      </c>
      <c r="H276" s="32">
        <v>2.9999999999999997E-4</v>
      </c>
      <c r="I276" s="32">
        <v>1.0000000000000001E-5</v>
      </c>
      <c r="J276" s="32">
        <v>2.9E-4</v>
      </c>
      <c r="K276" s="18"/>
      <c r="L276" s="18"/>
    </row>
    <row r="277" spans="1:12" s="6" customFormat="1" ht="30" x14ac:dyDescent="0.25">
      <c r="A277" s="17"/>
      <c r="B277" s="26" t="s">
        <v>740</v>
      </c>
      <c r="C277" s="26" t="s">
        <v>740</v>
      </c>
      <c r="D277" s="62" t="s">
        <v>1077</v>
      </c>
      <c r="E277" s="26">
        <v>550.12</v>
      </c>
      <c r="F277" s="26">
        <v>550.12</v>
      </c>
      <c r="G277" s="76" t="s">
        <v>235</v>
      </c>
      <c r="H277" s="32">
        <v>0.01</v>
      </c>
      <c r="I277" s="32">
        <v>1.2695E-2</v>
      </c>
      <c r="J277" s="32">
        <v>-2.6950000000000003E-3</v>
      </c>
      <c r="K277" s="18"/>
      <c r="L277" s="18"/>
    </row>
    <row r="278" spans="1:12" s="6" customFormat="1" ht="30" x14ac:dyDescent="0.25">
      <c r="A278" s="17"/>
      <c r="B278" s="26" t="s">
        <v>740</v>
      </c>
      <c r="C278" s="26" t="s">
        <v>740</v>
      </c>
      <c r="D278" s="62" t="s">
        <v>1071</v>
      </c>
      <c r="E278" s="26">
        <v>608.27</v>
      </c>
      <c r="F278" s="26">
        <v>608.27</v>
      </c>
      <c r="G278" s="76" t="s">
        <v>230</v>
      </c>
      <c r="H278" s="32">
        <v>4.0000000000000001E-3</v>
      </c>
      <c r="I278" s="32">
        <v>1.8919999999999998E-3</v>
      </c>
      <c r="J278" s="32">
        <v>2.1080000000000001E-3</v>
      </c>
      <c r="K278" s="18"/>
      <c r="L278" s="18"/>
    </row>
    <row r="279" spans="1:12" s="6" customFormat="1" ht="30" x14ac:dyDescent="0.25">
      <c r="A279" s="17"/>
      <c r="B279" s="26" t="s">
        <v>740</v>
      </c>
      <c r="C279" s="26" t="s">
        <v>740</v>
      </c>
      <c r="D279" s="62" t="s">
        <v>1073</v>
      </c>
      <c r="E279" s="26">
        <v>608.27</v>
      </c>
      <c r="F279" s="26">
        <v>608.27</v>
      </c>
      <c r="G279" s="76" t="s">
        <v>231</v>
      </c>
      <c r="H279" s="32">
        <v>2E-3</v>
      </c>
      <c r="I279" s="32">
        <v>1.5589999999999998E-3</v>
      </c>
      <c r="J279" s="32">
        <v>4.4100000000000004E-4</v>
      </c>
      <c r="K279" s="18"/>
      <c r="L279" s="18"/>
    </row>
    <row r="280" spans="1:12" s="18" customFormat="1" ht="30" x14ac:dyDescent="0.25">
      <c r="A280" s="17"/>
      <c r="B280" s="26" t="s">
        <v>740</v>
      </c>
      <c r="C280" s="26" t="s">
        <v>740</v>
      </c>
      <c r="D280" s="62" t="s">
        <v>1080</v>
      </c>
      <c r="E280" s="26">
        <v>550.12</v>
      </c>
      <c r="F280" s="26">
        <v>550.12</v>
      </c>
      <c r="G280" s="76" t="s">
        <v>238</v>
      </c>
      <c r="H280" s="32">
        <v>1.4999999999999999E-2</v>
      </c>
      <c r="I280" s="32">
        <v>7.9459999999999999E-3</v>
      </c>
      <c r="J280" s="32">
        <v>7.0540000000000004E-3</v>
      </c>
    </row>
    <row r="281" spans="1:12" s="6" customFormat="1" ht="30" x14ac:dyDescent="0.25">
      <c r="A281" s="17"/>
      <c r="B281" s="26" t="s">
        <v>740</v>
      </c>
      <c r="C281" s="26" t="s">
        <v>740</v>
      </c>
      <c r="D281" s="62" t="s">
        <v>1070</v>
      </c>
      <c r="E281" s="26">
        <v>608.27</v>
      </c>
      <c r="F281" s="26">
        <v>608.27</v>
      </c>
      <c r="G281" s="76" t="s">
        <v>229</v>
      </c>
      <c r="H281" s="32">
        <v>4.0000000000000001E-3</v>
      </c>
      <c r="I281" s="32">
        <v>1.011E-3</v>
      </c>
      <c r="J281" s="32">
        <v>2.9889999999999999E-3</v>
      </c>
      <c r="K281" s="18"/>
      <c r="L281" s="18"/>
    </row>
    <row r="282" spans="1:12" s="6" customFormat="1" ht="30" x14ac:dyDescent="0.25">
      <c r="A282" s="17"/>
      <c r="B282" s="26" t="s">
        <v>740</v>
      </c>
      <c r="C282" s="26" t="s">
        <v>740</v>
      </c>
      <c r="D282" s="62" t="s">
        <v>1075</v>
      </c>
      <c r="E282" s="26">
        <v>550.12</v>
      </c>
      <c r="F282" s="26">
        <v>550.12</v>
      </c>
      <c r="G282" s="76" t="s">
        <v>233</v>
      </c>
      <c r="H282" s="32">
        <v>5.0000000000000001E-3</v>
      </c>
      <c r="I282" s="32">
        <v>5.8219999999999999E-3</v>
      </c>
      <c r="J282" s="32">
        <v>-8.2200000000000003E-4</v>
      </c>
      <c r="K282" s="18"/>
      <c r="L282" s="18"/>
    </row>
    <row r="283" spans="1:12" s="6" customFormat="1" ht="30" x14ac:dyDescent="0.25">
      <c r="A283" s="17"/>
      <c r="B283" s="26" t="s">
        <v>740</v>
      </c>
      <c r="C283" s="26" t="s">
        <v>740</v>
      </c>
      <c r="D283" s="62" t="s">
        <v>1076</v>
      </c>
      <c r="E283" s="26">
        <v>630.49</v>
      </c>
      <c r="F283" s="26">
        <v>630.49</v>
      </c>
      <c r="G283" s="76" t="s">
        <v>234</v>
      </c>
      <c r="H283" s="32">
        <v>2.0000000000000001E-4</v>
      </c>
      <c r="I283" s="32">
        <v>8.0000000000000007E-5</v>
      </c>
      <c r="J283" s="32">
        <v>1.2E-4</v>
      </c>
      <c r="K283" s="18"/>
      <c r="L283" s="18"/>
    </row>
    <row r="284" spans="1:12" s="13" customFormat="1" ht="30" x14ac:dyDescent="0.2">
      <c r="A284" s="16"/>
      <c r="B284" s="26" t="s">
        <v>740</v>
      </c>
      <c r="C284" s="26" t="s">
        <v>740</v>
      </c>
      <c r="D284" s="62" t="s">
        <v>1081</v>
      </c>
      <c r="E284" s="26">
        <v>608.27</v>
      </c>
      <c r="F284" s="26">
        <v>608.27</v>
      </c>
      <c r="G284" s="76" t="s">
        <v>239</v>
      </c>
      <c r="H284" s="32">
        <v>2E-3</v>
      </c>
      <c r="I284" s="32">
        <v>4.1299999999999996E-4</v>
      </c>
      <c r="J284" s="32">
        <v>1.5869999999999999E-3</v>
      </c>
    </row>
    <row r="285" spans="1:12" s="2" customFormat="1" ht="30" x14ac:dyDescent="0.25">
      <c r="A285" s="17"/>
      <c r="B285" s="26" t="s">
        <v>740</v>
      </c>
      <c r="C285" s="26" t="s">
        <v>740</v>
      </c>
      <c r="D285" s="62" t="s">
        <v>1079</v>
      </c>
      <c r="E285" s="26">
        <v>550.12</v>
      </c>
      <c r="F285" s="26">
        <v>550.12</v>
      </c>
      <c r="G285" s="76" t="s">
        <v>237</v>
      </c>
      <c r="H285" s="32">
        <v>8.9999999999999993E-3</v>
      </c>
      <c r="I285" s="32">
        <v>4.8139999999999997E-3</v>
      </c>
      <c r="J285" s="32">
        <v>4.1859999999999996E-3</v>
      </c>
      <c r="K285" s="18"/>
      <c r="L285" s="18"/>
    </row>
    <row r="286" spans="1:12" s="6" customFormat="1" x14ac:dyDescent="0.25">
      <c r="A286" s="17"/>
      <c r="B286" s="51"/>
      <c r="C286" s="51" t="s">
        <v>240</v>
      </c>
      <c r="D286" s="63"/>
      <c r="E286" s="51"/>
      <c r="F286" s="51"/>
      <c r="G286" s="77"/>
      <c r="H286" s="64">
        <f>SUM(H274:H285)</f>
        <v>8.1500000000000017E-2</v>
      </c>
      <c r="I286" s="64">
        <f t="shared" ref="I286:J286" si="13">SUM(I274:I285)</f>
        <v>6.8156999999999981E-2</v>
      </c>
      <c r="J286" s="64">
        <f t="shared" si="13"/>
        <v>1.3343000000000001E-2</v>
      </c>
      <c r="K286" s="18"/>
      <c r="L286" s="18"/>
    </row>
    <row r="287" spans="1:12" s="6" customFormat="1" x14ac:dyDescent="0.25">
      <c r="A287" s="17"/>
      <c r="B287" s="26" t="s">
        <v>741</v>
      </c>
      <c r="C287" s="26" t="s">
        <v>741</v>
      </c>
      <c r="D287" s="62" t="s">
        <v>1084</v>
      </c>
      <c r="E287" s="26">
        <v>550.12</v>
      </c>
      <c r="F287" s="26">
        <v>550.12</v>
      </c>
      <c r="G287" s="76" t="s">
        <v>243</v>
      </c>
      <c r="H287" s="32">
        <v>7.0000000000000001E-3</v>
      </c>
      <c r="I287" s="32">
        <v>8.6029999999999995E-3</v>
      </c>
      <c r="J287" s="32">
        <v>-1.6029999999999998E-3</v>
      </c>
      <c r="K287" s="18"/>
      <c r="L287" s="18"/>
    </row>
    <row r="288" spans="1:12" s="6" customFormat="1" ht="45" x14ac:dyDescent="0.25">
      <c r="A288" s="17"/>
      <c r="B288" s="26" t="s">
        <v>741</v>
      </c>
      <c r="C288" s="26" t="s">
        <v>741</v>
      </c>
      <c r="D288" s="62" t="s">
        <v>1082</v>
      </c>
      <c r="E288" s="26">
        <v>505.63</v>
      </c>
      <c r="F288" s="26">
        <v>505.63</v>
      </c>
      <c r="G288" s="76" t="s">
        <v>241</v>
      </c>
      <c r="H288" s="32">
        <v>1.5284000000000001E-2</v>
      </c>
      <c r="I288" s="32">
        <v>1.5284000000000001E-2</v>
      </c>
      <c r="J288" s="32">
        <v>0</v>
      </c>
      <c r="K288" s="18"/>
      <c r="L288" s="18"/>
    </row>
    <row r="289" spans="1:12" s="6" customFormat="1" ht="60" x14ac:dyDescent="0.25">
      <c r="A289" s="17"/>
      <c r="B289" s="26" t="s">
        <v>741</v>
      </c>
      <c r="C289" s="26" t="s">
        <v>741</v>
      </c>
      <c r="D289" s="62" t="s">
        <v>1088</v>
      </c>
      <c r="E289" s="26">
        <v>608.27</v>
      </c>
      <c r="F289" s="26">
        <v>608.27</v>
      </c>
      <c r="G289" s="76" t="s">
        <v>742</v>
      </c>
      <c r="H289" s="32">
        <v>2E-3</v>
      </c>
      <c r="I289" s="32">
        <v>2.153E-3</v>
      </c>
      <c r="J289" s="32">
        <v>-1.5300000000000003E-4</v>
      </c>
      <c r="K289" s="18"/>
      <c r="L289" s="18"/>
    </row>
    <row r="290" spans="1:12" s="6" customFormat="1" ht="45" x14ac:dyDescent="0.25">
      <c r="A290" s="17"/>
      <c r="B290" s="26" t="s">
        <v>741</v>
      </c>
      <c r="C290" s="26" t="s">
        <v>741</v>
      </c>
      <c r="D290" s="62" t="s">
        <v>1086</v>
      </c>
      <c r="E290" s="26">
        <v>608.27</v>
      </c>
      <c r="F290" s="26">
        <v>608.27</v>
      </c>
      <c r="G290" s="76" t="s">
        <v>245</v>
      </c>
      <c r="H290" s="32">
        <v>1E-3</v>
      </c>
      <c r="I290" s="32">
        <v>7.6199999999999998E-4</v>
      </c>
      <c r="J290" s="32">
        <v>2.3799999999999998E-4</v>
      </c>
      <c r="K290" s="18"/>
      <c r="L290" s="18"/>
    </row>
    <row r="291" spans="1:12" s="6" customFormat="1" ht="30" x14ac:dyDescent="0.25">
      <c r="A291" s="17"/>
      <c r="B291" s="26" t="s">
        <v>741</v>
      </c>
      <c r="C291" s="26" t="s">
        <v>741</v>
      </c>
      <c r="D291" s="62" t="s">
        <v>1083</v>
      </c>
      <c r="E291" s="26">
        <v>550.12</v>
      </c>
      <c r="F291" s="26">
        <v>550.12</v>
      </c>
      <c r="G291" s="76" t="s">
        <v>242</v>
      </c>
      <c r="H291" s="32">
        <v>1.4999999999999999E-2</v>
      </c>
      <c r="I291" s="32">
        <v>1.3453E-2</v>
      </c>
      <c r="J291" s="32">
        <v>1.5470000000000006E-3</v>
      </c>
      <c r="K291" s="18"/>
      <c r="L291" s="18"/>
    </row>
    <row r="292" spans="1:12" s="6" customFormat="1" ht="30" x14ac:dyDescent="0.25">
      <c r="A292" s="17"/>
      <c r="B292" s="26" t="s">
        <v>741</v>
      </c>
      <c r="C292" s="26" t="s">
        <v>741</v>
      </c>
      <c r="D292" s="62" t="s">
        <v>1085</v>
      </c>
      <c r="E292" s="26">
        <v>550.12</v>
      </c>
      <c r="F292" s="26">
        <v>550.12</v>
      </c>
      <c r="G292" s="76" t="s">
        <v>244</v>
      </c>
      <c r="H292" s="32">
        <v>1E-3</v>
      </c>
      <c r="I292" s="32">
        <v>3.1599999999999998E-4</v>
      </c>
      <c r="J292" s="32">
        <v>6.8399999999999993E-4</v>
      </c>
      <c r="K292" s="18"/>
      <c r="L292" s="18"/>
    </row>
    <row r="293" spans="1:12" s="6" customFormat="1" ht="30" x14ac:dyDescent="0.25">
      <c r="A293" s="17"/>
      <c r="B293" s="26" t="s">
        <v>741</v>
      </c>
      <c r="C293" s="26" t="s">
        <v>741</v>
      </c>
      <c r="D293" s="62" t="s">
        <v>1087</v>
      </c>
      <c r="E293" s="26">
        <v>608.27</v>
      </c>
      <c r="F293" s="26">
        <v>608.27</v>
      </c>
      <c r="G293" s="76" t="s">
        <v>246</v>
      </c>
      <c r="H293" s="32">
        <v>1.5E-3</v>
      </c>
      <c r="I293" s="32">
        <v>5.1699999999999999E-4</v>
      </c>
      <c r="J293" s="32">
        <v>9.8299999999999993E-4</v>
      </c>
      <c r="K293" s="18"/>
      <c r="L293" s="18"/>
    </row>
    <row r="294" spans="1:12" s="6" customFormat="1" x14ac:dyDescent="0.25">
      <c r="A294" s="17"/>
      <c r="B294" s="51"/>
      <c r="C294" s="51" t="s">
        <v>247</v>
      </c>
      <c r="D294" s="63"/>
      <c r="E294" s="51"/>
      <c r="F294" s="51"/>
      <c r="G294" s="77"/>
      <c r="H294" s="64">
        <f>SUM(H287:H293)</f>
        <v>4.2784000000000003E-2</v>
      </c>
      <c r="I294" s="64">
        <f t="shared" ref="I294:J294" si="14">SUM(I287:I293)</f>
        <v>4.1087999999999993E-2</v>
      </c>
      <c r="J294" s="64">
        <f t="shared" si="14"/>
        <v>1.6960000000000007E-3</v>
      </c>
      <c r="K294" s="18"/>
      <c r="L294" s="18"/>
    </row>
    <row r="295" spans="1:12" s="12" customFormat="1" ht="30" x14ac:dyDescent="0.25">
      <c r="A295" s="14"/>
      <c r="B295" s="26" t="s">
        <v>743</v>
      </c>
      <c r="C295" s="26" t="s">
        <v>743</v>
      </c>
      <c r="D295" s="62" t="s">
        <v>1093</v>
      </c>
      <c r="E295" s="26">
        <v>505.63</v>
      </c>
      <c r="F295" s="26">
        <v>505.63</v>
      </c>
      <c r="G295" s="76" t="s">
        <v>250</v>
      </c>
      <c r="H295" s="32">
        <v>1.2573000000000001E-2</v>
      </c>
      <c r="I295" s="32">
        <v>1.2573000000000001E-2</v>
      </c>
      <c r="J295" s="32">
        <v>0</v>
      </c>
    </row>
    <row r="296" spans="1:12" s="6" customFormat="1" ht="30" x14ac:dyDescent="0.25">
      <c r="A296" s="17"/>
      <c r="B296" s="26" t="s">
        <v>743</v>
      </c>
      <c r="C296" s="26" t="s">
        <v>743</v>
      </c>
      <c r="D296" s="62" t="s">
        <v>1093</v>
      </c>
      <c r="E296" s="26">
        <v>550.12</v>
      </c>
      <c r="F296" s="26">
        <v>550.12</v>
      </c>
      <c r="G296" s="76" t="s">
        <v>250</v>
      </c>
      <c r="H296" s="32">
        <v>3.4849999999999998E-3</v>
      </c>
      <c r="I296" s="32">
        <v>3.4849999999999998E-3</v>
      </c>
      <c r="J296" s="32">
        <v>0</v>
      </c>
      <c r="K296" s="18"/>
      <c r="L296" s="18"/>
    </row>
    <row r="297" spans="1:12" s="6" customFormat="1" ht="30" x14ac:dyDescent="0.25">
      <c r="A297" s="17"/>
      <c r="B297" s="26" t="s">
        <v>743</v>
      </c>
      <c r="C297" s="26" t="s">
        <v>743</v>
      </c>
      <c r="D297" s="62" t="s">
        <v>1096</v>
      </c>
      <c r="E297" s="26">
        <v>608.27</v>
      </c>
      <c r="F297" s="26">
        <v>608.27</v>
      </c>
      <c r="G297" s="76" t="s">
        <v>251</v>
      </c>
      <c r="H297" s="32">
        <v>2.0000000000000001E-4</v>
      </c>
      <c r="I297" s="32">
        <v>1.8599999999999999E-4</v>
      </c>
      <c r="J297" s="32">
        <v>1.4000000000000012E-5</v>
      </c>
      <c r="K297" s="18"/>
      <c r="L297" s="18"/>
    </row>
    <row r="298" spans="1:12" s="6" customFormat="1" ht="30" x14ac:dyDescent="0.25">
      <c r="A298" s="14"/>
      <c r="B298" s="26" t="s">
        <v>743</v>
      </c>
      <c r="C298" s="26" t="s">
        <v>743</v>
      </c>
      <c r="D298" s="62" t="s">
        <v>1092</v>
      </c>
      <c r="E298" s="26">
        <v>608.27</v>
      </c>
      <c r="F298" s="26">
        <v>608.27</v>
      </c>
      <c r="G298" s="76" t="s">
        <v>249</v>
      </c>
      <c r="H298" s="32">
        <v>2E-3</v>
      </c>
      <c r="I298" s="32">
        <v>5.0730000000000003E-3</v>
      </c>
      <c r="J298" s="32">
        <v>-3.0730000000000002E-3</v>
      </c>
      <c r="K298" s="18"/>
      <c r="L298" s="18"/>
    </row>
    <row r="299" spans="1:12" s="6" customFormat="1" ht="30" x14ac:dyDescent="0.25">
      <c r="A299" s="17"/>
      <c r="B299" s="26" t="s">
        <v>743</v>
      </c>
      <c r="C299" s="26" t="s">
        <v>743</v>
      </c>
      <c r="D299" s="62" t="s">
        <v>1090</v>
      </c>
      <c r="E299" s="26">
        <v>550.12</v>
      </c>
      <c r="F299" s="26">
        <v>550.12</v>
      </c>
      <c r="G299" s="76" t="s">
        <v>118</v>
      </c>
      <c r="H299" s="32">
        <v>2.7036999999999999E-2</v>
      </c>
      <c r="I299" s="32">
        <v>2.7036999999999999E-2</v>
      </c>
      <c r="J299" s="32">
        <v>0</v>
      </c>
      <c r="K299" s="18"/>
      <c r="L299" s="18"/>
    </row>
    <row r="300" spans="1:12" s="6" customFormat="1" ht="45" x14ac:dyDescent="0.25">
      <c r="A300" s="17"/>
      <c r="B300" s="26" t="s">
        <v>743</v>
      </c>
      <c r="C300" s="26" t="s">
        <v>743</v>
      </c>
      <c r="D300" s="62" t="s">
        <v>1093</v>
      </c>
      <c r="E300" s="26">
        <v>608.27</v>
      </c>
      <c r="F300" s="26">
        <v>608.27</v>
      </c>
      <c r="G300" s="76" t="s">
        <v>1094</v>
      </c>
      <c r="H300" s="32">
        <v>2.9999999999999997E-4</v>
      </c>
      <c r="I300" s="32">
        <v>7.3999999999999996E-5</v>
      </c>
      <c r="J300" s="32">
        <v>2.2599999999999999E-4</v>
      </c>
      <c r="K300" s="18"/>
      <c r="L300" s="18"/>
    </row>
    <row r="301" spans="1:12" s="6" customFormat="1" ht="45" x14ac:dyDescent="0.25">
      <c r="A301" s="17"/>
      <c r="B301" s="26" t="s">
        <v>743</v>
      </c>
      <c r="C301" s="26" t="s">
        <v>743</v>
      </c>
      <c r="D301" s="62" t="s">
        <v>1095</v>
      </c>
      <c r="E301" s="26">
        <v>608.27</v>
      </c>
      <c r="F301" s="26">
        <v>608.27</v>
      </c>
      <c r="G301" s="76" t="s">
        <v>744</v>
      </c>
      <c r="H301" s="32">
        <v>5.0000000000000001E-4</v>
      </c>
      <c r="I301" s="32">
        <v>5.1400000000000003E-4</v>
      </c>
      <c r="J301" s="32">
        <v>-1.4000000000000012E-5</v>
      </c>
      <c r="K301" s="18"/>
      <c r="L301" s="18"/>
    </row>
    <row r="302" spans="1:12" s="2" customFormat="1" ht="30" x14ac:dyDescent="0.25">
      <c r="A302" s="17"/>
      <c r="B302" s="26" t="s">
        <v>743</v>
      </c>
      <c r="C302" s="26" t="s">
        <v>743</v>
      </c>
      <c r="D302" s="62" t="s">
        <v>1091</v>
      </c>
      <c r="E302" s="26">
        <v>550.12</v>
      </c>
      <c r="F302" s="26">
        <v>550.12</v>
      </c>
      <c r="G302" s="76" t="s">
        <v>248</v>
      </c>
      <c r="H302" s="32">
        <v>1.2999999999999999E-2</v>
      </c>
      <c r="I302" s="32">
        <v>1.4497999999999999E-2</v>
      </c>
      <c r="J302" s="32">
        <v>-1.4979999999999993E-3</v>
      </c>
      <c r="K302" s="18"/>
      <c r="L302" s="18"/>
    </row>
    <row r="303" spans="1:12" s="13" customFormat="1" x14ac:dyDescent="0.2">
      <c r="A303" s="16"/>
      <c r="B303" s="51"/>
      <c r="C303" s="51" t="s">
        <v>26</v>
      </c>
      <c r="D303" s="63"/>
      <c r="E303" s="51"/>
      <c r="F303" s="51"/>
      <c r="G303" s="77"/>
      <c r="H303" s="64">
        <f>SUM(H295:H302)</f>
        <v>5.9094999999999995E-2</v>
      </c>
      <c r="I303" s="64">
        <f t="shared" ref="I303:J303" si="15">SUM(I295:I302)</f>
        <v>6.3439999999999996E-2</v>
      </c>
      <c r="J303" s="64">
        <f t="shared" si="15"/>
        <v>-4.3449999999999999E-3</v>
      </c>
    </row>
    <row r="304" spans="1:12" s="13" customFormat="1" ht="30" x14ac:dyDescent="0.2">
      <c r="A304" s="16"/>
      <c r="B304" s="26" t="s">
        <v>745</v>
      </c>
      <c r="C304" s="26" t="s">
        <v>745</v>
      </c>
      <c r="D304" s="62" t="s">
        <v>1099</v>
      </c>
      <c r="E304" s="26">
        <v>505.63</v>
      </c>
      <c r="F304" s="26">
        <v>505.63</v>
      </c>
      <c r="G304" s="76" t="s">
        <v>250</v>
      </c>
      <c r="H304" s="32">
        <v>0.425367</v>
      </c>
      <c r="I304" s="32">
        <v>0.425367</v>
      </c>
      <c r="J304" s="32">
        <v>0</v>
      </c>
    </row>
    <row r="305" spans="1:12" s="6" customFormat="1" x14ac:dyDescent="0.25">
      <c r="A305" s="17"/>
      <c r="B305" s="26" t="s">
        <v>745</v>
      </c>
      <c r="C305" s="26" t="s">
        <v>745</v>
      </c>
      <c r="D305" s="62" t="s">
        <v>1098</v>
      </c>
      <c r="E305" s="26">
        <v>550.12</v>
      </c>
      <c r="F305" s="26">
        <v>550.12</v>
      </c>
      <c r="G305" s="76" t="s">
        <v>252</v>
      </c>
      <c r="H305" s="32">
        <v>0.03</v>
      </c>
      <c r="I305" s="32">
        <v>3.065E-2</v>
      </c>
      <c r="J305" s="32">
        <v>-6.4999999999999856E-4</v>
      </c>
      <c r="K305" s="18"/>
      <c r="L305" s="18"/>
    </row>
    <row r="306" spans="1:12" s="6" customFormat="1" ht="45" x14ac:dyDescent="0.25">
      <c r="A306" s="17"/>
      <c r="B306" s="26" t="s">
        <v>745</v>
      </c>
      <c r="C306" s="26" t="s">
        <v>745</v>
      </c>
      <c r="D306" s="62" t="s">
        <v>1097</v>
      </c>
      <c r="E306" s="26">
        <v>505.63</v>
      </c>
      <c r="F306" s="26">
        <v>505.63</v>
      </c>
      <c r="G306" s="76" t="s">
        <v>241</v>
      </c>
      <c r="H306" s="32">
        <v>0.154112</v>
      </c>
      <c r="I306" s="32">
        <v>0.154112</v>
      </c>
      <c r="J306" s="32">
        <v>0</v>
      </c>
      <c r="K306" s="18"/>
      <c r="L306" s="18"/>
    </row>
    <row r="307" spans="1:12" s="18" customFormat="1" x14ac:dyDescent="0.25">
      <c r="A307" s="17"/>
      <c r="B307" s="51"/>
      <c r="C307" s="51" t="s">
        <v>253</v>
      </c>
      <c r="D307" s="63"/>
      <c r="E307" s="51"/>
      <c r="F307" s="51"/>
      <c r="G307" s="77"/>
      <c r="H307" s="64">
        <f>SUM(H304:H306)</f>
        <v>0.60947899999999999</v>
      </c>
      <c r="I307" s="64">
        <f t="shared" ref="I307:J307" si="16">SUM(I304:I306)</f>
        <v>0.61012900000000003</v>
      </c>
      <c r="J307" s="64">
        <f t="shared" si="16"/>
        <v>-6.4999999999999856E-4</v>
      </c>
    </row>
    <row r="308" spans="1:12" s="6" customFormat="1" ht="30" x14ac:dyDescent="0.25">
      <c r="A308" s="17"/>
      <c r="B308" s="26" t="s">
        <v>1998</v>
      </c>
      <c r="C308" s="26" t="s">
        <v>1998</v>
      </c>
      <c r="D308" s="62" t="s">
        <v>1110</v>
      </c>
      <c r="E308" s="26">
        <v>505.63</v>
      </c>
      <c r="F308" s="26">
        <v>505.63</v>
      </c>
      <c r="G308" s="76" t="s">
        <v>260</v>
      </c>
      <c r="H308" s="32">
        <v>0.5</v>
      </c>
      <c r="I308" s="32">
        <v>0.490539</v>
      </c>
      <c r="J308" s="32">
        <v>9.4610000000000128E-3</v>
      </c>
      <c r="K308" s="18"/>
      <c r="L308" s="18"/>
    </row>
    <row r="309" spans="1:12" s="6" customFormat="1" ht="45" x14ac:dyDescent="0.25">
      <c r="A309" s="17"/>
      <c r="B309" s="26" t="s">
        <v>1998</v>
      </c>
      <c r="C309" s="26" t="s">
        <v>1998</v>
      </c>
      <c r="D309" s="62" t="s">
        <v>1104</v>
      </c>
      <c r="E309" s="26">
        <v>505.63</v>
      </c>
      <c r="F309" s="26">
        <v>505.63</v>
      </c>
      <c r="G309" s="76" t="s">
        <v>241</v>
      </c>
      <c r="H309" s="32">
        <v>1.0441000000000001E-2</v>
      </c>
      <c r="I309" s="32">
        <v>1.0441000000000001E-2</v>
      </c>
      <c r="J309" s="32">
        <v>0</v>
      </c>
      <c r="K309" s="18"/>
      <c r="L309" s="18"/>
    </row>
    <row r="310" spans="1:12" s="12" customFormat="1" ht="45" x14ac:dyDescent="0.25">
      <c r="A310" s="14"/>
      <c r="B310" s="26" t="s">
        <v>1998</v>
      </c>
      <c r="C310" s="26" t="s">
        <v>1998</v>
      </c>
      <c r="D310" s="62" t="s">
        <v>1105</v>
      </c>
      <c r="E310" s="26"/>
      <c r="F310" s="26"/>
      <c r="G310" s="76" t="s">
        <v>241</v>
      </c>
      <c r="H310" s="32">
        <v>6.3904000000000002E-2</v>
      </c>
      <c r="I310" s="32">
        <v>6.3904000000000002E-2</v>
      </c>
      <c r="J310" s="32">
        <v>0</v>
      </c>
    </row>
    <row r="311" spans="1:12" s="6" customFormat="1" ht="45" x14ac:dyDescent="0.25">
      <c r="A311" s="17"/>
      <c r="B311" s="26" t="s">
        <v>1998</v>
      </c>
      <c r="C311" s="26" t="s">
        <v>1998</v>
      </c>
      <c r="D311" s="62" t="s">
        <v>1103</v>
      </c>
      <c r="E311" s="26">
        <v>550.12</v>
      </c>
      <c r="F311" s="26">
        <v>550.12</v>
      </c>
      <c r="G311" s="76" t="s">
        <v>241</v>
      </c>
      <c r="H311" s="32">
        <v>6.9389999999999999E-3</v>
      </c>
      <c r="I311" s="32">
        <v>6.9389999999999999E-3</v>
      </c>
      <c r="J311" s="32">
        <v>0</v>
      </c>
      <c r="K311" s="18"/>
      <c r="L311" s="18"/>
    </row>
    <row r="312" spans="1:12" s="6" customFormat="1" ht="30" x14ac:dyDescent="0.25">
      <c r="A312" s="14"/>
      <c r="B312" s="26" t="s">
        <v>1998</v>
      </c>
      <c r="C312" s="26" t="s">
        <v>1998</v>
      </c>
      <c r="D312" s="62" t="s">
        <v>1102</v>
      </c>
      <c r="E312" s="26">
        <v>630.49</v>
      </c>
      <c r="F312" s="26">
        <v>630.49</v>
      </c>
      <c r="G312" s="76" t="s">
        <v>694</v>
      </c>
      <c r="H312" s="32">
        <v>3.4E-5</v>
      </c>
      <c r="I312" s="32">
        <v>3.4E-5</v>
      </c>
      <c r="J312" s="32">
        <v>0</v>
      </c>
      <c r="K312" s="18"/>
      <c r="L312" s="18"/>
    </row>
    <row r="313" spans="1:12" s="6" customFormat="1" ht="30" x14ac:dyDescent="0.25">
      <c r="A313" s="17"/>
      <c r="B313" s="26" t="s">
        <v>1998</v>
      </c>
      <c r="C313" s="26" t="s">
        <v>1998</v>
      </c>
      <c r="D313" s="62" t="s">
        <v>1841</v>
      </c>
      <c r="E313" s="26">
        <v>630.49</v>
      </c>
      <c r="F313" s="26">
        <v>630.49</v>
      </c>
      <c r="G313" s="76" t="s">
        <v>694</v>
      </c>
      <c r="H313" s="32">
        <v>3.8000000000000002E-5</v>
      </c>
      <c r="I313" s="32">
        <v>3.8000000000000002E-5</v>
      </c>
      <c r="J313" s="32">
        <v>0</v>
      </c>
      <c r="K313" s="18"/>
      <c r="L313" s="18"/>
    </row>
    <row r="314" spans="1:12" s="6" customFormat="1" ht="30" x14ac:dyDescent="0.25">
      <c r="A314" s="17"/>
      <c r="B314" s="26" t="s">
        <v>1998</v>
      </c>
      <c r="C314" s="26" t="s">
        <v>1998</v>
      </c>
      <c r="D314" s="62" t="s">
        <v>1100</v>
      </c>
      <c r="E314" s="26">
        <v>505.63</v>
      </c>
      <c r="F314" s="26">
        <v>505.63</v>
      </c>
      <c r="G314" s="76" t="s">
        <v>254</v>
      </c>
      <c r="H314" s="32">
        <v>1.4999999999999999E-2</v>
      </c>
      <c r="I314" s="32">
        <v>2.2786999999999998E-2</v>
      </c>
      <c r="J314" s="32">
        <v>-7.7869999999999988E-3</v>
      </c>
      <c r="K314" s="18"/>
      <c r="L314" s="18"/>
    </row>
    <row r="315" spans="1:12" s="6" customFormat="1" ht="30" x14ac:dyDescent="0.25">
      <c r="A315" s="17"/>
      <c r="B315" s="26" t="s">
        <v>1998</v>
      </c>
      <c r="C315" s="26" t="s">
        <v>1998</v>
      </c>
      <c r="D315" s="62" t="s">
        <v>1107</v>
      </c>
      <c r="E315" s="26">
        <v>550.12</v>
      </c>
      <c r="F315" s="26">
        <v>550.12</v>
      </c>
      <c r="G315" s="76" t="s">
        <v>257</v>
      </c>
      <c r="H315" s="32">
        <v>0.04</v>
      </c>
      <c r="I315" s="32">
        <v>2.9995999999999998E-2</v>
      </c>
      <c r="J315" s="32">
        <v>1.0004000000000001E-2</v>
      </c>
      <c r="K315" s="18"/>
      <c r="L315" s="18"/>
    </row>
    <row r="316" spans="1:12" s="18" customFormat="1" ht="30" x14ac:dyDescent="0.25">
      <c r="A316" s="17"/>
      <c r="B316" s="26" t="s">
        <v>1998</v>
      </c>
      <c r="C316" s="26" t="s">
        <v>1998</v>
      </c>
      <c r="D316" s="62" t="s">
        <v>1101</v>
      </c>
      <c r="E316" s="26">
        <v>630.49</v>
      </c>
      <c r="F316" s="26">
        <v>630.49</v>
      </c>
      <c r="G316" s="76" t="s">
        <v>255</v>
      </c>
      <c r="H316" s="32">
        <v>2.9999999999999997E-4</v>
      </c>
      <c r="I316" s="32">
        <v>1.63E-4</v>
      </c>
      <c r="J316" s="32">
        <v>1.37E-4</v>
      </c>
    </row>
    <row r="317" spans="1:12" s="2" customFormat="1" ht="30" x14ac:dyDescent="0.25">
      <c r="A317" s="40"/>
      <c r="B317" s="26" t="s">
        <v>1998</v>
      </c>
      <c r="C317" s="26" t="s">
        <v>1998</v>
      </c>
      <c r="D317" s="62" t="s">
        <v>1109</v>
      </c>
      <c r="E317" s="26">
        <v>550.12</v>
      </c>
      <c r="F317" s="26">
        <v>550.12</v>
      </c>
      <c r="G317" s="76" t="s">
        <v>259</v>
      </c>
      <c r="H317" s="32">
        <v>2.3E-2</v>
      </c>
      <c r="I317" s="32">
        <v>1.7874999999999999E-2</v>
      </c>
      <c r="J317" s="32">
        <v>5.1250000000000002E-3</v>
      </c>
    </row>
    <row r="318" spans="1:12" s="6" customFormat="1" ht="30" x14ac:dyDescent="0.25">
      <c r="A318" s="17"/>
      <c r="B318" s="26" t="s">
        <v>1998</v>
      </c>
      <c r="C318" s="26" t="s">
        <v>1998</v>
      </c>
      <c r="D318" s="62" t="s">
        <v>1106</v>
      </c>
      <c r="E318" s="26">
        <v>608.27</v>
      </c>
      <c r="F318" s="26">
        <v>608.27</v>
      </c>
      <c r="G318" s="76" t="s">
        <v>256</v>
      </c>
      <c r="H318" s="32">
        <v>2E-3</v>
      </c>
      <c r="I318" s="32">
        <v>6.2000000000000003E-5</v>
      </c>
      <c r="J318" s="32">
        <v>1.9380000000000001E-3</v>
      </c>
      <c r="K318" s="18"/>
      <c r="L318" s="18"/>
    </row>
    <row r="319" spans="1:12" s="2" customFormat="1" ht="52.5" customHeight="1" x14ac:dyDescent="0.25">
      <c r="A319" s="17"/>
      <c r="B319" s="26" t="s">
        <v>1998</v>
      </c>
      <c r="C319" s="26" t="s">
        <v>1998</v>
      </c>
      <c r="D319" s="62" t="s">
        <v>1108</v>
      </c>
      <c r="E319" s="26">
        <v>608.27</v>
      </c>
      <c r="F319" s="26">
        <v>608.27</v>
      </c>
      <c r="G319" s="76" t="s">
        <v>258</v>
      </c>
      <c r="H319" s="32">
        <v>7.4999999999999997E-3</v>
      </c>
      <c r="I319" s="32">
        <v>3.9750000000000002E-3</v>
      </c>
      <c r="J319" s="32">
        <v>3.5249999999999999E-3</v>
      </c>
      <c r="K319" s="18"/>
      <c r="L319" s="18"/>
    </row>
    <row r="320" spans="1:12" s="2" customFormat="1" ht="57.75" customHeight="1" x14ac:dyDescent="0.25">
      <c r="A320" s="17"/>
      <c r="B320" s="26" t="s">
        <v>1998</v>
      </c>
      <c r="C320" s="26" t="s">
        <v>1998</v>
      </c>
      <c r="D320" s="62" t="s">
        <v>1113</v>
      </c>
      <c r="E320" s="26">
        <v>244.5</v>
      </c>
      <c r="F320" s="26">
        <v>244.5</v>
      </c>
      <c r="G320" s="76" t="s">
        <v>261</v>
      </c>
      <c r="H320" s="32">
        <v>16.431318000000001</v>
      </c>
      <c r="I320" s="32">
        <v>16.431318000000001</v>
      </c>
      <c r="J320" s="32">
        <v>0</v>
      </c>
      <c r="K320" s="18"/>
      <c r="L320" s="18"/>
    </row>
    <row r="321" spans="1:12" s="2" customFormat="1" x14ac:dyDescent="0.25">
      <c r="A321" s="17"/>
      <c r="B321" s="51"/>
      <c r="C321" s="51" t="s">
        <v>1931</v>
      </c>
      <c r="D321" s="63"/>
      <c r="E321" s="51"/>
      <c r="F321" s="51"/>
      <c r="G321" s="77"/>
      <c r="H321" s="64">
        <f>SUM(H308:H320)</f>
        <v>17.100474000000002</v>
      </c>
      <c r="I321" s="64">
        <f t="shared" ref="I321:J321" si="17">SUM(I308:I320)</f>
        <v>17.078071000000001</v>
      </c>
      <c r="J321" s="64">
        <f t="shared" si="17"/>
        <v>2.2403000000000013E-2</v>
      </c>
      <c r="K321" s="18"/>
      <c r="L321" s="18"/>
    </row>
    <row r="322" spans="1:12" s="2" customFormat="1" x14ac:dyDescent="0.25">
      <c r="A322" s="17"/>
      <c r="B322" s="26" t="s">
        <v>11</v>
      </c>
      <c r="C322" s="26" t="s">
        <v>11</v>
      </c>
      <c r="D322" s="62" t="s">
        <v>1999</v>
      </c>
      <c r="E322" s="26">
        <v>235.76</v>
      </c>
      <c r="F322" s="26">
        <v>235.76</v>
      </c>
      <c r="G322" s="76" t="s">
        <v>2012</v>
      </c>
      <c r="H322" s="32">
        <v>62.657117</v>
      </c>
      <c r="I322" s="32">
        <v>62.657117</v>
      </c>
      <c r="J322" s="32">
        <v>0</v>
      </c>
      <c r="K322" s="18"/>
      <c r="L322" s="18"/>
    </row>
    <row r="323" spans="1:12" s="2" customFormat="1" x14ac:dyDescent="0.25">
      <c r="A323" s="17"/>
      <c r="B323" s="26" t="s">
        <v>11</v>
      </c>
      <c r="C323" s="26" t="s">
        <v>11</v>
      </c>
      <c r="D323" s="62" t="s">
        <v>1999</v>
      </c>
      <c r="E323" s="26">
        <v>505.63</v>
      </c>
      <c r="F323" s="26">
        <v>505.63</v>
      </c>
      <c r="G323" s="76" t="s">
        <v>2013</v>
      </c>
      <c r="H323" s="32">
        <v>0.22564899999999999</v>
      </c>
      <c r="I323" s="32">
        <v>0.22564899999999999</v>
      </c>
      <c r="J323" s="32">
        <v>0</v>
      </c>
      <c r="K323" s="18"/>
      <c r="L323" s="18"/>
    </row>
    <row r="324" spans="1:12" s="2" customFormat="1" x14ac:dyDescent="0.25">
      <c r="A324" s="17"/>
      <c r="B324" s="51"/>
      <c r="C324" s="51" t="s">
        <v>12</v>
      </c>
      <c r="D324" s="63"/>
      <c r="E324" s="51"/>
      <c r="F324" s="51"/>
      <c r="G324" s="77"/>
      <c r="H324" s="64">
        <f>SUM(H322:H323)</f>
        <v>62.882765999999997</v>
      </c>
      <c r="I324" s="64">
        <f t="shared" ref="I324:J324" si="18">SUM(I322:I323)</f>
        <v>62.882765999999997</v>
      </c>
      <c r="J324" s="64">
        <f t="shared" si="18"/>
        <v>0</v>
      </c>
      <c r="K324" s="18"/>
      <c r="L324" s="18"/>
    </row>
    <row r="325" spans="1:12" s="2" customFormat="1" ht="30" x14ac:dyDescent="0.25">
      <c r="A325" s="17"/>
      <c r="B325" s="26" t="s">
        <v>746</v>
      </c>
      <c r="C325" s="26" t="s">
        <v>746</v>
      </c>
      <c r="D325" s="62" t="s">
        <v>1115</v>
      </c>
      <c r="E325" s="26">
        <v>505.63</v>
      </c>
      <c r="F325" s="26">
        <v>505.63</v>
      </c>
      <c r="G325" s="76" t="s">
        <v>262</v>
      </c>
      <c r="H325" s="32">
        <v>0.32</v>
      </c>
      <c r="I325" s="32">
        <v>0.18353800000000001</v>
      </c>
      <c r="J325" s="32">
        <v>0.136462</v>
      </c>
      <c r="K325" s="18"/>
      <c r="L325" s="18"/>
    </row>
    <row r="326" spans="1:12" s="2" customFormat="1" ht="30" x14ac:dyDescent="0.25">
      <c r="A326" s="17"/>
      <c r="B326" s="26" t="s">
        <v>746</v>
      </c>
      <c r="C326" s="26" t="s">
        <v>746</v>
      </c>
      <c r="D326" s="62" t="s">
        <v>1114</v>
      </c>
      <c r="E326" s="26">
        <v>608.27</v>
      </c>
      <c r="F326" s="26">
        <v>608.27</v>
      </c>
      <c r="G326" s="76" t="s">
        <v>262</v>
      </c>
      <c r="H326" s="32">
        <v>3.5000000000000001E-3</v>
      </c>
      <c r="I326" s="32">
        <v>4.2640000000000004E-3</v>
      </c>
      <c r="J326" s="32">
        <v>-7.6400000000000025E-4</v>
      </c>
      <c r="K326" s="18"/>
      <c r="L326" s="18"/>
    </row>
    <row r="327" spans="1:12" s="2" customFormat="1" ht="30" x14ac:dyDescent="0.25">
      <c r="A327" s="17"/>
      <c r="B327" s="26" t="s">
        <v>746</v>
      </c>
      <c r="C327" s="26" t="s">
        <v>746</v>
      </c>
      <c r="D327" s="62" t="s">
        <v>1116</v>
      </c>
      <c r="E327" s="26">
        <v>550.12</v>
      </c>
      <c r="F327" s="26">
        <v>550.12</v>
      </c>
      <c r="G327" s="76" t="s">
        <v>268</v>
      </c>
      <c r="H327" s="32">
        <v>6.0000000000000001E-3</v>
      </c>
      <c r="I327" s="32">
        <v>6.0000000000000001E-3</v>
      </c>
      <c r="J327" s="32">
        <v>0</v>
      </c>
      <c r="K327" s="18"/>
      <c r="L327" s="18"/>
    </row>
    <row r="328" spans="1:12" s="6" customFormat="1" x14ac:dyDescent="0.25">
      <c r="A328" s="17"/>
      <c r="B328" s="51"/>
      <c r="C328" s="51" t="s">
        <v>263</v>
      </c>
      <c r="D328" s="63"/>
      <c r="E328" s="51"/>
      <c r="F328" s="51"/>
      <c r="G328" s="77"/>
      <c r="H328" s="64">
        <f>SUM(H325:H327)</f>
        <v>0.32950000000000002</v>
      </c>
      <c r="I328" s="64">
        <f t="shared" ref="I328:J328" si="19">SUM(I325:I327)</f>
        <v>0.193802</v>
      </c>
      <c r="J328" s="64">
        <f t="shared" si="19"/>
        <v>0.13569800000000001</v>
      </c>
      <c r="K328" s="18"/>
      <c r="L328" s="18"/>
    </row>
    <row r="329" spans="1:12" s="6" customFormat="1" x14ac:dyDescent="0.25">
      <c r="A329" s="17"/>
      <c r="B329" s="26" t="s">
        <v>747</v>
      </c>
      <c r="C329" s="26" t="s">
        <v>747</v>
      </c>
      <c r="D329" s="62" t="s">
        <v>1117</v>
      </c>
      <c r="E329" s="26">
        <v>505.63</v>
      </c>
      <c r="F329" s="26">
        <v>505.63</v>
      </c>
      <c r="G329" s="76" t="s">
        <v>264</v>
      </c>
      <c r="H329" s="32">
        <v>0.13500000000000001</v>
      </c>
      <c r="I329" s="32">
        <v>0.31994400000000001</v>
      </c>
      <c r="J329" s="32">
        <v>-0.18494400000000003</v>
      </c>
      <c r="K329" s="18"/>
      <c r="L329" s="18"/>
    </row>
    <row r="330" spans="1:12" s="6" customFormat="1" ht="45" x14ac:dyDescent="0.25">
      <c r="A330" s="17"/>
      <c r="B330" s="26" t="s">
        <v>747</v>
      </c>
      <c r="C330" s="26" t="s">
        <v>747</v>
      </c>
      <c r="D330" s="62" t="s">
        <v>1118</v>
      </c>
      <c r="E330" s="26">
        <v>505.63</v>
      </c>
      <c r="F330" s="26">
        <v>505.63</v>
      </c>
      <c r="G330" s="76" t="s">
        <v>241</v>
      </c>
      <c r="H330" s="32">
        <v>1.6275999999999999E-2</v>
      </c>
      <c r="I330" s="32">
        <v>1.6275999999999999E-2</v>
      </c>
      <c r="J330" s="32">
        <v>0</v>
      </c>
      <c r="K330" s="18"/>
      <c r="L330" s="18"/>
    </row>
    <row r="331" spans="1:12" s="6" customFormat="1" ht="30" x14ac:dyDescent="0.25">
      <c r="A331" s="17"/>
      <c r="B331" s="26" t="s">
        <v>747</v>
      </c>
      <c r="C331" s="26" t="s">
        <v>747</v>
      </c>
      <c r="D331" s="62" t="s">
        <v>1119</v>
      </c>
      <c r="E331" s="26">
        <v>366.74</v>
      </c>
      <c r="F331" s="26">
        <v>366.74</v>
      </c>
      <c r="G331" s="76" t="s">
        <v>265</v>
      </c>
      <c r="H331" s="32">
        <v>0.20850299999999999</v>
      </c>
      <c r="I331" s="32">
        <v>0.20850299999999999</v>
      </c>
      <c r="J331" s="32">
        <v>0</v>
      </c>
      <c r="K331" s="18"/>
      <c r="L331" s="18"/>
    </row>
    <row r="332" spans="1:12" s="6" customFormat="1" ht="45" x14ac:dyDescent="0.25">
      <c r="A332" s="17"/>
      <c r="B332" s="26" t="s">
        <v>747</v>
      </c>
      <c r="C332" s="26" t="s">
        <v>747</v>
      </c>
      <c r="D332" s="62" t="s">
        <v>1125</v>
      </c>
      <c r="E332" s="26">
        <v>505.63</v>
      </c>
      <c r="F332" s="26">
        <v>505.63</v>
      </c>
      <c r="G332" s="76" t="s">
        <v>241</v>
      </c>
      <c r="H332" s="32">
        <v>1.1489000000000001E-2</v>
      </c>
      <c r="I332" s="32">
        <v>1.1489000000000001E-2</v>
      </c>
      <c r="J332" s="32">
        <v>0</v>
      </c>
      <c r="K332" s="18"/>
      <c r="L332" s="18"/>
    </row>
    <row r="333" spans="1:12" s="6" customFormat="1" ht="45" x14ac:dyDescent="0.25">
      <c r="A333" s="17"/>
      <c r="B333" s="26" t="s">
        <v>747</v>
      </c>
      <c r="C333" s="26" t="s">
        <v>747</v>
      </c>
      <c r="D333" s="62" t="s">
        <v>1130</v>
      </c>
      <c r="E333" s="26">
        <v>608.27</v>
      </c>
      <c r="F333" s="26">
        <v>608.27</v>
      </c>
      <c r="G333" s="76" t="s">
        <v>1131</v>
      </c>
      <c r="H333" s="32">
        <v>1.2999999999999999E-3</v>
      </c>
      <c r="I333" s="32">
        <v>5.9999999999999995E-5</v>
      </c>
      <c r="J333" s="32">
        <v>1.24E-3</v>
      </c>
      <c r="K333" s="18"/>
      <c r="L333" s="18"/>
    </row>
    <row r="334" spans="1:12" s="6" customFormat="1" ht="30" x14ac:dyDescent="0.25">
      <c r="A334" s="17"/>
      <c r="B334" s="26" t="s">
        <v>747</v>
      </c>
      <c r="C334" s="26" t="s">
        <v>747</v>
      </c>
      <c r="D334" s="62" t="s">
        <v>1126</v>
      </c>
      <c r="E334" s="26">
        <v>550.12</v>
      </c>
      <c r="F334" s="26">
        <v>550.12</v>
      </c>
      <c r="G334" s="76" t="s">
        <v>266</v>
      </c>
      <c r="H334" s="32">
        <v>0.01</v>
      </c>
      <c r="I334" s="32">
        <v>5.7939999999999997E-3</v>
      </c>
      <c r="J334" s="32">
        <v>4.2060000000000005E-3</v>
      </c>
      <c r="K334" s="18"/>
      <c r="L334" s="18"/>
    </row>
    <row r="335" spans="1:12" s="2" customFormat="1" ht="30" x14ac:dyDescent="0.25">
      <c r="A335" s="40"/>
      <c r="B335" s="26" t="s">
        <v>747</v>
      </c>
      <c r="C335" s="26" t="s">
        <v>747</v>
      </c>
      <c r="D335" s="62" t="s">
        <v>1127</v>
      </c>
      <c r="E335" s="26">
        <v>366.74</v>
      </c>
      <c r="F335" s="26">
        <v>366.74</v>
      </c>
      <c r="G335" s="76" t="s">
        <v>267</v>
      </c>
      <c r="H335" s="32">
        <v>1.4</v>
      </c>
      <c r="I335" s="32">
        <v>0.25028</v>
      </c>
      <c r="J335" s="32">
        <v>1.1497200000000001</v>
      </c>
    </row>
    <row r="336" spans="1:12" s="6" customFormat="1" ht="30" x14ac:dyDescent="0.25">
      <c r="A336" s="17"/>
      <c r="B336" s="26" t="s">
        <v>747</v>
      </c>
      <c r="C336" s="26" t="s">
        <v>747</v>
      </c>
      <c r="D336" s="62" t="s">
        <v>1128</v>
      </c>
      <c r="E336" s="26">
        <v>505.63</v>
      </c>
      <c r="F336" s="26">
        <v>505.63</v>
      </c>
      <c r="G336" s="76" t="s">
        <v>267</v>
      </c>
      <c r="H336" s="32">
        <v>0.2</v>
      </c>
      <c r="I336" s="32">
        <v>5.5337000000000004E-2</v>
      </c>
      <c r="J336" s="32">
        <v>0.14466300000000001</v>
      </c>
      <c r="K336" s="18"/>
      <c r="L336" s="18"/>
    </row>
    <row r="337" spans="1:12" s="6" customFormat="1" ht="30" x14ac:dyDescent="0.25">
      <c r="A337" s="17"/>
      <c r="B337" s="26" t="s">
        <v>747</v>
      </c>
      <c r="C337" s="26" t="s">
        <v>747</v>
      </c>
      <c r="D337" s="62" t="s">
        <v>1120</v>
      </c>
      <c r="E337" s="26">
        <v>505.63</v>
      </c>
      <c r="F337" s="26">
        <v>505.63</v>
      </c>
      <c r="G337" s="76" t="s">
        <v>1831</v>
      </c>
      <c r="H337" s="32">
        <v>1.5140000000000001E-2</v>
      </c>
      <c r="I337" s="32">
        <v>1.5140000000000001E-2</v>
      </c>
      <c r="J337" s="32">
        <v>0</v>
      </c>
      <c r="K337" s="18"/>
      <c r="L337" s="18"/>
    </row>
    <row r="338" spans="1:12" s="6" customFormat="1" ht="30" x14ac:dyDescent="0.25">
      <c r="A338" s="17"/>
      <c r="B338" s="26" t="s">
        <v>747</v>
      </c>
      <c r="C338" s="26" t="s">
        <v>747</v>
      </c>
      <c r="D338" s="62" t="s">
        <v>1121</v>
      </c>
      <c r="E338" s="26">
        <v>505.63</v>
      </c>
      <c r="F338" s="26">
        <v>505.63</v>
      </c>
      <c r="G338" s="76" t="s">
        <v>1831</v>
      </c>
      <c r="H338" s="32">
        <v>6.5266000000000005E-2</v>
      </c>
      <c r="I338" s="32">
        <v>6.5266000000000005E-2</v>
      </c>
      <c r="J338" s="32">
        <v>0</v>
      </c>
      <c r="K338" s="18"/>
      <c r="L338" s="18"/>
    </row>
    <row r="339" spans="1:12" s="6" customFormat="1" ht="30" x14ac:dyDescent="0.25">
      <c r="A339" s="17"/>
      <c r="B339" s="26" t="s">
        <v>747</v>
      </c>
      <c r="C339" s="26" t="s">
        <v>747</v>
      </c>
      <c r="D339" s="62" t="s">
        <v>1123</v>
      </c>
      <c r="E339" s="26">
        <v>505.63</v>
      </c>
      <c r="F339" s="26">
        <v>505.63</v>
      </c>
      <c r="G339" s="76" t="s">
        <v>1831</v>
      </c>
      <c r="H339" s="32">
        <v>3.2409999999999994E-2</v>
      </c>
      <c r="I339" s="32">
        <v>3.2409999999999994E-2</v>
      </c>
      <c r="J339" s="32">
        <v>0</v>
      </c>
      <c r="K339" s="18"/>
      <c r="L339" s="18"/>
    </row>
    <row r="340" spans="1:12" s="6" customFormat="1" ht="30" x14ac:dyDescent="0.25">
      <c r="A340" s="17"/>
      <c r="B340" s="26" t="s">
        <v>747</v>
      </c>
      <c r="C340" s="26" t="s">
        <v>747</v>
      </c>
      <c r="D340" s="62" t="s">
        <v>1124</v>
      </c>
      <c r="E340" s="26">
        <v>505.63</v>
      </c>
      <c r="F340" s="26">
        <v>505.63</v>
      </c>
      <c r="G340" s="76" t="s">
        <v>1831</v>
      </c>
      <c r="H340" s="32">
        <v>4.3404999999999999E-2</v>
      </c>
      <c r="I340" s="32">
        <v>4.3404999999999999E-2</v>
      </c>
      <c r="J340" s="32">
        <v>0</v>
      </c>
      <c r="K340" s="18"/>
      <c r="L340" s="18"/>
    </row>
    <row r="341" spans="1:12" s="6" customFormat="1" ht="30" x14ac:dyDescent="0.25">
      <c r="A341" s="17"/>
      <c r="B341" s="26" t="s">
        <v>747</v>
      </c>
      <c r="C341" s="26" t="s">
        <v>747</v>
      </c>
      <c r="D341" s="62" t="s">
        <v>1122</v>
      </c>
      <c r="E341" s="26">
        <v>505.63</v>
      </c>
      <c r="F341" s="26">
        <v>505.63</v>
      </c>
      <c r="G341" s="76" t="s">
        <v>1831</v>
      </c>
      <c r="H341" s="32">
        <v>1.5614000000000001E-2</v>
      </c>
      <c r="I341" s="32">
        <v>1.5614000000000001E-2</v>
      </c>
      <c r="J341" s="32">
        <v>0</v>
      </c>
      <c r="K341" s="18"/>
      <c r="L341" s="18"/>
    </row>
    <row r="342" spans="1:12" s="6" customFormat="1" x14ac:dyDescent="0.25">
      <c r="A342" s="17"/>
      <c r="B342" s="26" t="s">
        <v>747</v>
      </c>
      <c r="C342" s="26" t="s">
        <v>747</v>
      </c>
      <c r="D342" s="62" t="s">
        <v>1129</v>
      </c>
      <c r="E342" s="26">
        <v>505.63</v>
      </c>
      <c r="F342" s="26">
        <v>505.63</v>
      </c>
      <c r="G342" s="76" t="s">
        <v>268</v>
      </c>
      <c r="H342" s="32">
        <v>5.5E-2</v>
      </c>
      <c r="I342" s="32">
        <v>4.6158999999999999E-2</v>
      </c>
      <c r="J342" s="32">
        <v>8.8410000000000016E-3</v>
      </c>
      <c r="K342" s="18"/>
      <c r="L342" s="18"/>
    </row>
    <row r="343" spans="1:12" s="13" customFormat="1" x14ac:dyDescent="0.2">
      <c r="A343" s="16"/>
      <c r="B343" s="51"/>
      <c r="C343" s="51" t="s">
        <v>269</v>
      </c>
      <c r="D343" s="63"/>
      <c r="E343" s="51"/>
      <c r="F343" s="51"/>
      <c r="G343" s="77"/>
      <c r="H343" s="64">
        <f>SUM(H329:H342)</f>
        <v>2.2094029999999996</v>
      </c>
      <c r="I343" s="64">
        <f t="shared" ref="I343:J343" si="20">SUM(I329:I342)</f>
        <v>1.085677</v>
      </c>
      <c r="J343" s="64">
        <f t="shared" si="20"/>
        <v>1.1237260000000002</v>
      </c>
    </row>
    <row r="344" spans="1:12" s="2" customFormat="1" ht="30" x14ac:dyDescent="0.25">
      <c r="A344" s="17"/>
      <c r="B344" s="26" t="s">
        <v>708</v>
      </c>
      <c r="C344" s="26" t="s">
        <v>708</v>
      </c>
      <c r="D344" s="62" t="s">
        <v>1132</v>
      </c>
      <c r="E344" s="26">
        <v>550.12</v>
      </c>
      <c r="F344" s="26">
        <v>550.12</v>
      </c>
      <c r="G344" s="76" t="s">
        <v>270</v>
      </c>
      <c r="H344" s="32">
        <v>2.5999999999999999E-2</v>
      </c>
      <c r="I344" s="32">
        <v>2.3400999999999998E-2</v>
      </c>
      <c r="J344" s="32">
        <v>2.5990000000000002E-3</v>
      </c>
      <c r="K344" s="18"/>
      <c r="L344" s="18"/>
    </row>
    <row r="345" spans="1:12" s="2" customFormat="1" x14ac:dyDescent="0.25">
      <c r="A345" s="17"/>
      <c r="B345" s="51"/>
      <c r="C345" s="51" t="s">
        <v>271</v>
      </c>
      <c r="D345" s="63"/>
      <c r="E345" s="51"/>
      <c r="F345" s="51"/>
      <c r="G345" s="77"/>
      <c r="H345" s="64">
        <v>2.5999999999999999E-2</v>
      </c>
      <c r="I345" s="64">
        <v>2.3400999999999998E-2</v>
      </c>
      <c r="J345" s="64">
        <v>2.5990000000000002E-3</v>
      </c>
      <c r="K345" s="18"/>
      <c r="L345" s="18"/>
    </row>
    <row r="346" spans="1:12" s="6" customFormat="1" ht="30" x14ac:dyDescent="0.25">
      <c r="A346" s="17"/>
      <c r="B346" s="26" t="s">
        <v>272</v>
      </c>
      <c r="C346" s="26" t="s">
        <v>272</v>
      </c>
      <c r="D346" s="62" t="s">
        <v>1135</v>
      </c>
      <c r="E346" s="26">
        <v>550.12</v>
      </c>
      <c r="F346" s="26">
        <v>550.12</v>
      </c>
      <c r="G346" s="76" t="s">
        <v>2000</v>
      </c>
      <c r="H346" s="32">
        <v>1.5272000000000001E-2</v>
      </c>
      <c r="I346" s="32">
        <v>1.5272000000000001E-2</v>
      </c>
      <c r="J346" s="32">
        <v>0</v>
      </c>
      <c r="K346" s="18"/>
      <c r="L346" s="18"/>
    </row>
    <row r="347" spans="1:12" s="6" customFormat="1" ht="45" x14ac:dyDescent="0.25">
      <c r="A347" s="17"/>
      <c r="B347" s="26" t="s">
        <v>272</v>
      </c>
      <c r="C347" s="26" t="s">
        <v>272</v>
      </c>
      <c r="D347" s="62" t="s">
        <v>1136</v>
      </c>
      <c r="E347" s="26">
        <v>608.27</v>
      </c>
      <c r="F347" s="26">
        <v>608.27</v>
      </c>
      <c r="G347" s="76" t="s">
        <v>748</v>
      </c>
      <c r="H347" s="32">
        <v>2.0000000000000001E-4</v>
      </c>
      <c r="I347" s="32">
        <v>3.1E-4</v>
      </c>
      <c r="J347" s="32">
        <v>-1.0999999999999999E-4</v>
      </c>
      <c r="K347" s="18"/>
      <c r="L347" s="18"/>
    </row>
    <row r="348" spans="1:12" s="6" customFormat="1" ht="30" x14ac:dyDescent="0.25">
      <c r="A348" s="17"/>
      <c r="B348" s="26" t="s">
        <v>272</v>
      </c>
      <c r="C348" s="26" t="s">
        <v>272</v>
      </c>
      <c r="D348" s="62" t="s">
        <v>1133</v>
      </c>
      <c r="E348" s="26">
        <v>608.27</v>
      </c>
      <c r="F348" s="26">
        <v>608.27</v>
      </c>
      <c r="G348" s="76" t="s">
        <v>1842</v>
      </c>
      <c r="H348" s="32">
        <v>4.2499999999999998E-4</v>
      </c>
      <c r="I348" s="32">
        <v>4.2499999999999998E-4</v>
      </c>
      <c r="J348" s="32">
        <v>0</v>
      </c>
      <c r="K348" s="18"/>
      <c r="L348" s="18"/>
    </row>
    <row r="349" spans="1:12" s="6" customFormat="1" ht="30" x14ac:dyDescent="0.25">
      <c r="A349" s="17"/>
      <c r="B349" s="26" t="s">
        <v>272</v>
      </c>
      <c r="C349" s="26" t="s">
        <v>272</v>
      </c>
      <c r="D349" s="62" t="s">
        <v>1134</v>
      </c>
      <c r="E349" s="26">
        <v>608.27</v>
      </c>
      <c r="F349" s="26">
        <v>608.27</v>
      </c>
      <c r="G349" s="76" t="s">
        <v>1842</v>
      </c>
      <c r="H349" s="32">
        <v>2.03E-4</v>
      </c>
      <c r="I349" s="32">
        <v>2.03E-4</v>
      </c>
      <c r="J349" s="32">
        <v>0</v>
      </c>
      <c r="K349" s="18"/>
      <c r="L349" s="18"/>
    </row>
    <row r="350" spans="1:12" s="6" customFormat="1" x14ac:dyDescent="0.25">
      <c r="A350" s="17"/>
      <c r="B350" s="51"/>
      <c r="C350" s="51" t="s">
        <v>274</v>
      </c>
      <c r="D350" s="63"/>
      <c r="E350" s="51"/>
      <c r="F350" s="51"/>
      <c r="G350" s="77"/>
      <c r="H350" s="64">
        <v>1.61E-2</v>
      </c>
      <c r="I350" s="64">
        <v>1.6210000000000002E-2</v>
      </c>
      <c r="J350" s="64">
        <v>-1.0999999999999999E-4</v>
      </c>
      <c r="K350" s="18"/>
      <c r="L350" s="18"/>
    </row>
    <row r="351" spans="1:12" s="13" customFormat="1" ht="30" x14ac:dyDescent="0.2">
      <c r="A351" s="16"/>
      <c r="B351" s="26" t="s">
        <v>749</v>
      </c>
      <c r="C351" s="26" t="s">
        <v>749</v>
      </c>
      <c r="D351" s="62" t="s">
        <v>1138</v>
      </c>
      <c r="E351" s="26">
        <v>505.63</v>
      </c>
      <c r="F351" s="26">
        <v>505.63</v>
      </c>
      <c r="G351" s="76" t="s">
        <v>277</v>
      </c>
      <c r="H351" s="32">
        <v>3.5000000000000003E-2</v>
      </c>
      <c r="I351" s="32">
        <v>5.5452000000000001E-2</v>
      </c>
      <c r="J351" s="32">
        <v>-2.0451999999999998E-2</v>
      </c>
    </row>
    <row r="352" spans="1:12" s="2" customFormat="1" ht="30" x14ac:dyDescent="0.25">
      <c r="A352" s="17"/>
      <c r="B352" s="26" t="s">
        <v>749</v>
      </c>
      <c r="C352" s="26" t="s">
        <v>749</v>
      </c>
      <c r="D352" s="62" t="s">
        <v>1139</v>
      </c>
      <c r="E352" s="26">
        <v>505.63</v>
      </c>
      <c r="F352" s="26">
        <v>505.63</v>
      </c>
      <c r="G352" s="76" t="s">
        <v>2000</v>
      </c>
      <c r="H352" s="32">
        <v>4.6234999999999998E-2</v>
      </c>
      <c r="I352" s="32">
        <v>4.6234999999999998E-2</v>
      </c>
      <c r="J352" s="32">
        <v>0</v>
      </c>
      <c r="K352" s="18"/>
      <c r="L352" s="18"/>
    </row>
    <row r="353" spans="1:12" s="2" customFormat="1" ht="30" x14ac:dyDescent="0.25">
      <c r="A353" s="17"/>
      <c r="B353" s="26" t="s">
        <v>749</v>
      </c>
      <c r="C353" s="26" t="s">
        <v>749</v>
      </c>
      <c r="D353" s="62" t="s">
        <v>1141</v>
      </c>
      <c r="E353" s="26">
        <v>505.63</v>
      </c>
      <c r="F353" s="26">
        <v>505.63</v>
      </c>
      <c r="G353" s="76" t="s">
        <v>2000</v>
      </c>
      <c r="H353" s="32">
        <v>7.5365000000000001E-2</v>
      </c>
      <c r="I353" s="32">
        <v>7.5365000000000001E-2</v>
      </c>
      <c r="J353" s="32">
        <v>0</v>
      </c>
      <c r="K353" s="18"/>
      <c r="L353" s="18"/>
    </row>
    <row r="354" spans="1:12" s="6" customFormat="1" ht="30" x14ac:dyDescent="0.25">
      <c r="A354" s="17"/>
      <c r="B354" s="26" t="s">
        <v>749</v>
      </c>
      <c r="C354" s="26" t="s">
        <v>749</v>
      </c>
      <c r="D354" s="62" t="s">
        <v>1140</v>
      </c>
      <c r="E354" s="26">
        <v>550.12</v>
      </c>
      <c r="F354" s="26">
        <v>550.12</v>
      </c>
      <c r="G354" s="76" t="s">
        <v>2000</v>
      </c>
      <c r="H354" s="32">
        <v>1.3214999999999999E-2</v>
      </c>
      <c r="I354" s="32">
        <v>1.3214999999999999E-2</v>
      </c>
      <c r="J354" s="32">
        <v>0</v>
      </c>
      <c r="K354" s="18"/>
      <c r="L354" s="18"/>
    </row>
    <row r="355" spans="1:12" s="6" customFormat="1" ht="30" x14ac:dyDescent="0.25">
      <c r="A355" s="17"/>
      <c r="B355" s="26" t="s">
        <v>749</v>
      </c>
      <c r="C355" s="26" t="s">
        <v>749</v>
      </c>
      <c r="D355" s="62" t="s">
        <v>1147</v>
      </c>
      <c r="E355" s="26">
        <v>608.27</v>
      </c>
      <c r="F355" s="26">
        <v>608.27</v>
      </c>
      <c r="G355" s="76" t="s">
        <v>278</v>
      </c>
      <c r="H355" s="32">
        <v>1E-3</v>
      </c>
      <c r="I355" s="32">
        <v>3.2000000000000003E-4</v>
      </c>
      <c r="J355" s="32">
        <v>6.7999999999999994E-4</v>
      </c>
      <c r="K355" s="18"/>
      <c r="L355" s="18"/>
    </row>
    <row r="356" spans="1:12" s="2" customFormat="1" ht="30" x14ac:dyDescent="0.25">
      <c r="A356" s="17"/>
      <c r="B356" s="26" t="s">
        <v>749</v>
      </c>
      <c r="C356" s="26" t="s">
        <v>749</v>
      </c>
      <c r="D356" s="62" t="s">
        <v>1144</v>
      </c>
      <c r="E356" s="26">
        <v>505.63</v>
      </c>
      <c r="F356" s="26">
        <v>505.63</v>
      </c>
      <c r="G356" s="76" t="s">
        <v>2000</v>
      </c>
      <c r="H356" s="32">
        <v>2.9276E-2</v>
      </c>
      <c r="I356" s="32">
        <v>2.9276E-2</v>
      </c>
      <c r="J356" s="32">
        <v>0</v>
      </c>
      <c r="K356" s="18"/>
      <c r="L356" s="18"/>
    </row>
    <row r="357" spans="1:12" s="2" customFormat="1" ht="30" x14ac:dyDescent="0.25">
      <c r="A357" s="17"/>
      <c r="B357" s="26" t="s">
        <v>749</v>
      </c>
      <c r="C357" s="26" t="s">
        <v>749</v>
      </c>
      <c r="D357" s="62" t="s">
        <v>1142</v>
      </c>
      <c r="E357" s="26">
        <v>550.12</v>
      </c>
      <c r="F357" s="26">
        <v>550.12</v>
      </c>
      <c r="G357" s="76" t="s">
        <v>2000</v>
      </c>
      <c r="H357" s="32">
        <v>5.999E-3</v>
      </c>
      <c r="I357" s="32">
        <v>5.999E-3</v>
      </c>
      <c r="J357" s="32">
        <v>0</v>
      </c>
      <c r="K357" s="18"/>
      <c r="L357" s="18"/>
    </row>
    <row r="358" spans="1:12" s="2" customFormat="1" ht="35.25" customHeight="1" x14ac:dyDescent="0.25">
      <c r="A358" s="17"/>
      <c r="B358" s="26" t="s">
        <v>749</v>
      </c>
      <c r="C358" s="26" t="s">
        <v>749</v>
      </c>
      <c r="D358" s="62" t="s">
        <v>1143</v>
      </c>
      <c r="E358" s="26">
        <v>550.12</v>
      </c>
      <c r="F358" s="26">
        <v>550.12</v>
      </c>
      <c r="G358" s="76" t="s">
        <v>2000</v>
      </c>
      <c r="H358" s="32">
        <v>8.3169999999999997E-3</v>
      </c>
      <c r="I358" s="32">
        <v>8.3169999999999997E-3</v>
      </c>
      <c r="J358" s="32">
        <v>0</v>
      </c>
      <c r="K358" s="18"/>
      <c r="L358" s="18"/>
    </row>
    <row r="359" spans="1:12" s="2" customFormat="1" ht="30" x14ac:dyDescent="0.25">
      <c r="A359" s="17"/>
      <c r="B359" s="26" t="s">
        <v>749</v>
      </c>
      <c r="C359" s="26" t="s">
        <v>749</v>
      </c>
      <c r="D359" s="62" t="s">
        <v>1145</v>
      </c>
      <c r="E359" s="26">
        <v>550.12</v>
      </c>
      <c r="F359" s="26">
        <v>550.12</v>
      </c>
      <c r="G359" s="76" t="s">
        <v>2000</v>
      </c>
      <c r="H359" s="32">
        <v>2.945E-2</v>
      </c>
      <c r="I359" s="32">
        <v>2.945E-2</v>
      </c>
      <c r="J359" s="32">
        <v>0</v>
      </c>
      <c r="K359" s="18"/>
      <c r="L359" s="18"/>
    </row>
    <row r="360" spans="1:12" s="2" customFormat="1" x14ac:dyDescent="0.25">
      <c r="A360" s="17"/>
      <c r="B360" s="26" t="s">
        <v>749</v>
      </c>
      <c r="C360" s="26" t="s">
        <v>749</v>
      </c>
      <c r="D360" s="62" t="s">
        <v>1843</v>
      </c>
      <c r="E360" s="26">
        <v>505.63</v>
      </c>
      <c r="F360" s="26">
        <v>505.63</v>
      </c>
      <c r="G360" s="76" t="s">
        <v>276</v>
      </c>
      <c r="H360" s="32">
        <v>0.44</v>
      </c>
      <c r="I360" s="32">
        <v>7.3911000000000004E-2</v>
      </c>
      <c r="J360" s="32">
        <v>0.366089</v>
      </c>
      <c r="K360" s="18"/>
      <c r="L360" s="18"/>
    </row>
    <row r="361" spans="1:12" s="12" customFormat="1" ht="45" x14ac:dyDescent="0.25">
      <c r="A361" s="17"/>
      <c r="B361" s="26" t="s">
        <v>749</v>
      </c>
      <c r="C361" s="26" t="s">
        <v>749</v>
      </c>
      <c r="D361" s="62" t="s">
        <v>1137</v>
      </c>
      <c r="E361" s="26">
        <v>608.27</v>
      </c>
      <c r="F361" s="26">
        <v>608.27</v>
      </c>
      <c r="G361" s="76" t="s">
        <v>275</v>
      </c>
      <c r="H361" s="32">
        <v>6.0599999999999998E-4</v>
      </c>
      <c r="I361" s="32">
        <v>7.6199999999999998E-4</v>
      </c>
      <c r="J361" s="32">
        <v>-1.5600000000000002E-4</v>
      </c>
      <c r="K361" s="18"/>
      <c r="L361" s="18"/>
    </row>
    <row r="362" spans="1:12" s="6" customFormat="1" ht="30" x14ac:dyDescent="0.25">
      <c r="A362" s="17"/>
      <c r="B362" s="26" t="s">
        <v>749</v>
      </c>
      <c r="C362" s="26" t="s">
        <v>749</v>
      </c>
      <c r="D362" s="62" t="s">
        <v>1146</v>
      </c>
      <c r="E362" s="26">
        <v>505.63</v>
      </c>
      <c r="F362" s="26">
        <v>505.63</v>
      </c>
      <c r="G362" s="76" t="s">
        <v>1831</v>
      </c>
      <c r="H362" s="32">
        <v>1.3023E-2</v>
      </c>
      <c r="I362" s="32">
        <v>1.3023E-2</v>
      </c>
      <c r="J362" s="32">
        <v>0</v>
      </c>
      <c r="K362" s="18"/>
      <c r="L362" s="18"/>
    </row>
    <row r="363" spans="1:12" s="6" customFormat="1" x14ac:dyDescent="0.25">
      <c r="A363" s="17"/>
      <c r="B363" s="51"/>
      <c r="C363" s="51" t="s">
        <v>279</v>
      </c>
      <c r="D363" s="63"/>
      <c r="E363" s="51"/>
      <c r="F363" s="51"/>
      <c r="G363" s="77"/>
      <c r="H363" s="64">
        <v>0.69748599999999994</v>
      </c>
      <c r="I363" s="64">
        <v>0.35132500000000005</v>
      </c>
      <c r="J363" s="64">
        <v>0.346161</v>
      </c>
      <c r="K363" s="18"/>
      <c r="L363" s="18"/>
    </row>
    <row r="364" spans="1:12" s="6" customFormat="1" ht="30" x14ac:dyDescent="0.25">
      <c r="A364" s="17"/>
      <c r="B364" s="26" t="s">
        <v>750</v>
      </c>
      <c r="C364" s="26" t="s">
        <v>750</v>
      </c>
      <c r="D364" s="62" t="s">
        <v>1200</v>
      </c>
      <c r="E364" s="26">
        <v>505.63</v>
      </c>
      <c r="F364" s="26">
        <v>505.63</v>
      </c>
      <c r="G364" s="76" t="s">
        <v>313</v>
      </c>
      <c r="H364" s="32">
        <v>0.3</v>
      </c>
      <c r="I364" s="32">
        <v>0.3</v>
      </c>
      <c r="J364" s="32">
        <v>0</v>
      </c>
      <c r="K364" s="18"/>
      <c r="L364" s="18"/>
    </row>
    <row r="365" spans="1:12" s="13" customFormat="1" x14ac:dyDescent="0.2">
      <c r="A365" s="16"/>
      <c r="B365" s="26" t="s">
        <v>750</v>
      </c>
      <c r="C365" s="26" t="s">
        <v>750</v>
      </c>
      <c r="D365" s="62" t="s">
        <v>1173</v>
      </c>
      <c r="E365" s="26">
        <v>505.63</v>
      </c>
      <c r="F365" s="26">
        <v>505.63</v>
      </c>
      <c r="G365" s="76" t="s">
        <v>1174</v>
      </c>
      <c r="H365" s="32">
        <v>0.05</v>
      </c>
      <c r="I365" s="32">
        <v>4.9972000000000003E-2</v>
      </c>
      <c r="J365" s="32">
        <v>2.7999999999998692E-5</v>
      </c>
    </row>
    <row r="366" spans="1:12" s="18" customFormat="1" x14ac:dyDescent="0.25">
      <c r="A366" s="17"/>
      <c r="B366" s="26" t="s">
        <v>750</v>
      </c>
      <c r="C366" s="26" t="s">
        <v>750</v>
      </c>
      <c r="D366" s="62" t="s">
        <v>1181</v>
      </c>
      <c r="E366" s="26">
        <v>505.63</v>
      </c>
      <c r="F366" s="26">
        <v>505.63</v>
      </c>
      <c r="G366" s="76" t="s">
        <v>295</v>
      </c>
      <c r="H366" s="32">
        <v>0.15</v>
      </c>
      <c r="I366" s="32">
        <v>0.164076</v>
      </c>
      <c r="J366" s="32">
        <v>-1.4075999999999993E-2</v>
      </c>
    </row>
    <row r="367" spans="1:12" s="12" customFormat="1" ht="30" x14ac:dyDescent="0.25">
      <c r="A367" s="17"/>
      <c r="B367" s="26" t="s">
        <v>750</v>
      </c>
      <c r="C367" s="26" t="s">
        <v>750</v>
      </c>
      <c r="D367" s="62" t="s">
        <v>1171</v>
      </c>
      <c r="E367" s="26">
        <v>550.12</v>
      </c>
      <c r="F367" s="26">
        <v>550.12</v>
      </c>
      <c r="G367" s="76" t="s">
        <v>293</v>
      </c>
      <c r="H367" s="32">
        <v>5.7000000000000002E-2</v>
      </c>
      <c r="I367" s="32">
        <v>4.4796999999999997E-2</v>
      </c>
      <c r="J367" s="32">
        <v>1.2203000000000004E-2</v>
      </c>
      <c r="K367" s="18"/>
      <c r="L367" s="18"/>
    </row>
    <row r="368" spans="1:12" s="18" customFormat="1" ht="30" x14ac:dyDescent="0.25">
      <c r="A368" s="17"/>
      <c r="B368" s="26" t="s">
        <v>750</v>
      </c>
      <c r="C368" s="26" t="s">
        <v>750</v>
      </c>
      <c r="D368" s="62" t="s">
        <v>1149</v>
      </c>
      <c r="E368" s="26">
        <v>505.63</v>
      </c>
      <c r="F368" s="26">
        <v>505.63</v>
      </c>
      <c r="G368" s="76" t="s">
        <v>1845</v>
      </c>
      <c r="H368" s="32">
        <v>0.27</v>
      </c>
      <c r="I368" s="32">
        <v>0.20163800000000001</v>
      </c>
      <c r="J368" s="32">
        <v>6.8361999999999992E-2</v>
      </c>
    </row>
    <row r="369" spans="1:12" s="12" customFormat="1" ht="30" x14ac:dyDescent="0.25">
      <c r="A369" s="14"/>
      <c r="B369" s="26" t="s">
        <v>750</v>
      </c>
      <c r="C369" s="26" t="s">
        <v>750</v>
      </c>
      <c r="D369" s="62" t="s">
        <v>1165</v>
      </c>
      <c r="E369" s="26">
        <v>366.74</v>
      </c>
      <c r="F369" s="26">
        <v>366.74</v>
      </c>
      <c r="G369" s="76" t="s">
        <v>1846</v>
      </c>
      <c r="H369" s="32">
        <v>1.123704</v>
      </c>
      <c r="I369" s="32">
        <v>1.123704</v>
      </c>
      <c r="J369" s="32">
        <v>0</v>
      </c>
    </row>
    <row r="370" spans="1:12" s="6" customFormat="1" ht="30" x14ac:dyDescent="0.25">
      <c r="A370" s="17"/>
      <c r="B370" s="26" t="s">
        <v>750</v>
      </c>
      <c r="C370" s="26" t="s">
        <v>750</v>
      </c>
      <c r="D370" s="62" t="s">
        <v>1167</v>
      </c>
      <c r="E370" s="26">
        <v>366.74</v>
      </c>
      <c r="F370" s="26">
        <v>366.74</v>
      </c>
      <c r="G370" s="76" t="s">
        <v>1846</v>
      </c>
      <c r="H370" s="32">
        <v>1.3831900000000001</v>
      </c>
      <c r="I370" s="32">
        <v>1.3831900000000001</v>
      </c>
      <c r="J370" s="32">
        <v>0</v>
      </c>
      <c r="K370" s="18"/>
      <c r="L370" s="18"/>
    </row>
    <row r="371" spans="1:12" s="42" customFormat="1" ht="30" x14ac:dyDescent="0.2">
      <c r="A371" s="41"/>
      <c r="B371" s="26" t="s">
        <v>750</v>
      </c>
      <c r="C371" s="26" t="s">
        <v>750</v>
      </c>
      <c r="D371" s="62" t="s">
        <v>1164</v>
      </c>
      <c r="E371" s="26">
        <v>505.63</v>
      </c>
      <c r="F371" s="26">
        <v>505.63</v>
      </c>
      <c r="G371" s="76" t="s">
        <v>1846</v>
      </c>
      <c r="H371" s="32">
        <v>4.8039999999999999E-2</v>
      </c>
      <c r="I371" s="32">
        <v>4.8039999999999999E-2</v>
      </c>
      <c r="J371" s="32">
        <v>0</v>
      </c>
    </row>
    <row r="372" spans="1:12" s="12" customFormat="1" ht="30" x14ac:dyDescent="0.25">
      <c r="A372" s="17"/>
      <c r="B372" s="26" t="s">
        <v>750</v>
      </c>
      <c r="C372" s="26" t="s">
        <v>750</v>
      </c>
      <c r="D372" s="62" t="s">
        <v>1166</v>
      </c>
      <c r="E372" s="26">
        <v>505.63</v>
      </c>
      <c r="F372" s="26">
        <v>505.63</v>
      </c>
      <c r="G372" s="76" t="s">
        <v>1846</v>
      </c>
      <c r="H372" s="32">
        <v>6.6702999999999998E-2</v>
      </c>
      <c r="I372" s="32">
        <v>6.6702999999999998E-2</v>
      </c>
      <c r="J372" s="32">
        <v>0</v>
      </c>
      <c r="K372" s="18"/>
      <c r="L372" s="18"/>
    </row>
    <row r="373" spans="1:12" s="18" customFormat="1" ht="30" x14ac:dyDescent="0.25">
      <c r="A373" s="17"/>
      <c r="B373" s="26" t="s">
        <v>750</v>
      </c>
      <c r="C373" s="26" t="s">
        <v>750</v>
      </c>
      <c r="D373" s="62" t="s">
        <v>1168</v>
      </c>
      <c r="E373" s="26">
        <v>550.12</v>
      </c>
      <c r="F373" s="26">
        <v>550.12</v>
      </c>
      <c r="G373" s="76" t="s">
        <v>1846</v>
      </c>
      <c r="H373" s="32">
        <v>1.5561999999999999E-2</v>
      </c>
      <c r="I373" s="32">
        <v>1.5561999999999999E-2</v>
      </c>
      <c r="J373" s="32">
        <v>0</v>
      </c>
    </row>
    <row r="374" spans="1:12" s="6" customFormat="1" ht="30" x14ac:dyDescent="0.25">
      <c r="A374" s="14"/>
      <c r="B374" s="26" t="s">
        <v>750</v>
      </c>
      <c r="C374" s="26" t="s">
        <v>750</v>
      </c>
      <c r="D374" s="62" t="s">
        <v>1148</v>
      </c>
      <c r="E374" s="26">
        <v>550.12</v>
      </c>
      <c r="F374" s="26">
        <v>550.12</v>
      </c>
      <c r="G374" s="76" t="s">
        <v>280</v>
      </c>
      <c r="H374" s="32">
        <v>2E-3</v>
      </c>
      <c r="I374" s="32">
        <v>6.7200000000000007E-4</v>
      </c>
      <c r="J374" s="32">
        <v>1.3279999999999998E-3</v>
      </c>
      <c r="K374" s="18"/>
      <c r="L374" s="18"/>
    </row>
    <row r="375" spans="1:12" s="6" customFormat="1" ht="30" x14ac:dyDescent="0.25">
      <c r="A375" s="17"/>
      <c r="B375" s="26" t="s">
        <v>750</v>
      </c>
      <c r="C375" s="26" t="s">
        <v>750</v>
      </c>
      <c r="D375" s="62" t="s">
        <v>1180</v>
      </c>
      <c r="E375" s="26">
        <v>550.12</v>
      </c>
      <c r="F375" s="26">
        <v>550.12</v>
      </c>
      <c r="G375" s="76" t="s">
        <v>1844</v>
      </c>
      <c r="H375" s="32">
        <v>3.0000000000000001E-3</v>
      </c>
      <c r="I375" s="32">
        <v>1.392E-3</v>
      </c>
      <c r="J375" s="32">
        <v>1.6080000000000001E-3</v>
      </c>
      <c r="K375" s="18"/>
      <c r="L375" s="18"/>
    </row>
    <row r="376" spans="1:12" s="12" customFormat="1" ht="30" x14ac:dyDescent="0.25">
      <c r="A376" s="14"/>
      <c r="B376" s="26" t="s">
        <v>750</v>
      </c>
      <c r="C376" s="26" t="s">
        <v>750</v>
      </c>
      <c r="D376" s="62" t="s">
        <v>1172</v>
      </c>
      <c r="E376" s="26">
        <v>550.12</v>
      </c>
      <c r="F376" s="26">
        <v>550.12</v>
      </c>
      <c r="G376" s="76" t="s">
        <v>294</v>
      </c>
      <c r="H376" s="32">
        <v>3.5000000000000003E-2</v>
      </c>
      <c r="I376" s="32">
        <v>1.6670000000000001E-3</v>
      </c>
      <c r="J376" s="32">
        <v>3.3333000000000002E-2</v>
      </c>
    </row>
    <row r="377" spans="1:12" s="2" customFormat="1" ht="45" x14ac:dyDescent="0.25">
      <c r="A377" s="17"/>
      <c r="B377" s="26" t="s">
        <v>750</v>
      </c>
      <c r="C377" s="26" t="s">
        <v>750</v>
      </c>
      <c r="D377" s="62" t="s">
        <v>1847</v>
      </c>
      <c r="E377" s="26">
        <v>630.49</v>
      </c>
      <c r="F377" s="26">
        <v>630.49</v>
      </c>
      <c r="G377" s="76" t="s">
        <v>296</v>
      </c>
      <c r="H377" s="32">
        <v>6.9999999999999999E-6</v>
      </c>
      <c r="I377" s="32">
        <v>6.9999999999999999E-6</v>
      </c>
      <c r="J377" s="32">
        <v>0</v>
      </c>
      <c r="K377" s="18"/>
      <c r="L377" s="18"/>
    </row>
    <row r="378" spans="1:12" s="2" customFormat="1" ht="45" x14ac:dyDescent="0.25">
      <c r="A378" s="17"/>
      <c r="B378" s="26" t="s">
        <v>750</v>
      </c>
      <c r="C378" s="26" t="s">
        <v>750</v>
      </c>
      <c r="D378" s="62" t="s">
        <v>1208</v>
      </c>
      <c r="E378" s="26">
        <v>608.27</v>
      </c>
      <c r="F378" s="26">
        <v>608.27</v>
      </c>
      <c r="G378" s="76" t="s">
        <v>754</v>
      </c>
      <c r="H378" s="32">
        <v>5.0000000000000001E-4</v>
      </c>
      <c r="I378" s="32">
        <v>4.0000000000000002E-4</v>
      </c>
      <c r="J378" s="32">
        <v>9.9999999999999978E-5</v>
      </c>
      <c r="K378" s="18"/>
      <c r="L378" s="18"/>
    </row>
    <row r="379" spans="1:12" s="12" customFormat="1" ht="30" x14ac:dyDescent="0.25">
      <c r="A379" s="17"/>
      <c r="B379" s="26" t="s">
        <v>750</v>
      </c>
      <c r="C379" s="26" t="s">
        <v>750</v>
      </c>
      <c r="D379" s="62" t="s">
        <v>1156</v>
      </c>
      <c r="E379" s="26">
        <v>608.27</v>
      </c>
      <c r="F379" s="26">
        <v>608.27</v>
      </c>
      <c r="G379" s="76" t="s">
        <v>285</v>
      </c>
      <c r="H379" s="32">
        <v>1E-3</v>
      </c>
      <c r="I379" s="32">
        <v>6.8799999999999992E-4</v>
      </c>
      <c r="J379" s="32">
        <v>3.1200000000000005E-4</v>
      </c>
      <c r="K379" s="18"/>
      <c r="L379" s="18"/>
    </row>
    <row r="380" spans="1:12" s="2" customFormat="1" ht="30" x14ac:dyDescent="0.25">
      <c r="A380" s="17"/>
      <c r="B380" s="26" t="s">
        <v>750</v>
      </c>
      <c r="C380" s="26" t="s">
        <v>750</v>
      </c>
      <c r="D380" s="62" t="s">
        <v>1184</v>
      </c>
      <c r="E380" s="26">
        <v>608.27</v>
      </c>
      <c r="F380" s="26">
        <v>608.27</v>
      </c>
      <c r="G380" s="76" t="s">
        <v>299</v>
      </c>
      <c r="H380" s="32">
        <v>5.9999999999999995E-4</v>
      </c>
      <c r="I380" s="32">
        <v>2.3000000000000001E-4</v>
      </c>
      <c r="J380" s="32">
        <v>3.6999999999999999E-4</v>
      </c>
      <c r="K380" s="18"/>
      <c r="L380" s="18"/>
    </row>
    <row r="381" spans="1:12" s="13" customFormat="1" ht="45" x14ac:dyDescent="0.25">
      <c r="A381" s="17"/>
      <c r="B381" s="26" t="s">
        <v>750</v>
      </c>
      <c r="C381" s="26" t="s">
        <v>750</v>
      </c>
      <c r="D381" s="62" t="s">
        <v>1207</v>
      </c>
      <c r="E381" s="26">
        <v>608.27</v>
      </c>
      <c r="F381" s="26">
        <v>608.27</v>
      </c>
      <c r="G381" s="76" t="s">
        <v>753</v>
      </c>
      <c r="H381" s="32">
        <v>1E-4</v>
      </c>
      <c r="I381" s="32">
        <v>6.8899999999999994E-4</v>
      </c>
      <c r="J381" s="32">
        <v>-5.8900000000000001E-4</v>
      </c>
    </row>
    <row r="382" spans="1:12" s="18" customFormat="1" ht="30" x14ac:dyDescent="0.25">
      <c r="A382" s="14"/>
      <c r="B382" s="26" t="s">
        <v>750</v>
      </c>
      <c r="C382" s="26" t="s">
        <v>750</v>
      </c>
      <c r="D382" s="62" t="s">
        <v>1211</v>
      </c>
      <c r="E382" s="26">
        <v>505.63</v>
      </c>
      <c r="F382" s="26">
        <v>505.63</v>
      </c>
      <c r="G382" s="76" t="s">
        <v>320</v>
      </c>
      <c r="H382" s="32">
        <v>0.11</v>
      </c>
      <c r="I382" s="32">
        <v>8.1937999999999997E-2</v>
      </c>
      <c r="J382" s="32">
        <v>2.8061999999999997E-2</v>
      </c>
    </row>
    <row r="383" spans="1:12" s="18" customFormat="1" ht="30" x14ac:dyDescent="0.25">
      <c r="A383" s="17"/>
      <c r="B383" s="26" t="s">
        <v>750</v>
      </c>
      <c r="C383" s="26" t="s">
        <v>750</v>
      </c>
      <c r="D383" s="62" t="s">
        <v>1182</v>
      </c>
      <c r="E383" s="26">
        <v>608.27</v>
      </c>
      <c r="F383" s="26">
        <v>608.27</v>
      </c>
      <c r="G383" s="76" t="s">
        <v>297</v>
      </c>
      <c r="H383" s="32">
        <v>1.1999999999999999E-3</v>
      </c>
      <c r="I383" s="32">
        <v>1.5009999999999999E-3</v>
      </c>
      <c r="J383" s="32">
        <v>-3.0099999999999994E-4</v>
      </c>
    </row>
    <row r="384" spans="1:12" s="18" customFormat="1" x14ac:dyDescent="0.25">
      <c r="A384" s="17"/>
      <c r="B384" s="26" t="s">
        <v>750</v>
      </c>
      <c r="C384" s="26" t="s">
        <v>750</v>
      </c>
      <c r="D384" s="62" t="s">
        <v>1155</v>
      </c>
      <c r="E384" s="26">
        <v>608.27</v>
      </c>
      <c r="F384" s="26">
        <v>608.27</v>
      </c>
      <c r="G384" s="76" t="s">
        <v>284</v>
      </c>
      <c r="H384" s="32">
        <v>2E-3</v>
      </c>
      <c r="I384" s="32">
        <v>1.3129999999999999E-3</v>
      </c>
      <c r="J384" s="32">
        <v>6.87E-4</v>
      </c>
    </row>
    <row r="385" spans="1:12" s="18" customFormat="1" ht="30" x14ac:dyDescent="0.25">
      <c r="A385" s="17"/>
      <c r="B385" s="26" t="s">
        <v>750</v>
      </c>
      <c r="C385" s="26" t="s">
        <v>750</v>
      </c>
      <c r="D385" s="62" t="s">
        <v>1183</v>
      </c>
      <c r="E385" s="26">
        <v>630.49</v>
      </c>
      <c r="F385" s="26">
        <v>630.49</v>
      </c>
      <c r="G385" s="76" t="s">
        <v>298</v>
      </c>
      <c r="H385" s="32">
        <v>1.0000000000000001E-5</v>
      </c>
      <c r="I385" s="32">
        <v>8.4000000000000009E-5</v>
      </c>
      <c r="J385" s="32">
        <v>-7.400000000000001E-5</v>
      </c>
    </row>
    <row r="386" spans="1:12" s="18" customFormat="1" ht="30" x14ac:dyDescent="0.25">
      <c r="A386" s="17"/>
      <c r="B386" s="26" t="s">
        <v>750</v>
      </c>
      <c r="C386" s="26" t="s">
        <v>750</v>
      </c>
      <c r="D386" s="62" t="s">
        <v>1195</v>
      </c>
      <c r="E386" s="26">
        <v>608.27</v>
      </c>
      <c r="F386" s="26">
        <v>608.27</v>
      </c>
      <c r="G386" s="76" t="s">
        <v>309</v>
      </c>
      <c r="H386" s="32">
        <v>2.9999999999999997E-4</v>
      </c>
      <c r="I386" s="32">
        <v>2.9999999999999997E-4</v>
      </c>
      <c r="J386" s="32">
        <v>0</v>
      </c>
    </row>
    <row r="387" spans="1:12" s="18" customFormat="1" ht="30" x14ac:dyDescent="0.25">
      <c r="A387" s="17"/>
      <c r="B387" s="26" t="s">
        <v>750</v>
      </c>
      <c r="C387" s="26" t="s">
        <v>750</v>
      </c>
      <c r="D387" s="62" t="s">
        <v>1170</v>
      </c>
      <c r="E387" s="26">
        <v>550.12</v>
      </c>
      <c r="F387" s="26">
        <v>550.12</v>
      </c>
      <c r="G387" s="76" t="s">
        <v>292</v>
      </c>
      <c r="H387" s="32">
        <v>1.1000000000000001E-3</v>
      </c>
      <c r="I387" s="32">
        <v>1.0989999999999999E-3</v>
      </c>
      <c r="J387" s="32">
        <v>1.000000000000112E-6</v>
      </c>
    </row>
    <row r="388" spans="1:12" s="13" customFormat="1" ht="30" x14ac:dyDescent="0.2">
      <c r="A388" s="16"/>
      <c r="B388" s="26" t="s">
        <v>750</v>
      </c>
      <c r="C388" s="26" t="s">
        <v>750</v>
      </c>
      <c r="D388" s="62" t="s">
        <v>1154</v>
      </c>
      <c r="E388" s="26">
        <v>608.27</v>
      </c>
      <c r="F388" s="26">
        <v>608.27</v>
      </c>
      <c r="G388" s="76" t="s">
        <v>283</v>
      </c>
      <c r="H388" s="32">
        <v>2.9999999999999997E-4</v>
      </c>
      <c r="I388" s="32">
        <v>2.9999999999999997E-4</v>
      </c>
      <c r="J388" s="32">
        <v>0</v>
      </c>
    </row>
    <row r="389" spans="1:12" s="6" customFormat="1" x14ac:dyDescent="0.25">
      <c r="A389" s="17"/>
      <c r="B389" s="26" t="s">
        <v>750</v>
      </c>
      <c r="C389" s="26" t="s">
        <v>750</v>
      </c>
      <c r="D389" s="62" t="s">
        <v>1151</v>
      </c>
      <c r="E389" s="26">
        <v>505.63</v>
      </c>
      <c r="F389" s="26">
        <v>505.63</v>
      </c>
      <c r="G389" s="76" t="s">
        <v>281</v>
      </c>
      <c r="H389" s="32">
        <v>7.0000000000000007E-2</v>
      </c>
      <c r="I389" s="32">
        <v>6.3579999999999998E-2</v>
      </c>
      <c r="J389" s="32">
        <v>6.4200000000000021E-3</v>
      </c>
      <c r="K389" s="18"/>
      <c r="L389" s="18"/>
    </row>
    <row r="390" spans="1:12" s="6" customFormat="1" ht="30" x14ac:dyDescent="0.25">
      <c r="A390" s="17"/>
      <c r="B390" s="26" t="s">
        <v>750</v>
      </c>
      <c r="C390" s="26" t="s">
        <v>750</v>
      </c>
      <c r="D390" s="62" t="s">
        <v>1199</v>
      </c>
      <c r="E390" s="26">
        <v>608.27</v>
      </c>
      <c r="F390" s="26">
        <v>608.27</v>
      </c>
      <c r="G390" s="76" t="s">
        <v>312</v>
      </c>
      <c r="H390" s="32">
        <v>2.9999999999999997E-4</v>
      </c>
      <c r="I390" s="32">
        <v>3.6600000000000001E-4</v>
      </c>
      <c r="J390" s="32">
        <v>-6.6000000000000005E-5</v>
      </c>
      <c r="K390" s="18"/>
      <c r="L390" s="18"/>
    </row>
    <row r="391" spans="1:12" s="6" customFormat="1" x14ac:dyDescent="0.25">
      <c r="A391" s="17"/>
      <c r="B391" s="26" t="s">
        <v>750</v>
      </c>
      <c r="C391" s="26" t="s">
        <v>750</v>
      </c>
      <c r="D391" s="62" t="s">
        <v>1204</v>
      </c>
      <c r="E391" s="26">
        <v>608.27</v>
      </c>
      <c r="F391" s="26">
        <v>608.27</v>
      </c>
      <c r="G391" s="76" t="s">
        <v>315</v>
      </c>
      <c r="H391" s="32">
        <v>2E-3</v>
      </c>
      <c r="I391" s="32">
        <v>1.304E-3</v>
      </c>
      <c r="J391" s="32">
        <v>6.96E-4</v>
      </c>
      <c r="K391" s="18"/>
      <c r="L391" s="18"/>
    </row>
    <row r="392" spans="1:12" s="6" customFormat="1" ht="30" x14ac:dyDescent="0.25">
      <c r="A392" s="17"/>
      <c r="B392" s="26" t="s">
        <v>750</v>
      </c>
      <c r="C392" s="26" t="s">
        <v>750</v>
      </c>
      <c r="D392" s="62" t="s">
        <v>1153</v>
      </c>
      <c r="E392" s="26">
        <v>608.27</v>
      </c>
      <c r="F392" s="26">
        <v>608.27</v>
      </c>
      <c r="G392" s="76" t="s">
        <v>282</v>
      </c>
      <c r="H392" s="32">
        <v>8.0000000000000004E-4</v>
      </c>
      <c r="I392" s="32">
        <v>8.0000000000000004E-4</v>
      </c>
      <c r="J392" s="32">
        <v>0</v>
      </c>
      <c r="K392" s="18"/>
      <c r="L392" s="18"/>
    </row>
    <row r="393" spans="1:12" s="6" customFormat="1" ht="60" x14ac:dyDescent="0.25">
      <c r="A393" s="17"/>
      <c r="B393" s="26" t="s">
        <v>750</v>
      </c>
      <c r="C393" s="26" t="s">
        <v>750</v>
      </c>
      <c r="D393" s="62" t="s">
        <v>1169</v>
      </c>
      <c r="E393" s="26">
        <v>630.49</v>
      </c>
      <c r="F393" s="26">
        <v>630.49</v>
      </c>
      <c r="G393" s="76" t="s">
        <v>291</v>
      </c>
      <c r="H393" s="32">
        <v>5.9999999999999995E-4</v>
      </c>
      <c r="I393" s="32">
        <v>5.0500000000000002E-4</v>
      </c>
      <c r="J393" s="32">
        <v>9.4999999999999978E-5</v>
      </c>
      <c r="K393" s="18"/>
      <c r="L393" s="18"/>
    </row>
    <row r="394" spans="1:12" s="6" customFormat="1" x14ac:dyDescent="0.25">
      <c r="A394" s="17"/>
      <c r="B394" s="26" t="s">
        <v>750</v>
      </c>
      <c r="C394" s="26" t="s">
        <v>750</v>
      </c>
      <c r="D394" s="62" t="s">
        <v>1201</v>
      </c>
      <c r="E394" s="26">
        <v>608.27</v>
      </c>
      <c r="F394" s="26">
        <v>608.27</v>
      </c>
      <c r="G394" s="76" t="s">
        <v>314</v>
      </c>
      <c r="H394" s="32">
        <v>8.9999999999999998E-4</v>
      </c>
      <c r="I394" s="32">
        <v>9.68E-4</v>
      </c>
      <c r="J394" s="32">
        <v>-6.7999999999999945E-5</v>
      </c>
      <c r="K394" s="18"/>
      <c r="L394" s="18"/>
    </row>
    <row r="395" spans="1:12" s="6" customFormat="1" ht="30" x14ac:dyDescent="0.25">
      <c r="A395" s="17"/>
      <c r="B395" s="26" t="s">
        <v>750</v>
      </c>
      <c r="C395" s="26" t="s">
        <v>750</v>
      </c>
      <c r="D395" s="62" t="s">
        <v>1160</v>
      </c>
      <c r="E395" s="26">
        <v>608.27</v>
      </c>
      <c r="F395" s="26">
        <v>608.27</v>
      </c>
      <c r="G395" s="76" t="s">
        <v>288</v>
      </c>
      <c r="H395" s="32">
        <v>5.9999999999999995E-4</v>
      </c>
      <c r="I395" s="32">
        <v>2.04E-4</v>
      </c>
      <c r="J395" s="32">
        <v>3.9600000000000003E-4</v>
      </c>
      <c r="K395" s="18"/>
      <c r="L395" s="18"/>
    </row>
    <row r="396" spans="1:12" s="6" customFormat="1" ht="60" x14ac:dyDescent="0.25">
      <c r="A396" s="17"/>
      <c r="B396" s="26" t="s">
        <v>750</v>
      </c>
      <c r="C396" s="26" t="s">
        <v>750</v>
      </c>
      <c r="D396" s="62" t="s">
        <v>1212</v>
      </c>
      <c r="E396" s="26">
        <v>608.27</v>
      </c>
      <c r="F396" s="26">
        <v>608.27</v>
      </c>
      <c r="G396" s="76" t="s">
        <v>321</v>
      </c>
      <c r="H396" s="32">
        <v>8.0000000000000004E-4</v>
      </c>
      <c r="I396" s="32">
        <v>8.7000000000000001E-4</v>
      </c>
      <c r="J396" s="32">
        <v>-6.9999999999999953E-5</v>
      </c>
      <c r="K396" s="18"/>
      <c r="L396" s="18"/>
    </row>
    <row r="397" spans="1:12" s="6" customFormat="1" ht="30" x14ac:dyDescent="0.25">
      <c r="A397" s="17"/>
      <c r="B397" s="26" t="s">
        <v>750</v>
      </c>
      <c r="C397" s="26" t="s">
        <v>750</v>
      </c>
      <c r="D397" s="62" t="s">
        <v>1175</v>
      </c>
      <c r="E397" s="26">
        <v>505.63</v>
      </c>
      <c r="F397" s="26">
        <v>505.63</v>
      </c>
      <c r="G397" s="76" t="s">
        <v>2000</v>
      </c>
      <c r="H397" s="32">
        <v>6.5550999999999998E-2</v>
      </c>
      <c r="I397" s="32">
        <v>6.5550999999999998E-2</v>
      </c>
      <c r="J397" s="32">
        <v>0</v>
      </c>
      <c r="K397" s="18"/>
      <c r="L397" s="18"/>
    </row>
    <row r="398" spans="1:12" s="18" customFormat="1" ht="30" x14ac:dyDescent="0.25">
      <c r="A398" s="17"/>
      <c r="B398" s="26" t="s">
        <v>750</v>
      </c>
      <c r="C398" s="26" t="s">
        <v>750</v>
      </c>
      <c r="D398" s="62" t="s">
        <v>1176</v>
      </c>
      <c r="E398" s="26">
        <v>505.63</v>
      </c>
      <c r="F398" s="26">
        <v>505.63</v>
      </c>
      <c r="G398" s="76" t="s">
        <v>2000</v>
      </c>
      <c r="H398" s="32">
        <v>5.4560000000000004E-2</v>
      </c>
      <c r="I398" s="32">
        <v>5.4560000000000004E-2</v>
      </c>
      <c r="J398" s="32">
        <v>0</v>
      </c>
    </row>
    <row r="399" spans="1:12" s="2" customFormat="1" ht="30" x14ac:dyDescent="0.25">
      <c r="A399" s="17"/>
      <c r="B399" s="26" t="s">
        <v>750</v>
      </c>
      <c r="C399" s="26" t="s">
        <v>750</v>
      </c>
      <c r="D399" s="62" t="s">
        <v>1177</v>
      </c>
      <c r="E399" s="26">
        <v>505.63</v>
      </c>
      <c r="F399" s="26">
        <v>505.63</v>
      </c>
      <c r="G399" s="76" t="s">
        <v>2000</v>
      </c>
      <c r="H399" s="32">
        <v>8.7374999999999994E-2</v>
      </c>
      <c r="I399" s="32">
        <v>8.7374999999999994E-2</v>
      </c>
      <c r="J399" s="32">
        <v>0</v>
      </c>
      <c r="K399" s="18"/>
      <c r="L399" s="18"/>
    </row>
    <row r="400" spans="1:12" s="6" customFormat="1" ht="30" x14ac:dyDescent="0.25">
      <c r="A400" s="17"/>
      <c r="B400" s="26" t="s">
        <v>750</v>
      </c>
      <c r="C400" s="26" t="s">
        <v>750</v>
      </c>
      <c r="D400" s="62" t="s">
        <v>1178</v>
      </c>
      <c r="E400" s="26">
        <v>505.63</v>
      </c>
      <c r="F400" s="26">
        <v>505.63</v>
      </c>
      <c r="G400" s="76" t="s">
        <v>2000</v>
      </c>
      <c r="H400" s="32">
        <v>3.7100000000000001E-2</v>
      </c>
      <c r="I400" s="32">
        <v>3.7100000000000001E-2</v>
      </c>
      <c r="J400" s="32">
        <v>0</v>
      </c>
      <c r="K400" s="18"/>
      <c r="L400" s="18"/>
    </row>
    <row r="401" spans="1:12" s="6" customFormat="1" ht="30" x14ac:dyDescent="0.25">
      <c r="A401" s="14"/>
      <c r="B401" s="26" t="s">
        <v>750</v>
      </c>
      <c r="C401" s="26" t="s">
        <v>750</v>
      </c>
      <c r="D401" s="62" t="s">
        <v>1179</v>
      </c>
      <c r="E401" s="26">
        <v>505.63</v>
      </c>
      <c r="F401" s="26">
        <v>505.63</v>
      </c>
      <c r="G401" s="76" t="s">
        <v>2000</v>
      </c>
      <c r="H401" s="32">
        <v>4.1924999999999997E-2</v>
      </c>
      <c r="I401" s="32">
        <v>4.1924999999999997E-2</v>
      </c>
      <c r="J401" s="32">
        <v>0</v>
      </c>
      <c r="K401" s="18"/>
      <c r="L401" s="18"/>
    </row>
    <row r="402" spans="1:12" s="6" customFormat="1" x14ac:dyDescent="0.25">
      <c r="A402" s="17"/>
      <c r="B402" s="26" t="s">
        <v>750</v>
      </c>
      <c r="C402" s="26" t="s">
        <v>750</v>
      </c>
      <c r="D402" s="62" t="s">
        <v>1209</v>
      </c>
      <c r="E402" s="26">
        <v>550.12</v>
      </c>
      <c r="F402" s="26">
        <v>550.12</v>
      </c>
      <c r="G402" s="76" t="s">
        <v>318</v>
      </c>
      <c r="H402" s="32">
        <v>1.7000000000000001E-2</v>
      </c>
      <c r="I402" s="32">
        <v>6.4920000000000004E-3</v>
      </c>
      <c r="J402" s="32">
        <v>1.0508E-2</v>
      </c>
      <c r="K402" s="18"/>
      <c r="L402" s="18"/>
    </row>
    <row r="403" spans="1:12" s="2" customFormat="1" x14ac:dyDescent="0.25">
      <c r="A403" s="17"/>
      <c r="B403" s="26" t="s">
        <v>750</v>
      </c>
      <c r="C403" s="26" t="s">
        <v>750</v>
      </c>
      <c r="D403" s="62" t="s">
        <v>1190</v>
      </c>
      <c r="E403" s="26">
        <v>550.12</v>
      </c>
      <c r="F403" s="26">
        <v>550.12</v>
      </c>
      <c r="G403" s="76" t="s">
        <v>304</v>
      </c>
      <c r="H403" s="32">
        <v>1.5499999999999999E-3</v>
      </c>
      <c r="I403" s="32">
        <v>1.5499999999999999E-3</v>
      </c>
      <c r="J403" s="32">
        <v>0</v>
      </c>
      <c r="K403" s="18"/>
      <c r="L403" s="18"/>
    </row>
    <row r="404" spans="1:12" s="18" customFormat="1" ht="30" x14ac:dyDescent="0.25">
      <c r="A404" s="17"/>
      <c r="B404" s="26" t="s">
        <v>750</v>
      </c>
      <c r="C404" s="26" t="s">
        <v>750</v>
      </c>
      <c r="D404" s="62" t="s">
        <v>1210</v>
      </c>
      <c r="E404" s="26">
        <v>366.74</v>
      </c>
      <c r="F404" s="26">
        <v>366.74</v>
      </c>
      <c r="G404" s="76" t="s">
        <v>319</v>
      </c>
      <c r="H404" s="32">
        <v>0.5</v>
      </c>
      <c r="I404" s="32">
        <v>0.17299999999999999</v>
      </c>
      <c r="J404" s="32">
        <v>0.32700000000000001</v>
      </c>
    </row>
    <row r="405" spans="1:12" s="6" customFormat="1" ht="30" x14ac:dyDescent="0.25">
      <c r="A405" s="17"/>
      <c r="B405" s="26" t="s">
        <v>750</v>
      </c>
      <c r="C405" s="26" t="s">
        <v>750</v>
      </c>
      <c r="D405" s="62" t="s">
        <v>1150</v>
      </c>
      <c r="E405" s="26">
        <v>550.12</v>
      </c>
      <c r="F405" s="26">
        <v>550.12</v>
      </c>
      <c r="G405" s="76" t="s">
        <v>1845</v>
      </c>
      <c r="H405" s="32">
        <v>0.02</v>
      </c>
      <c r="I405" s="32">
        <v>2.768E-2</v>
      </c>
      <c r="J405" s="32">
        <v>-7.6799999999999993E-3</v>
      </c>
      <c r="K405" s="18"/>
      <c r="L405" s="18"/>
    </row>
    <row r="406" spans="1:12" s="42" customFormat="1" x14ac:dyDescent="0.2">
      <c r="A406" s="41"/>
      <c r="B406" s="26" t="s">
        <v>750</v>
      </c>
      <c r="C406" s="26" t="s">
        <v>750</v>
      </c>
      <c r="D406" s="62" t="s">
        <v>1151</v>
      </c>
      <c r="E406" s="26">
        <v>550.12</v>
      </c>
      <c r="F406" s="26">
        <v>550.12</v>
      </c>
      <c r="G406" s="76" t="s">
        <v>305</v>
      </c>
      <c r="H406" s="32">
        <v>0.03</v>
      </c>
      <c r="I406" s="32">
        <v>1.5713999999999999E-2</v>
      </c>
      <c r="J406" s="32">
        <v>1.4286E-2</v>
      </c>
    </row>
    <row r="407" spans="1:12" s="12" customFormat="1" ht="30" x14ac:dyDescent="0.25">
      <c r="A407" s="17"/>
      <c r="B407" s="26" t="s">
        <v>750</v>
      </c>
      <c r="C407" s="26" t="s">
        <v>750</v>
      </c>
      <c r="D407" s="62" t="s">
        <v>1200</v>
      </c>
      <c r="E407" s="26">
        <v>505.63</v>
      </c>
      <c r="F407" s="26">
        <v>505.63</v>
      </c>
      <c r="G407" s="76" t="s">
        <v>313</v>
      </c>
      <c r="H407" s="32">
        <v>0.3</v>
      </c>
      <c r="I407" s="32">
        <v>8.6929999999999993E-3</v>
      </c>
      <c r="J407" s="32">
        <v>0.29130700000000004</v>
      </c>
      <c r="K407" s="18"/>
      <c r="L407" s="18"/>
    </row>
    <row r="408" spans="1:12" s="2" customFormat="1" ht="30" x14ac:dyDescent="0.25">
      <c r="A408" s="17"/>
      <c r="B408" s="26" t="s">
        <v>750</v>
      </c>
      <c r="C408" s="26" t="s">
        <v>750</v>
      </c>
      <c r="D408" s="62" t="s">
        <v>1185</v>
      </c>
      <c r="E408" s="26">
        <v>630.49</v>
      </c>
      <c r="F408" s="26">
        <v>630.49</v>
      </c>
      <c r="G408" s="76" t="s">
        <v>300</v>
      </c>
      <c r="H408" s="32">
        <v>2.0000000000000001E-4</v>
      </c>
      <c r="I408" s="32">
        <v>6.7999999999999999E-5</v>
      </c>
      <c r="J408" s="32">
        <v>1.3200000000000001E-4</v>
      </c>
      <c r="K408" s="18"/>
      <c r="L408" s="18"/>
    </row>
    <row r="409" spans="1:12" s="13" customFormat="1" ht="30" x14ac:dyDescent="0.2">
      <c r="A409" s="16"/>
      <c r="B409" s="26" t="s">
        <v>750</v>
      </c>
      <c r="C409" s="26" t="s">
        <v>750</v>
      </c>
      <c r="D409" s="62" t="s">
        <v>1163</v>
      </c>
      <c r="E409" s="26">
        <v>608.27</v>
      </c>
      <c r="F409" s="26">
        <v>608.27</v>
      </c>
      <c r="G409" s="76" t="s">
        <v>290</v>
      </c>
      <c r="H409" s="32">
        <v>2E-3</v>
      </c>
      <c r="I409" s="32">
        <v>1.219E-3</v>
      </c>
      <c r="J409" s="32">
        <v>7.809999999999999E-4</v>
      </c>
    </row>
    <row r="410" spans="1:12" s="18" customFormat="1" x14ac:dyDescent="0.25">
      <c r="A410" s="17"/>
      <c r="B410" s="26" t="s">
        <v>750</v>
      </c>
      <c r="C410" s="26" t="s">
        <v>750</v>
      </c>
      <c r="D410" s="62" t="s">
        <v>1162</v>
      </c>
      <c r="E410" s="26">
        <v>608.27</v>
      </c>
      <c r="F410" s="26">
        <v>608.27</v>
      </c>
      <c r="G410" s="76" t="s">
        <v>289</v>
      </c>
      <c r="H410" s="32">
        <v>2.9999999999999997E-4</v>
      </c>
      <c r="I410" s="32">
        <v>2.6700000000000004E-4</v>
      </c>
      <c r="J410" s="32">
        <v>3.2999999999999975E-5</v>
      </c>
    </row>
    <row r="411" spans="1:12" s="6" customFormat="1" ht="30" x14ac:dyDescent="0.25">
      <c r="A411" s="17"/>
      <c r="B411" s="26" t="s">
        <v>750</v>
      </c>
      <c r="C411" s="26" t="s">
        <v>750</v>
      </c>
      <c r="D411" s="62" t="s">
        <v>1197</v>
      </c>
      <c r="E411" s="26">
        <v>630.49</v>
      </c>
      <c r="F411" s="26">
        <v>630.49</v>
      </c>
      <c r="G411" s="76" t="s">
        <v>311</v>
      </c>
      <c r="H411" s="32">
        <v>2.0000000000000001E-4</v>
      </c>
      <c r="I411" s="32">
        <v>2.0999999999999998E-4</v>
      </c>
      <c r="J411" s="32">
        <v>-9.9999999999999805E-6</v>
      </c>
      <c r="K411" s="18"/>
      <c r="L411" s="18"/>
    </row>
    <row r="412" spans="1:12" s="18" customFormat="1" ht="30" x14ac:dyDescent="0.25">
      <c r="A412" s="17"/>
      <c r="B412" s="26" t="s">
        <v>750</v>
      </c>
      <c r="C412" s="26" t="s">
        <v>750</v>
      </c>
      <c r="D412" s="62" t="s">
        <v>1196</v>
      </c>
      <c r="E412" s="26">
        <v>608.27</v>
      </c>
      <c r="F412" s="26">
        <v>608.27</v>
      </c>
      <c r="G412" s="76" t="s">
        <v>310</v>
      </c>
      <c r="H412" s="32">
        <v>1E-3</v>
      </c>
      <c r="I412" s="32">
        <v>4.2900000000000002E-4</v>
      </c>
      <c r="J412" s="32">
        <v>5.71E-4</v>
      </c>
    </row>
    <row r="413" spans="1:12" s="18" customFormat="1" x14ac:dyDescent="0.25">
      <c r="A413" s="17"/>
      <c r="B413" s="26" t="s">
        <v>750</v>
      </c>
      <c r="C413" s="26" t="s">
        <v>750</v>
      </c>
      <c r="D413" s="62" t="s">
        <v>1194</v>
      </c>
      <c r="E413" s="26">
        <v>608.27</v>
      </c>
      <c r="F413" s="26">
        <v>608.27</v>
      </c>
      <c r="G413" s="76" t="s">
        <v>78</v>
      </c>
      <c r="H413" s="32">
        <v>1.39E-3</v>
      </c>
      <c r="I413" s="32">
        <v>5.3700000000000004E-4</v>
      </c>
      <c r="J413" s="32">
        <v>8.5299999999999992E-4</v>
      </c>
    </row>
    <row r="414" spans="1:12" s="18" customFormat="1" ht="30" x14ac:dyDescent="0.25">
      <c r="A414" s="17"/>
      <c r="B414" s="26" t="s">
        <v>750</v>
      </c>
      <c r="C414" s="26" t="s">
        <v>750</v>
      </c>
      <c r="D414" s="62" t="s">
        <v>1157</v>
      </c>
      <c r="E414" s="26">
        <v>608.27</v>
      </c>
      <c r="F414" s="26">
        <v>608.27</v>
      </c>
      <c r="G414" s="76" t="s">
        <v>751</v>
      </c>
      <c r="H414" s="32">
        <v>1.5E-3</v>
      </c>
      <c r="I414" s="32">
        <v>1.5E-3</v>
      </c>
      <c r="J414" s="32">
        <v>0</v>
      </c>
    </row>
    <row r="415" spans="1:12" s="18" customFormat="1" ht="30" x14ac:dyDescent="0.25">
      <c r="A415" s="17"/>
      <c r="B415" s="26" t="s">
        <v>750</v>
      </c>
      <c r="C415" s="26" t="s">
        <v>750</v>
      </c>
      <c r="D415" s="62" t="s">
        <v>1158</v>
      </c>
      <c r="E415" s="26">
        <v>608.27</v>
      </c>
      <c r="F415" s="26">
        <v>608.27</v>
      </c>
      <c r="G415" s="76" t="s">
        <v>286</v>
      </c>
      <c r="H415" s="32">
        <v>5.0000000000000001E-4</v>
      </c>
      <c r="I415" s="32">
        <v>3.0000000000000001E-3</v>
      </c>
      <c r="J415" s="32">
        <v>-2.5000000000000001E-3</v>
      </c>
    </row>
    <row r="416" spans="1:12" s="12" customFormat="1" ht="30" x14ac:dyDescent="0.25">
      <c r="A416" s="14"/>
      <c r="B416" s="26" t="s">
        <v>750</v>
      </c>
      <c r="C416" s="26" t="s">
        <v>750</v>
      </c>
      <c r="D416" s="62" t="s">
        <v>1152</v>
      </c>
      <c r="E416" s="26">
        <v>608.27</v>
      </c>
      <c r="F416" s="26">
        <v>608.27</v>
      </c>
      <c r="G416" s="76" t="s">
        <v>714</v>
      </c>
      <c r="H416" s="32">
        <v>1.6000000000000001E-3</v>
      </c>
      <c r="I416" s="32">
        <v>9.1200000000000005E-4</v>
      </c>
      <c r="J416" s="32">
        <v>6.8800000000000003E-4</v>
      </c>
    </row>
    <row r="417" spans="1:12" s="13" customFormat="1" ht="30" x14ac:dyDescent="0.2">
      <c r="A417" s="16"/>
      <c r="B417" s="26" t="s">
        <v>750</v>
      </c>
      <c r="C417" s="26" t="s">
        <v>750</v>
      </c>
      <c r="D417" s="62" t="s">
        <v>1206</v>
      </c>
      <c r="E417" s="26">
        <v>608.27</v>
      </c>
      <c r="F417" s="26">
        <v>608.27</v>
      </c>
      <c r="G417" s="76" t="s">
        <v>317</v>
      </c>
      <c r="H417" s="32">
        <v>1.5E-3</v>
      </c>
      <c r="I417" s="32">
        <v>6.4199999999999999E-4</v>
      </c>
      <c r="J417" s="32">
        <v>8.5800000000000004E-4</v>
      </c>
    </row>
    <row r="418" spans="1:12" s="13" customFormat="1" ht="30" x14ac:dyDescent="0.2">
      <c r="A418" s="16"/>
      <c r="B418" s="26" t="s">
        <v>750</v>
      </c>
      <c r="C418" s="26" t="s">
        <v>750</v>
      </c>
      <c r="D418" s="62" t="s">
        <v>1890</v>
      </c>
      <c r="E418" s="26">
        <v>608.27</v>
      </c>
      <c r="F418" s="26">
        <v>608.27</v>
      </c>
      <c r="G418" s="76" t="s">
        <v>1891</v>
      </c>
      <c r="H418" s="32">
        <v>3.4000000000000002E-2</v>
      </c>
      <c r="I418" s="32">
        <v>3.0596000000000002E-2</v>
      </c>
      <c r="J418" s="32">
        <v>3.4039999999999999E-3</v>
      </c>
    </row>
    <row r="419" spans="1:12" s="19" customFormat="1" ht="30" x14ac:dyDescent="0.25">
      <c r="A419" s="17"/>
      <c r="B419" s="26" t="s">
        <v>750</v>
      </c>
      <c r="C419" s="26" t="s">
        <v>750</v>
      </c>
      <c r="D419" s="62" t="s">
        <v>1189</v>
      </c>
      <c r="E419" s="26">
        <v>608.27</v>
      </c>
      <c r="F419" s="26">
        <v>608.27</v>
      </c>
      <c r="G419" s="76" t="s">
        <v>303</v>
      </c>
      <c r="H419" s="32">
        <v>3.0000000000000001E-3</v>
      </c>
      <c r="I419" s="32">
        <v>3.8700000000000003E-4</v>
      </c>
      <c r="J419" s="32">
        <v>2.6129999999999999E-3</v>
      </c>
    </row>
    <row r="420" spans="1:12" s="19" customFormat="1" ht="30" x14ac:dyDescent="0.25">
      <c r="A420" s="17"/>
      <c r="B420" s="26" t="s">
        <v>750</v>
      </c>
      <c r="C420" s="26" t="s">
        <v>750</v>
      </c>
      <c r="D420" s="62" t="s">
        <v>1202</v>
      </c>
      <c r="E420" s="26">
        <v>608.27</v>
      </c>
      <c r="F420" s="26">
        <v>608.27</v>
      </c>
      <c r="G420" s="76" t="s">
        <v>1825</v>
      </c>
      <c r="H420" s="32">
        <v>2.2600000000000002E-4</v>
      </c>
      <c r="I420" s="32">
        <v>2.2600000000000002E-4</v>
      </c>
      <c r="J420" s="32">
        <v>0</v>
      </c>
    </row>
    <row r="421" spans="1:12" s="69" customFormat="1" ht="30" x14ac:dyDescent="0.25">
      <c r="A421" s="14"/>
      <c r="B421" s="26" t="s">
        <v>750</v>
      </c>
      <c r="C421" s="26" t="s">
        <v>750</v>
      </c>
      <c r="D421" s="62" t="s">
        <v>1203</v>
      </c>
      <c r="E421" s="26"/>
      <c r="F421" s="26"/>
      <c r="G421" s="76" t="s">
        <v>1825</v>
      </c>
      <c r="H421" s="32">
        <v>2.1699999999999999E-4</v>
      </c>
      <c r="I421" s="32">
        <v>2.1699999999999999E-4</v>
      </c>
      <c r="J421" s="32">
        <v>0</v>
      </c>
    </row>
    <row r="422" spans="1:12" s="19" customFormat="1" ht="30" x14ac:dyDescent="0.25">
      <c r="A422" s="17"/>
      <c r="B422" s="26" t="s">
        <v>750</v>
      </c>
      <c r="C422" s="26" t="s">
        <v>750</v>
      </c>
      <c r="D422" s="62" t="s">
        <v>1192</v>
      </c>
      <c r="E422" s="26">
        <v>505.63</v>
      </c>
      <c r="F422" s="26">
        <v>505.63</v>
      </c>
      <c r="G422" s="76" t="s">
        <v>307</v>
      </c>
      <c r="H422" s="32">
        <v>0.09</v>
      </c>
      <c r="I422" s="32">
        <v>4.2789000000000001E-2</v>
      </c>
      <c r="J422" s="32">
        <v>4.7210999999999996E-2</v>
      </c>
    </row>
    <row r="423" spans="1:12" s="19" customFormat="1" ht="30" x14ac:dyDescent="0.25">
      <c r="A423" s="23"/>
      <c r="B423" s="26" t="s">
        <v>750</v>
      </c>
      <c r="C423" s="26" t="s">
        <v>750</v>
      </c>
      <c r="D423" s="62" t="s">
        <v>1198</v>
      </c>
      <c r="E423" s="26">
        <v>608.27</v>
      </c>
      <c r="F423" s="26">
        <v>608.27</v>
      </c>
      <c r="G423" s="76" t="s">
        <v>715</v>
      </c>
      <c r="H423" s="32">
        <v>2.166E-3</v>
      </c>
      <c r="I423" s="32">
        <v>3.5000000000000004E-5</v>
      </c>
      <c r="J423" s="32">
        <v>2.1309999999999996E-3</v>
      </c>
    </row>
    <row r="424" spans="1:12" s="13" customFormat="1" ht="30" x14ac:dyDescent="0.2">
      <c r="A424" s="16"/>
      <c r="B424" s="26" t="s">
        <v>750</v>
      </c>
      <c r="C424" s="26" t="s">
        <v>750</v>
      </c>
      <c r="D424" s="62" t="s">
        <v>1205</v>
      </c>
      <c r="E424" s="26">
        <v>608.27</v>
      </c>
      <c r="F424" s="26">
        <v>608.27</v>
      </c>
      <c r="G424" s="76" t="s">
        <v>316</v>
      </c>
      <c r="H424" s="32">
        <v>2.5000000000000001E-3</v>
      </c>
      <c r="I424" s="32">
        <v>6.5499999999999998E-4</v>
      </c>
      <c r="J424" s="32">
        <v>1.8450000000000001E-3</v>
      </c>
    </row>
    <row r="425" spans="1:12" s="18" customFormat="1" ht="30" x14ac:dyDescent="0.25">
      <c r="A425" s="17"/>
      <c r="B425" s="26" t="s">
        <v>750</v>
      </c>
      <c r="C425" s="26" t="s">
        <v>750</v>
      </c>
      <c r="D425" s="62" t="s">
        <v>1161</v>
      </c>
      <c r="E425" s="26">
        <v>630.49</v>
      </c>
      <c r="F425" s="26">
        <v>630.49</v>
      </c>
      <c r="G425" s="76" t="s">
        <v>752</v>
      </c>
      <c r="H425" s="32">
        <v>2.0000000000000001E-4</v>
      </c>
      <c r="I425" s="32">
        <v>2.0000000000000001E-4</v>
      </c>
      <c r="J425" s="32">
        <v>0</v>
      </c>
    </row>
    <row r="426" spans="1:12" s="18" customFormat="1" ht="30" x14ac:dyDescent="0.25">
      <c r="A426" s="17"/>
      <c r="B426" s="26" t="s">
        <v>750</v>
      </c>
      <c r="C426" s="26" t="s">
        <v>750</v>
      </c>
      <c r="D426" s="62" t="s">
        <v>1193</v>
      </c>
      <c r="E426" s="26">
        <v>505.63</v>
      </c>
      <c r="F426" s="26">
        <v>505.63</v>
      </c>
      <c r="G426" s="76" t="s">
        <v>2001</v>
      </c>
      <c r="H426" s="32">
        <v>0.16</v>
      </c>
      <c r="I426" s="32">
        <v>7.9546000000000006E-2</v>
      </c>
      <c r="J426" s="32">
        <v>8.0453999999999998E-2</v>
      </c>
    </row>
    <row r="427" spans="1:12" s="18" customFormat="1" x14ac:dyDescent="0.25">
      <c r="A427" s="17"/>
      <c r="B427" s="51"/>
      <c r="C427" s="51" t="s">
        <v>36</v>
      </c>
      <c r="D427" s="63"/>
      <c r="E427" s="51"/>
      <c r="F427" s="51"/>
      <c r="G427" s="77"/>
      <c r="H427" s="64">
        <v>5.1548759999999998</v>
      </c>
      <c r="I427" s="64">
        <v>4.2416339999999995</v>
      </c>
      <c r="J427" s="64">
        <v>0.91324199999999989</v>
      </c>
    </row>
    <row r="428" spans="1:12" s="13" customFormat="1" ht="30" x14ac:dyDescent="0.2">
      <c r="A428" s="16"/>
      <c r="B428" s="26" t="s">
        <v>755</v>
      </c>
      <c r="C428" s="26" t="s">
        <v>755</v>
      </c>
      <c r="D428" s="62" t="s">
        <v>1213</v>
      </c>
      <c r="E428" s="26">
        <v>505.63</v>
      </c>
      <c r="F428" s="26">
        <v>505.63</v>
      </c>
      <c r="G428" s="76" t="s">
        <v>2000</v>
      </c>
      <c r="H428" s="32">
        <v>5.5356000000000002E-2</v>
      </c>
      <c r="I428" s="32">
        <v>5.5356000000000002E-2</v>
      </c>
      <c r="J428" s="32">
        <v>0</v>
      </c>
    </row>
    <row r="429" spans="1:12" s="18" customFormat="1" x14ac:dyDescent="0.25">
      <c r="A429" s="17"/>
      <c r="B429" s="26" t="s">
        <v>755</v>
      </c>
      <c r="C429" s="26" t="s">
        <v>755</v>
      </c>
      <c r="D429" s="62" t="s">
        <v>1214</v>
      </c>
      <c r="E429" s="26">
        <v>550.12</v>
      </c>
      <c r="F429" s="26">
        <v>550.12</v>
      </c>
      <c r="G429" s="76" t="s">
        <v>304</v>
      </c>
      <c r="H429" s="32">
        <v>7.7629999999999999E-3</v>
      </c>
      <c r="I429" s="32">
        <v>7.7629999999999999E-3</v>
      </c>
      <c r="J429" s="32">
        <v>0</v>
      </c>
    </row>
    <row r="430" spans="1:12" s="12" customFormat="1" ht="30" x14ac:dyDescent="0.25">
      <c r="A430" s="17"/>
      <c r="B430" s="26" t="s">
        <v>755</v>
      </c>
      <c r="C430" s="26" t="s">
        <v>755</v>
      </c>
      <c r="D430" s="62" t="s">
        <v>1215</v>
      </c>
      <c r="E430" s="26">
        <v>608.27</v>
      </c>
      <c r="F430" s="26">
        <v>608.27</v>
      </c>
      <c r="G430" s="76" t="s">
        <v>390</v>
      </c>
      <c r="H430" s="32">
        <v>4.0000000000000002E-4</v>
      </c>
      <c r="I430" s="32">
        <v>3.1300000000000002E-4</v>
      </c>
      <c r="J430" s="32">
        <v>8.7000000000000028E-5</v>
      </c>
      <c r="K430" s="18"/>
      <c r="L430" s="18"/>
    </row>
    <row r="431" spans="1:12" s="18" customFormat="1" ht="30" x14ac:dyDescent="0.25">
      <c r="A431" s="17"/>
      <c r="B431" s="26" t="s">
        <v>755</v>
      </c>
      <c r="C431" s="26" t="s">
        <v>755</v>
      </c>
      <c r="D431" s="62" t="s">
        <v>1216</v>
      </c>
      <c r="E431" s="26">
        <v>550.12</v>
      </c>
      <c r="F431" s="26">
        <v>550.12</v>
      </c>
      <c r="G431" s="76" t="s">
        <v>391</v>
      </c>
      <c r="H431" s="32">
        <v>7.0000000000000001E-3</v>
      </c>
      <c r="I431" s="32">
        <v>6.5309999999999995E-3</v>
      </c>
      <c r="J431" s="32">
        <v>4.6900000000000029E-4</v>
      </c>
    </row>
    <row r="432" spans="1:12" s="6" customFormat="1" x14ac:dyDescent="0.25">
      <c r="A432" s="17"/>
      <c r="B432" s="51"/>
      <c r="C432" s="51" t="s">
        <v>322</v>
      </c>
      <c r="D432" s="63"/>
      <c r="E432" s="51"/>
      <c r="F432" s="51"/>
      <c r="G432" s="77"/>
      <c r="H432" s="64">
        <v>7.0519000000000012E-2</v>
      </c>
      <c r="I432" s="64">
        <v>6.9963000000000011E-2</v>
      </c>
      <c r="J432" s="64">
        <v>5.5600000000000029E-4</v>
      </c>
      <c r="K432" s="18"/>
      <c r="L432" s="18"/>
    </row>
    <row r="433" spans="1:12" s="6" customFormat="1" ht="30" x14ac:dyDescent="0.25">
      <c r="A433" s="17"/>
      <c r="B433" s="26" t="s">
        <v>756</v>
      </c>
      <c r="C433" s="26" t="s">
        <v>756</v>
      </c>
      <c r="D433" s="62" t="s">
        <v>1218</v>
      </c>
      <c r="E433" s="26">
        <v>608.27</v>
      </c>
      <c r="F433" s="26">
        <v>608.27</v>
      </c>
      <c r="G433" s="76" t="s">
        <v>324</v>
      </c>
      <c r="H433" s="32">
        <v>4.0000000000000003E-5</v>
      </c>
      <c r="I433" s="32">
        <v>1.45E-4</v>
      </c>
      <c r="J433" s="32">
        <v>-1.0499999999999998E-4</v>
      </c>
      <c r="K433" s="18"/>
      <c r="L433" s="18"/>
    </row>
    <row r="434" spans="1:12" s="6" customFormat="1" ht="30" x14ac:dyDescent="0.25">
      <c r="A434" s="17"/>
      <c r="B434" s="26" t="s">
        <v>756</v>
      </c>
      <c r="C434" s="26" t="s">
        <v>756</v>
      </c>
      <c r="D434" s="62" t="s">
        <v>1217</v>
      </c>
      <c r="E434" s="26">
        <v>608.27</v>
      </c>
      <c r="F434" s="26">
        <v>608.27</v>
      </c>
      <c r="G434" s="76" t="s">
        <v>323</v>
      </c>
      <c r="H434" s="32">
        <v>9.5699999999999995E-4</v>
      </c>
      <c r="I434" s="32">
        <v>1.6700000000000002E-4</v>
      </c>
      <c r="J434" s="32">
        <v>7.899999999999999E-4</v>
      </c>
      <c r="K434" s="18"/>
      <c r="L434" s="18"/>
    </row>
    <row r="435" spans="1:12" s="6" customFormat="1" x14ac:dyDescent="0.25">
      <c r="A435" s="17"/>
      <c r="B435" s="51"/>
      <c r="C435" s="51" t="s">
        <v>325</v>
      </c>
      <c r="D435" s="63"/>
      <c r="E435" s="51"/>
      <c r="F435" s="51"/>
      <c r="G435" s="77"/>
      <c r="H435" s="64">
        <v>9.9700000000000006E-4</v>
      </c>
      <c r="I435" s="64">
        <v>3.1199999999999999E-4</v>
      </c>
      <c r="J435" s="64">
        <v>6.8499999999999995E-4</v>
      </c>
      <c r="K435" s="18"/>
      <c r="L435" s="18"/>
    </row>
    <row r="436" spans="1:12" s="6" customFormat="1" ht="30" x14ac:dyDescent="0.25">
      <c r="A436" s="17"/>
      <c r="B436" s="26" t="s">
        <v>757</v>
      </c>
      <c r="C436" s="26" t="s">
        <v>757</v>
      </c>
      <c r="D436" s="62" t="s">
        <v>1221</v>
      </c>
      <c r="E436" s="26">
        <v>608.27</v>
      </c>
      <c r="F436" s="26">
        <v>608.27</v>
      </c>
      <c r="G436" s="76" t="s">
        <v>327</v>
      </c>
      <c r="H436" s="32">
        <v>5.0000000000000001E-3</v>
      </c>
      <c r="I436" s="32">
        <v>1.6E-2</v>
      </c>
      <c r="J436" s="32">
        <v>-1.0999999999999999E-2</v>
      </c>
      <c r="K436" s="18"/>
      <c r="L436" s="18"/>
    </row>
    <row r="437" spans="1:12" s="12" customFormat="1" ht="30" x14ac:dyDescent="0.25">
      <c r="A437" s="17"/>
      <c r="B437" s="26" t="s">
        <v>757</v>
      </c>
      <c r="C437" s="26" t="s">
        <v>757</v>
      </c>
      <c r="D437" s="62" t="s">
        <v>1219</v>
      </c>
      <c r="E437" s="26">
        <v>505.63</v>
      </c>
      <c r="F437" s="26">
        <v>505.63</v>
      </c>
      <c r="G437" s="76" t="s">
        <v>2000</v>
      </c>
      <c r="H437" s="32">
        <v>1.5635E-2</v>
      </c>
      <c r="I437" s="32">
        <v>1.5635E-2</v>
      </c>
      <c r="J437" s="32">
        <v>0</v>
      </c>
      <c r="K437" s="18"/>
      <c r="L437" s="18"/>
    </row>
    <row r="438" spans="1:12" s="12" customFormat="1" ht="45" x14ac:dyDescent="0.25">
      <c r="A438" s="14"/>
      <c r="B438" s="26" t="s">
        <v>757</v>
      </c>
      <c r="C438" s="26" t="s">
        <v>757</v>
      </c>
      <c r="D438" s="62" t="s">
        <v>1220</v>
      </c>
      <c r="E438" s="26">
        <v>550.12</v>
      </c>
      <c r="F438" s="26">
        <v>550.12</v>
      </c>
      <c r="G438" s="76" t="s">
        <v>326</v>
      </c>
      <c r="H438" s="32">
        <v>2.5000000000000001E-2</v>
      </c>
      <c r="I438" s="32">
        <v>1.5960999999999999E-2</v>
      </c>
      <c r="J438" s="32">
        <v>9.0390000000000002E-3</v>
      </c>
    </row>
    <row r="439" spans="1:12" s="6" customFormat="1" ht="30" x14ac:dyDescent="0.25">
      <c r="A439" s="17"/>
      <c r="B439" s="26" t="s">
        <v>757</v>
      </c>
      <c r="C439" s="26" t="s">
        <v>757</v>
      </c>
      <c r="D439" s="62" t="s">
        <v>1222</v>
      </c>
      <c r="E439" s="26">
        <v>505.63</v>
      </c>
      <c r="F439" s="26">
        <v>505.63</v>
      </c>
      <c r="G439" s="76" t="s">
        <v>2000</v>
      </c>
      <c r="H439" s="32">
        <v>0.186641</v>
      </c>
      <c r="I439" s="32">
        <v>0.186641</v>
      </c>
      <c r="J439" s="32">
        <v>0</v>
      </c>
      <c r="K439" s="18"/>
      <c r="L439" s="18"/>
    </row>
    <row r="440" spans="1:12" s="6" customFormat="1" x14ac:dyDescent="0.25">
      <c r="A440" s="17"/>
      <c r="B440" s="26" t="s">
        <v>757</v>
      </c>
      <c r="C440" s="26" t="s">
        <v>757</v>
      </c>
      <c r="D440" s="62" t="s">
        <v>1225</v>
      </c>
      <c r="E440" s="26">
        <v>608.27</v>
      </c>
      <c r="F440" s="26">
        <v>608.27</v>
      </c>
      <c r="G440" s="76" t="s">
        <v>329</v>
      </c>
      <c r="H440" s="32">
        <v>2.5000000000000001E-3</v>
      </c>
      <c r="I440" s="32">
        <v>1.885E-3</v>
      </c>
      <c r="J440" s="32">
        <v>6.1499999999999999E-4</v>
      </c>
      <c r="K440" s="18"/>
      <c r="L440" s="18"/>
    </row>
    <row r="441" spans="1:12" s="12" customFormat="1" ht="30" x14ac:dyDescent="0.25">
      <c r="A441" s="14"/>
      <c r="B441" s="26" t="s">
        <v>757</v>
      </c>
      <c r="C441" s="26" t="s">
        <v>757</v>
      </c>
      <c r="D441" s="62" t="s">
        <v>1224</v>
      </c>
      <c r="E441" s="26">
        <v>608.27</v>
      </c>
      <c r="F441" s="26">
        <v>608.27</v>
      </c>
      <c r="G441" s="76" t="s">
        <v>179</v>
      </c>
      <c r="H441" s="32">
        <v>1E-3</v>
      </c>
      <c r="I441" s="32">
        <v>6.4400000000000004E-4</v>
      </c>
      <c r="J441" s="32">
        <v>3.5599999999999998E-4</v>
      </c>
    </row>
    <row r="442" spans="1:12" s="18" customFormat="1" ht="30" x14ac:dyDescent="0.25">
      <c r="A442" s="17"/>
      <c r="B442" s="26" t="s">
        <v>757</v>
      </c>
      <c r="C442" s="26" t="s">
        <v>757</v>
      </c>
      <c r="D442" s="62" t="s">
        <v>1223</v>
      </c>
      <c r="E442" s="26">
        <v>550.12</v>
      </c>
      <c r="F442" s="26">
        <v>550.12</v>
      </c>
      <c r="G442" s="76" t="s">
        <v>328</v>
      </c>
      <c r="H442" s="32">
        <v>8.9999999999999993E-3</v>
      </c>
      <c r="I442" s="32">
        <v>9.3460000000000001E-3</v>
      </c>
      <c r="J442" s="32">
        <v>-3.4600000000000006E-4</v>
      </c>
    </row>
    <row r="443" spans="1:12" s="13" customFormat="1" x14ac:dyDescent="0.2">
      <c r="A443" s="16"/>
      <c r="B443" s="51"/>
      <c r="C443" s="51" t="s">
        <v>758</v>
      </c>
      <c r="D443" s="63"/>
      <c r="E443" s="51"/>
      <c r="F443" s="51"/>
      <c r="G443" s="77"/>
      <c r="H443" s="64">
        <v>0.24477599999999999</v>
      </c>
      <c r="I443" s="64">
        <v>0.246112</v>
      </c>
      <c r="J443" s="64">
        <v>-1.3360000000000004E-3</v>
      </c>
    </row>
    <row r="444" spans="1:12" s="6" customFormat="1" ht="30" x14ac:dyDescent="0.25">
      <c r="A444" s="17"/>
      <c r="B444" s="26" t="s">
        <v>759</v>
      </c>
      <c r="C444" s="26" t="s">
        <v>759</v>
      </c>
      <c r="D444" s="62" t="s">
        <v>1260</v>
      </c>
      <c r="E444" s="26">
        <v>608.27</v>
      </c>
      <c r="F444" s="26">
        <v>608.27</v>
      </c>
      <c r="G444" s="76" t="s">
        <v>346</v>
      </c>
      <c r="H444" s="32">
        <v>2E-3</v>
      </c>
      <c r="I444" s="32">
        <v>2.9999999999999997E-5</v>
      </c>
      <c r="J444" s="32">
        <v>1.97E-3</v>
      </c>
      <c r="K444" s="18"/>
      <c r="L444" s="18"/>
    </row>
    <row r="445" spans="1:12" s="6" customFormat="1" ht="30" x14ac:dyDescent="0.25">
      <c r="A445" s="17"/>
      <c r="B445" s="26" t="s">
        <v>759</v>
      </c>
      <c r="C445" s="26" t="s">
        <v>759</v>
      </c>
      <c r="D445" s="62" t="s">
        <v>1230</v>
      </c>
      <c r="E445" s="26">
        <v>608.27</v>
      </c>
      <c r="F445" s="26">
        <v>608.27</v>
      </c>
      <c r="G445" s="76" t="s">
        <v>695</v>
      </c>
      <c r="H445" s="32">
        <v>5.0000000000000001E-4</v>
      </c>
      <c r="I445" s="32">
        <v>2.5000000000000001E-5</v>
      </c>
      <c r="J445" s="32">
        <v>4.75E-4</v>
      </c>
      <c r="K445" s="18"/>
      <c r="L445" s="18"/>
    </row>
    <row r="446" spans="1:12" s="6" customFormat="1" ht="30" x14ac:dyDescent="0.25">
      <c r="A446" s="17"/>
      <c r="B446" s="26" t="s">
        <v>759</v>
      </c>
      <c r="C446" s="26" t="s">
        <v>759</v>
      </c>
      <c r="D446" s="62" t="s">
        <v>1239</v>
      </c>
      <c r="E446" s="26">
        <v>550.12</v>
      </c>
      <c r="F446" s="26">
        <v>550.12</v>
      </c>
      <c r="G446" s="76" t="s">
        <v>340</v>
      </c>
      <c r="H446" s="32">
        <v>0.02</v>
      </c>
      <c r="I446" s="32">
        <v>0.02</v>
      </c>
      <c r="J446" s="32">
        <v>0</v>
      </c>
      <c r="K446" s="18"/>
      <c r="L446" s="18"/>
    </row>
    <row r="447" spans="1:12" s="6" customFormat="1" ht="30" x14ac:dyDescent="0.25">
      <c r="A447" s="17"/>
      <c r="B447" s="26" t="s">
        <v>759</v>
      </c>
      <c r="C447" s="26" t="s">
        <v>759</v>
      </c>
      <c r="D447" s="62" t="s">
        <v>1240</v>
      </c>
      <c r="E447" s="26">
        <v>505.63</v>
      </c>
      <c r="F447" s="26">
        <v>505.63</v>
      </c>
      <c r="G447" s="76" t="s">
        <v>2000</v>
      </c>
      <c r="H447" s="32">
        <v>8.3849000000000007E-2</v>
      </c>
      <c r="I447" s="32">
        <v>8.3849000000000007E-2</v>
      </c>
      <c r="J447" s="32">
        <v>0</v>
      </c>
      <c r="K447" s="18"/>
      <c r="L447" s="18"/>
    </row>
    <row r="448" spans="1:12" s="18" customFormat="1" ht="30" x14ac:dyDescent="0.25">
      <c r="A448" s="17"/>
      <c r="B448" s="26" t="s">
        <v>759</v>
      </c>
      <c r="C448" s="26" t="s">
        <v>759</v>
      </c>
      <c r="D448" s="62" t="s">
        <v>1241</v>
      </c>
      <c r="E448" s="26">
        <v>505.63</v>
      </c>
      <c r="F448" s="26">
        <v>505.63</v>
      </c>
      <c r="G448" s="76" t="s">
        <v>2000</v>
      </c>
      <c r="H448" s="32">
        <v>6.7466999999999999E-2</v>
      </c>
      <c r="I448" s="32">
        <v>6.7466999999999999E-2</v>
      </c>
      <c r="J448" s="32">
        <v>0</v>
      </c>
    </row>
    <row r="449" spans="1:12" s="12" customFormat="1" ht="30" x14ac:dyDescent="0.25">
      <c r="A449" s="14"/>
      <c r="B449" s="26" t="s">
        <v>759</v>
      </c>
      <c r="C449" s="26" t="s">
        <v>759</v>
      </c>
      <c r="D449" s="62" t="s">
        <v>1242</v>
      </c>
      <c r="E449" s="26">
        <v>505.63</v>
      </c>
      <c r="F449" s="26">
        <v>505.63</v>
      </c>
      <c r="G449" s="76" t="s">
        <v>2000</v>
      </c>
      <c r="H449" s="32">
        <v>2.4742E-2</v>
      </c>
      <c r="I449" s="32">
        <v>2.4742E-2</v>
      </c>
      <c r="J449" s="32">
        <v>0</v>
      </c>
    </row>
    <row r="450" spans="1:12" s="6" customFormat="1" ht="30" x14ac:dyDescent="0.25">
      <c r="A450" s="17"/>
      <c r="B450" s="26" t="s">
        <v>759</v>
      </c>
      <c r="C450" s="26" t="s">
        <v>759</v>
      </c>
      <c r="D450" s="62" t="s">
        <v>1243</v>
      </c>
      <c r="E450" s="26">
        <v>505.63</v>
      </c>
      <c r="F450" s="26">
        <v>505.63</v>
      </c>
      <c r="G450" s="76" t="s">
        <v>2000</v>
      </c>
      <c r="H450" s="32">
        <v>1.8697999999999999E-2</v>
      </c>
      <c r="I450" s="32">
        <v>1.8697999999999999E-2</v>
      </c>
      <c r="J450" s="32">
        <v>0</v>
      </c>
      <c r="K450" s="18"/>
      <c r="L450" s="18"/>
    </row>
    <row r="451" spans="1:12" s="6" customFormat="1" ht="30" x14ac:dyDescent="0.25">
      <c r="A451" s="17"/>
      <c r="B451" s="26" t="s">
        <v>759</v>
      </c>
      <c r="C451" s="26" t="s">
        <v>759</v>
      </c>
      <c r="D451" s="62" t="s">
        <v>1244</v>
      </c>
      <c r="E451" s="26">
        <v>505.63</v>
      </c>
      <c r="F451" s="26">
        <v>505.63</v>
      </c>
      <c r="G451" s="76" t="s">
        <v>2000</v>
      </c>
      <c r="H451" s="32">
        <v>0.25136000000000003</v>
      </c>
      <c r="I451" s="32">
        <v>0.25136000000000003</v>
      </c>
      <c r="J451" s="32">
        <v>0</v>
      </c>
      <c r="K451" s="18"/>
      <c r="L451" s="18"/>
    </row>
    <row r="452" spans="1:12" s="6" customFormat="1" ht="30" x14ac:dyDescent="0.25">
      <c r="A452" s="17"/>
      <c r="B452" s="26" t="s">
        <v>759</v>
      </c>
      <c r="C452" s="26" t="s">
        <v>759</v>
      </c>
      <c r="D452" s="62" t="s">
        <v>1247</v>
      </c>
      <c r="E452" s="26">
        <v>505.63</v>
      </c>
      <c r="F452" s="26">
        <v>505.63</v>
      </c>
      <c r="G452" s="76" t="s">
        <v>2000</v>
      </c>
      <c r="H452" s="32">
        <v>2.4788000000000001E-2</v>
      </c>
      <c r="I452" s="32">
        <v>2.4788000000000001E-2</v>
      </c>
      <c r="J452" s="32">
        <v>0</v>
      </c>
      <c r="K452" s="18"/>
      <c r="L452" s="18"/>
    </row>
    <row r="453" spans="1:12" s="6" customFormat="1" ht="30" x14ac:dyDescent="0.25">
      <c r="A453" s="17"/>
      <c r="B453" s="26" t="s">
        <v>759</v>
      </c>
      <c r="C453" s="26" t="s">
        <v>759</v>
      </c>
      <c r="D453" s="62" t="s">
        <v>1248</v>
      </c>
      <c r="E453" s="26">
        <v>505.63</v>
      </c>
      <c r="F453" s="26">
        <v>505.63</v>
      </c>
      <c r="G453" s="76" t="s">
        <v>2000</v>
      </c>
      <c r="H453" s="32">
        <v>0.10648199999999999</v>
      </c>
      <c r="I453" s="32">
        <v>0.10648199999999999</v>
      </c>
      <c r="J453" s="32">
        <v>0</v>
      </c>
      <c r="K453" s="18"/>
      <c r="L453" s="18"/>
    </row>
    <row r="454" spans="1:12" s="6" customFormat="1" ht="30" x14ac:dyDescent="0.25">
      <c r="A454" s="17"/>
      <c r="B454" s="26" t="s">
        <v>759</v>
      </c>
      <c r="C454" s="26" t="s">
        <v>759</v>
      </c>
      <c r="D454" s="62" t="s">
        <v>1249</v>
      </c>
      <c r="E454" s="26">
        <v>505.63</v>
      </c>
      <c r="F454" s="26">
        <v>505.63</v>
      </c>
      <c r="G454" s="76" t="s">
        <v>2000</v>
      </c>
      <c r="H454" s="32">
        <v>4.1661000000000004E-2</v>
      </c>
      <c r="I454" s="32">
        <v>4.1661000000000004E-2</v>
      </c>
      <c r="J454" s="32">
        <v>0</v>
      </c>
      <c r="K454" s="18"/>
      <c r="L454" s="18"/>
    </row>
    <row r="455" spans="1:12" s="6" customFormat="1" ht="30" x14ac:dyDescent="0.25">
      <c r="A455" s="17"/>
      <c r="B455" s="26" t="s">
        <v>759</v>
      </c>
      <c r="C455" s="26" t="s">
        <v>759</v>
      </c>
      <c r="D455" s="62" t="s">
        <v>1245</v>
      </c>
      <c r="E455" s="26">
        <v>550.12</v>
      </c>
      <c r="F455" s="26">
        <v>550.12</v>
      </c>
      <c r="G455" s="76" t="s">
        <v>2000</v>
      </c>
      <c r="H455" s="32">
        <v>1.4284000000000002E-2</v>
      </c>
      <c r="I455" s="32">
        <v>1.4284000000000002E-2</v>
      </c>
      <c r="J455" s="32">
        <v>0</v>
      </c>
      <c r="K455" s="18"/>
      <c r="L455" s="18"/>
    </row>
    <row r="456" spans="1:12" s="6" customFormat="1" ht="30" x14ac:dyDescent="0.25">
      <c r="A456" s="17"/>
      <c r="B456" s="26" t="s">
        <v>759</v>
      </c>
      <c r="C456" s="26" t="s">
        <v>759</v>
      </c>
      <c r="D456" s="62" t="s">
        <v>1246</v>
      </c>
      <c r="E456" s="26">
        <v>550.12</v>
      </c>
      <c r="F456" s="26">
        <v>550.12</v>
      </c>
      <c r="G456" s="76" t="s">
        <v>2000</v>
      </c>
      <c r="H456" s="32">
        <v>3.4390999999999998E-2</v>
      </c>
      <c r="I456" s="32">
        <v>3.4390999999999998E-2</v>
      </c>
      <c r="J456" s="32">
        <v>0</v>
      </c>
      <c r="K456" s="18"/>
      <c r="L456" s="18"/>
    </row>
    <row r="457" spans="1:12" s="6" customFormat="1" ht="30" x14ac:dyDescent="0.25">
      <c r="A457" s="17"/>
      <c r="B457" s="26" t="s">
        <v>759</v>
      </c>
      <c r="C457" s="26" t="s">
        <v>759</v>
      </c>
      <c r="D457" s="62" t="s">
        <v>1250</v>
      </c>
      <c r="E457" s="26">
        <v>550.12</v>
      </c>
      <c r="F457" s="26">
        <v>550.12</v>
      </c>
      <c r="G457" s="76" t="s">
        <v>2000</v>
      </c>
      <c r="H457" s="32">
        <v>1.8344000000000003E-2</v>
      </c>
      <c r="I457" s="32">
        <v>1.8344000000000003E-2</v>
      </c>
      <c r="J457" s="32">
        <v>0</v>
      </c>
      <c r="K457" s="18"/>
      <c r="L457" s="18"/>
    </row>
    <row r="458" spans="1:12" s="6" customFormat="1" ht="30" x14ac:dyDescent="0.25">
      <c r="A458" s="17"/>
      <c r="B458" s="26" t="s">
        <v>759</v>
      </c>
      <c r="C458" s="26" t="s">
        <v>759</v>
      </c>
      <c r="D458" s="62" t="s">
        <v>1256</v>
      </c>
      <c r="E458" s="26">
        <v>505.63</v>
      </c>
      <c r="F458" s="26">
        <v>505.63</v>
      </c>
      <c r="G458" s="76" t="s">
        <v>1850</v>
      </c>
      <c r="H458" s="32">
        <v>0.03</v>
      </c>
      <c r="I458" s="32">
        <v>1.035E-2</v>
      </c>
      <c r="J458" s="32">
        <v>1.9649999999999997E-2</v>
      </c>
      <c r="K458" s="18"/>
      <c r="L458" s="18"/>
    </row>
    <row r="459" spans="1:12" s="18" customFormat="1" ht="30" x14ac:dyDescent="0.25">
      <c r="A459" s="17"/>
      <c r="B459" s="26" t="s">
        <v>759</v>
      </c>
      <c r="C459" s="26" t="s">
        <v>759</v>
      </c>
      <c r="D459" s="62" t="s">
        <v>1258</v>
      </c>
      <c r="E459" s="26">
        <v>608.27</v>
      </c>
      <c r="F459" s="26">
        <v>608.27</v>
      </c>
      <c r="G459" s="76" t="s">
        <v>302</v>
      </c>
      <c r="H459" s="32">
        <v>1E-3</v>
      </c>
      <c r="I459" s="32">
        <v>3.5000000000000001E-3</v>
      </c>
      <c r="J459" s="32">
        <v>-2.5000000000000001E-3</v>
      </c>
    </row>
    <row r="460" spans="1:12" s="18" customFormat="1" ht="30" x14ac:dyDescent="0.25">
      <c r="A460" s="17"/>
      <c r="B460" s="26" t="s">
        <v>759</v>
      </c>
      <c r="C460" s="26" t="s">
        <v>759</v>
      </c>
      <c r="D460" s="62" t="s">
        <v>1251</v>
      </c>
      <c r="E460" s="26">
        <v>550.12</v>
      </c>
      <c r="F460" s="26">
        <v>550.12</v>
      </c>
      <c r="G460" s="76" t="s">
        <v>2000</v>
      </c>
      <c r="H460" s="32">
        <v>3.872E-3</v>
      </c>
      <c r="I460" s="32">
        <v>3.872E-3</v>
      </c>
      <c r="J460" s="32">
        <v>0</v>
      </c>
    </row>
    <row r="461" spans="1:12" s="18" customFormat="1" ht="30" x14ac:dyDescent="0.25">
      <c r="A461" s="17"/>
      <c r="B461" s="26" t="s">
        <v>759</v>
      </c>
      <c r="C461" s="26" t="s">
        <v>759</v>
      </c>
      <c r="D461" s="62" t="s">
        <v>1253</v>
      </c>
      <c r="E461" s="26">
        <v>550.12</v>
      </c>
      <c r="F461" s="26">
        <v>550.12</v>
      </c>
      <c r="G461" s="76" t="s">
        <v>2000</v>
      </c>
      <c r="H461" s="32">
        <v>1.0596E-2</v>
      </c>
      <c r="I461" s="32">
        <v>1.0596E-2</v>
      </c>
      <c r="J461" s="32">
        <v>0</v>
      </c>
    </row>
    <row r="462" spans="1:12" s="18" customFormat="1" ht="30" x14ac:dyDescent="0.25">
      <c r="A462" s="17"/>
      <c r="B462" s="26" t="s">
        <v>759</v>
      </c>
      <c r="C462" s="26" t="s">
        <v>759</v>
      </c>
      <c r="D462" s="62" t="s">
        <v>1254</v>
      </c>
      <c r="E462" s="26">
        <v>550.12</v>
      </c>
      <c r="F462" s="26">
        <v>550.12</v>
      </c>
      <c r="G462" s="76" t="s">
        <v>2000</v>
      </c>
      <c r="H462" s="32">
        <v>1.0419000000000001E-2</v>
      </c>
      <c r="I462" s="32">
        <v>1.0419000000000001E-2</v>
      </c>
      <c r="J462" s="32">
        <v>0</v>
      </c>
    </row>
    <row r="463" spans="1:12" s="18" customFormat="1" ht="30" x14ac:dyDescent="0.25">
      <c r="A463" s="17"/>
      <c r="B463" s="26" t="s">
        <v>759</v>
      </c>
      <c r="C463" s="26" t="s">
        <v>759</v>
      </c>
      <c r="D463" s="62" t="s">
        <v>1255</v>
      </c>
      <c r="E463" s="26">
        <v>550.12</v>
      </c>
      <c r="F463" s="26">
        <v>550.12</v>
      </c>
      <c r="G463" s="76" t="s">
        <v>2000</v>
      </c>
      <c r="H463" s="32">
        <v>8.5890000000000011E-3</v>
      </c>
      <c r="I463" s="32">
        <v>8.5890000000000011E-3</v>
      </c>
      <c r="J463" s="32">
        <v>0</v>
      </c>
    </row>
    <row r="464" spans="1:12" s="6" customFormat="1" ht="30" x14ac:dyDescent="0.25">
      <c r="A464" s="17"/>
      <c r="B464" s="26" t="s">
        <v>759</v>
      </c>
      <c r="C464" s="26" t="s">
        <v>759</v>
      </c>
      <c r="D464" s="62" t="s">
        <v>1252</v>
      </c>
      <c r="E464" s="26">
        <v>608.27</v>
      </c>
      <c r="F464" s="26">
        <v>608.27</v>
      </c>
      <c r="G464" s="76" t="s">
        <v>2000</v>
      </c>
      <c r="H464" s="32">
        <v>9.1300000000000007E-4</v>
      </c>
      <c r="I464" s="32">
        <v>9.1300000000000007E-4</v>
      </c>
      <c r="J464" s="32">
        <v>0</v>
      </c>
      <c r="K464" s="18"/>
      <c r="L464" s="18"/>
    </row>
    <row r="465" spans="1:12" s="6" customFormat="1" ht="30" x14ac:dyDescent="0.25">
      <c r="A465" s="17"/>
      <c r="B465" s="26" t="s">
        <v>759</v>
      </c>
      <c r="C465" s="26" t="s">
        <v>759</v>
      </c>
      <c r="D465" s="62" t="s">
        <v>1894</v>
      </c>
      <c r="E465" s="26">
        <v>608.27</v>
      </c>
      <c r="F465" s="26">
        <v>608.27</v>
      </c>
      <c r="G465" s="76" t="s">
        <v>1895</v>
      </c>
      <c r="H465" s="32">
        <v>6.45E-3</v>
      </c>
      <c r="I465" s="32">
        <v>1.0899999999999999E-4</v>
      </c>
      <c r="J465" s="32">
        <v>6.3410000000000003E-3</v>
      </c>
      <c r="K465" s="18"/>
      <c r="L465" s="18"/>
    </row>
    <row r="466" spans="1:12" s="6" customFormat="1" ht="30" x14ac:dyDescent="0.25">
      <c r="A466" s="17"/>
      <c r="B466" s="26" t="s">
        <v>759</v>
      </c>
      <c r="C466" s="26" t="s">
        <v>759</v>
      </c>
      <c r="D466" s="62" t="s">
        <v>1234</v>
      </c>
      <c r="E466" s="26">
        <v>608.27</v>
      </c>
      <c r="F466" s="26">
        <v>608.27</v>
      </c>
      <c r="G466" s="76" t="s">
        <v>1849</v>
      </c>
      <c r="H466" s="32">
        <v>2.6200000000000003E-4</v>
      </c>
      <c r="I466" s="32">
        <v>2.6200000000000003E-4</v>
      </c>
      <c r="J466" s="32">
        <v>0</v>
      </c>
      <c r="K466" s="18"/>
      <c r="L466" s="18"/>
    </row>
    <row r="467" spans="1:12" s="6" customFormat="1" ht="30" x14ac:dyDescent="0.25">
      <c r="A467" s="17"/>
      <c r="B467" s="26" t="s">
        <v>759</v>
      </c>
      <c r="C467" s="26" t="s">
        <v>759</v>
      </c>
      <c r="D467" s="62" t="s">
        <v>1235</v>
      </c>
      <c r="E467" s="26">
        <v>630.49</v>
      </c>
      <c r="F467" s="26">
        <v>630.49</v>
      </c>
      <c r="G467" s="76" t="s">
        <v>1849</v>
      </c>
      <c r="H467" s="32">
        <v>5.7000000000000003E-5</v>
      </c>
      <c r="I467" s="32">
        <v>5.7000000000000003E-5</v>
      </c>
      <c r="J467" s="32">
        <v>0</v>
      </c>
      <c r="K467" s="18"/>
      <c r="L467" s="18"/>
    </row>
    <row r="468" spans="1:12" s="6" customFormat="1" ht="30" x14ac:dyDescent="0.25">
      <c r="A468" s="17"/>
      <c r="B468" s="26" t="s">
        <v>759</v>
      </c>
      <c r="C468" s="26" t="s">
        <v>759</v>
      </c>
      <c r="D468" s="62" t="s">
        <v>1231</v>
      </c>
      <c r="E468" s="26">
        <v>550.12</v>
      </c>
      <c r="F468" s="26">
        <v>550.12</v>
      </c>
      <c r="G468" s="76" t="s">
        <v>334</v>
      </c>
      <c r="H468" s="32">
        <v>8.0000000000000002E-3</v>
      </c>
      <c r="I468" s="32">
        <v>3.7699999999999999E-3</v>
      </c>
      <c r="J468" s="32">
        <v>4.2300000000000003E-3</v>
      </c>
      <c r="K468" s="18"/>
      <c r="L468" s="18"/>
    </row>
    <row r="469" spans="1:12" s="12" customFormat="1" ht="30" x14ac:dyDescent="0.25">
      <c r="A469" s="14"/>
      <c r="B469" s="26" t="s">
        <v>759</v>
      </c>
      <c r="C469" s="26" t="s">
        <v>759</v>
      </c>
      <c r="D469" s="62" t="s">
        <v>1226</v>
      </c>
      <c r="E469" s="26">
        <v>608.27</v>
      </c>
      <c r="F469" s="26">
        <v>608.27</v>
      </c>
      <c r="G469" s="76" t="s">
        <v>330</v>
      </c>
      <c r="H469" s="32">
        <v>4.0670000000000003E-3</v>
      </c>
      <c r="I469" s="32">
        <v>4.0670000000000003E-3</v>
      </c>
      <c r="J469" s="32">
        <v>0</v>
      </c>
      <c r="K469" s="18"/>
      <c r="L469" s="18"/>
    </row>
    <row r="470" spans="1:12" s="6" customFormat="1" ht="30" x14ac:dyDescent="0.25">
      <c r="A470" s="17"/>
      <c r="B470" s="26" t="s">
        <v>759</v>
      </c>
      <c r="C470" s="26" t="s">
        <v>759</v>
      </c>
      <c r="D470" s="62" t="s">
        <v>1229</v>
      </c>
      <c r="E470" s="26">
        <v>608.27</v>
      </c>
      <c r="F470" s="26">
        <v>608.27</v>
      </c>
      <c r="G470" s="76" t="s">
        <v>333</v>
      </c>
      <c r="H470" s="32">
        <v>8.0000000000000004E-4</v>
      </c>
      <c r="I470" s="32">
        <v>6.0999999999999997E-4</v>
      </c>
      <c r="J470" s="32">
        <v>1.9000000000000006E-4</v>
      </c>
      <c r="K470" s="18"/>
      <c r="L470" s="18"/>
    </row>
    <row r="471" spans="1:12" s="6" customFormat="1" ht="30" x14ac:dyDescent="0.25">
      <c r="A471" s="17"/>
      <c r="B471" s="26" t="s">
        <v>759</v>
      </c>
      <c r="C471" s="26" t="s">
        <v>759</v>
      </c>
      <c r="D471" s="62" t="s">
        <v>1264</v>
      </c>
      <c r="E471" s="26">
        <v>608.27</v>
      </c>
      <c r="F471" s="26">
        <v>608.27</v>
      </c>
      <c r="G471" s="76" t="s">
        <v>344</v>
      </c>
      <c r="H471" s="32">
        <v>4.0000000000000002E-4</v>
      </c>
      <c r="I471" s="32">
        <v>3.9600000000000003E-4</v>
      </c>
      <c r="J471" s="32">
        <v>4.0000000000000032E-6</v>
      </c>
      <c r="K471" s="18"/>
      <c r="L471" s="18"/>
    </row>
    <row r="472" spans="1:12" s="6" customFormat="1" ht="30" x14ac:dyDescent="0.25">
      <c r="A472" s="17"/>
      <c r="B472" s="26" t="s">
        <v>759</v>
      </c>
      <c r="C472" s="26" t="s">
        <v>759</v>
      </c>
      <c r="D472" s="62" t="s">
        <v>1236</v>
      </c>
      <c r="E472" s="26">
        <v>608.27</v>
      </c>
      <c r="F472" s="26">
        <v>608.27</v>
      </c>
      <c r="G472" s="76" t="s">
        <v>337</v>
      </c>
      <c r="H472" s="32">
        <v>2.9999999999999997E-4</v>
      </c>
      <c r="I472" s="32">
        <v>1.9600000000000002E-4</v>
      </c>
      <c r="J472" s="32">
        <v>1.0399999999999998E-4</v>
      </c>
      <c r="K472" s="18"/>
      <c r="L472" s="18"/>
    </row>
    <row r="473" spans="1:12" s="6" customFormat="1" ht="30" x14ac:dyDescent="0.25">
      <c r="A473" s="14"/>
      <c r="B473" s="26" t="s">
        <v>759</v>
      </c>
      <c r="C473" s="26" t="s">
        <v>759</v>
      </c>
      <c r="D473" s="62" t="s">
        <v>1233</v>
      </c>
      <c r="E473" s="26">
        <v>630.49</v>
      </c>
      <c r="F473" s="26">
        <v>630.49</v>
      </c>
      <c r="G473" s="76" t="s">
        <v>336</v>
      </c>
      <c r="H473" s="32">
        <v>1E-4</v>
      </c>
      <c r="I473" s="32">
        <v>5.1999999999999997E-5</v>
      </c>
      <c r="J473" s="32">
        <v>4.8000000000000008E-5</v>
      </c>
      <c r="K473" s="18"/>
      <c r="L473" s="18"/>
    </row>
    <row r="474" spans="1:12" s="6" customFormat="1" ht="60" x14ac:dyDescent="0.25">
      <c r="A474" s="17"/>
      <c r="B474" s="26" t="s">
        <v>759</v>
      </c>
      <c r="C474" s="26" t="s">
        <v>759</v>
      </c>
      <c r="D474" s="62" t="s">
        <v>1265</v>
      </c>
      <c r="E474" s="26">
        <v>608.27</v>
      </c>
      <c r="F474" s="26">
        <v>608.27</v>
      </c>
      <c r="G474" s="76" t="s">
        <v>345</v>
      </c>
      <c r="H474" s="32">
        <v>1E-3</v>
      </c>
      <c r="I474" s="32">
        <v>1.348E-3</v>
      </c>
      <c r="J474" s="32">
        <v>-3.4800000000000011E-4</v>
      </c>
      <c r="K474" s="18"/>
      <c r="L474" s="18"/>
    </row>
    <row r="475" spans="1:12" s="12" customFormat="1" ht="30" x14ac:dyDescent="0.25">
      <c r="A475" s="14"/>
      <c r="B475" s="26" t="s">
        <v>759</v>
      </c>
      <c r="C475" s="26" t="s">
        <v>759</v>
      </c>
      <c r="D475" s="62" t="s">
        <v>1259</v>
      </c>
      <c r="E475" s="26">
        <v>608.27</v>
      </c>
      <c r="F475" s="26">
        <v>608.27</v>
      </c>
      <c r="G475" s="76" t="s">
        <v>341</v>
      </c>
      <c r="H475" s="32">
        <v>3.2000000000000002E-3</v>
      </c>
      <c r="I475" s="32">
        <v>1.3569999999999999E-3</v>
      </c>
      <c r="J475" s="32">
        <v>1.8430000000000002E-3</v>
      </c>
    </row>
    <row r="476" spans="1:12" s="18" customFormat="1" ht="30" x14ac:dyDescent="0.25">
      <c r="A476" s="17"/>
      <c r="B476" s="26" t="s">
        <v>759</v>
      </c>
      <c r="C476" s="26" t="s">
        <v>759</v>
      </c>
      <c r="D476" s="62" t="s">
        <v>1266</v>
      </c>
      <c r="E476" s="26">
        <v>608.27</v>
      </c>
      <c r="F476" s="26">
        <v>608.27</v>
      </c>
      <c r="G476" s="76" t="s">
        <v>1267</v>
      </c>
      <c r="H476" s="32">
        <v>2.9999999999999997E-4</v>
      </c>
      <c r="I476" s="32">
        <v>2.9999999999999997E-4</v>
      </c>
      <c r="J476" s="32">
        <v>0</v>
      </c>
    </row>
    <row r="477" spans="1:12" s="6" customFormat="1" ht="30" x14ac:dyDescent="0.25">
      <c r="A477" s="17"/>
      <c r="B477" s="26" t="s">
        <v>759</v>
      </c>
      <c r="C477" s="26" t="s">
        <v>759</v>
      </c>
      <c r="D477" s="62" t="s">
        <v>1263</v>
      </c>
      <c r="E477" s="26">
        <v>608.27</v>
      </c>
      <c r="F477" s="26">
        <v>608.27</v>
      </c>
      <c r="G477" s="76" t="s">
        <v>343</v>
      </c>
      <c r="H477" s="32">
        <v>5.7499999999999999E-3</v>
      </c>
      <c r="I477" s="32">
        <v>4.5199999999999997E-3</v>
      </c>
      <c r="J477" s="32">
        <v>1.2300000000000004E-3</v>
      </c>
      <c r="K477" s="18"/>
      <c r="L477" s="18"/>
    </row>
    <row r="478" spans="1:12" s="6" customFormat="1" ht="30" x14ac:dyDescent="0.25">
      <c r="A478" s="17"/>
      <c r="B478" s="26" t="s">
        <v>759</v>
      </c>
      <c r="C478" s="26" t="s">
        <v>759</v>
      </c>
      <c r="D478" s="62" t="s">
        <v>1261</v>
      </c>
      <c r="E478" s="26">
        <v>608.27</v>
      </c>
      <c r="F478" s="26">
        <v>608.27</v>
      </c>
      <c r="G478" s="76" t="s">
        <v>342</v>
      </c>
      <c r="H478" s="32">
        <v>1.08E-3</v>
      </c>
      <c r="I478" s="32">
        <v>2.1499999999999999E-4</v>
      </c>
      <c r="J478" s="32">
        <v>8.650000000000001E-4</v>
      </c>
      <c r="K478" s="18"/>
      <c r="L478" s="18"/>
    </row>
    <row r="479" spans="1:12" s="6" customFormat="1" ht="30" x14ac:dyDescent="0.25">
      <c r="A479" s="17"/>
      <c r="B479" s="26" t="s">
        <v>759</v>
      </c>
      <c r="C479" s="26" t="s">
        <v>759</v>
      </c>
      <c r="D479" s="62" t="s">
        <v>1232</v>
      </c>
      <c r="E479" s="26">
        <v>608.27</v>
      </c>
      <c r="F479" s="26">
        <v>608.27</v>
      </c>
      <c r="G479" s="76" t="s">
        <v>335</v>
      </c>
      <c r="H479" s="32">
        <v>5.0000000000000001E-4</v>
      </c>
      <c r="I479" s="32">
        <v>7.1999999999999988E-5</v>
      </c>
      <c r="J479" s="32">
        <v>4.28E-4</v>
      </c>
      <c r="K479" s="18"/>
      <c r="L479" s="18"/>
    </row>
    <row r="480" spans="1:12" s="18" customFormat="1" ht="45" x14ac:dyDescent="0.25">
      <c r="A480" s="17"/>
      <c r="B480" s="26" t="s">
        <v>759</v>
      </c>
      <c r="C480" s="26" t="s">
        <v>759</v>
      </c>
      <c r="D480" s="62" t="s">
        <v>2002</v>
      </c>
      <c r="E480" s="26">
        <v>608.27</v>
      </c>
      <c r="F480" s="26">
        <v>608.27</v>
      </c>
      <c r="G480" s="76" t="s">
        <v>2003</v>
      </c>
      <c r="H480" s="32">
        <v>2.6000000000000003E-4</v>
      </c>
      <c r="I480" s="32">
        <v>5.0000000000000002E-5</v>
      </c>
      <c r="J480" s="32">
        <v>2.1000000000000001E-4</v>
      </c>
    </row>
    <row r="481" spans="1:12" s="6" customFormat="1" ht="30" x14ac:dyDescent="0.25">
      <c r="A481" s="17"/>
      <c r="B481" s="26" t="s">
        <v>759</v>
      </c>
      <c r="C481" s="26" t="s">
        <v>759</v>
      </c>
      <c r="D481" s="62" t="s">
        <v>1257</v>
      </c>
      <c r="E481" s="26">
        <v>608.27</v>
      </c>
      <c r="F481" s="26">
        <v>608.27</v>
      </c>
      <c r="G481" s="76" t="s">
        <v>1262</v>
      </c>
      <c r="H481" s="32">
        <v>2.64E-3</v>
      </c>
      <c r="I481" s="32">
        <v>4.46E-4</v>
      </c>
      <c r="J481" s="32">
        <v>2.1939999999999998E-3</v>
      </c>
      <c r="K481" s="18"/>
      <c r="L481" s="18"/>
    </row>
    <row r="482" spans="1:12" s="6" customFormat="1" ht="45" x14ac:dyDescent="0.25">
      <c r="A482" s="17"/>
      <c r="B482" s="26" t="s">
        <v>759</v>
      </c>
      <c r="C482" s="26" t="s">
        <v>759</v>
      </c>
      <c r="D482" s="62" t="s">
        <v>1238</v>
      </c>
      <c r="E482" s="26">
        <v>608.27</v>
      </c>
      <c r="F482" s="26">
        <v>608.27</v>
      </c>
      <c r="G482" s="76" t="s">
        <v>339</v>
      </c>
      <c r="H482" s="32">
        <v>3.3E-4</v>
      </c>
      <c r="I482" s="32">
        <v>3.3000000000000003E-5</v>
      </c>
      <c r="J482" s="32">
        <v>2.9700000000000006E-4</v>
      </c>
      <c r="K482" s="18"/>
      <c r="L482" s="18"/>
    </row>
    <row r="483" spans="1:12" s="6" customFormat="1" ht="56.25" customHeight="1" x14ac:dyDescent="0.25">
      <c r="A483" s="17"/>
      <c r="B483" s="26" t="s">
        <v>759</v>
      </c>
      <c r="C483" s="26" t="s">
        <v>759</v>
      </c>
      <c r="D483" s="62" t="s">
        <v>1227</v>
      </c>
      <c r="E483" s="26">
        <v>550.12</v>
      </c>
      <c r="F483" s="26">
        <v>550.12</v>
      </c>
      <c r="G483" s="76" t="s">
        <v>331</v>
      </c>
      <c r="H483" s="32">
        <v>1.2E-2</v>
      </c>
      <c r="I483" s="32">
        <v>4.5579999999999996E-3</v>
      </c>
      <c r="J483" s="32">
        <v>7.4419999999999998E-3</v>
      </c>
      <c r="K483" s="18"/>
      <c r="L483" s="18"/>
    </row>
    <row r="484" spans="1:12" s="6" customFormat="1" ht="30" x14ac:dyDescent="0.25">
      <c r="A484" s="17"/>
      <c r="B484" s="26" t="s">
        <v>759</v>
      </c>
      <c r="C484" s="26" t="s">
        <v>759</v>
      </c>
      <c r="D484" s="62" t="s">
        <v>1228</v>
      </c>
      <c r="E484" s="26">
        <v>505.63</v>
      </c>
      <c r="F484" s="26">
        <v>505.63</v>
      </c>
      <c r="G484" s="76" t="s">
        <v>332</v>
      </c>
      <c r="H484" s="32">
        <v>0.12757499999999999</v>
      </c>
      <c r="I484" s="32">
        <v>0.12757499999999999</v>
      </c>
      <c r="J484" s="32">
        <v>0</v>
      </c>
      <c r="K484" s="18"/>
      <c r="L484" s="18"/>
    </row>
    <row r="485" spans="1:12" s="6" customFormat="1" x14ac:dyDescent="0.25">
      <c r="A485" s="17"/>
      <c r="B485" s="51"/>
      <c r="C485" s="51" t="s">
        <v>709</v>
      </c>
      <c r="D485" s="63"/>
      <c r="E485" s="51"/>
      <c r="F485" s="51"/>
      <c r="G485" s="77"/>
      <c r="H485" s="64">
        <v>0.94902600000000004</v>
      </c>
      <c r="I485" s="64">
        <v>0.90435300000000007</v>
      </c>
      <c r="J485" s="64">
        <v>4.4673000000000011E-2</v>
      </c>
      <c r="K485" s="18"/>
      <c r="L485" s="18"/>
    </row>
    <row r="486" spans="1:12" s="6" customFormat="1" ht="30" x14ac:dyDescent="0.25">
      <c r="A486" s="17"/>
      <c r="B486" s="26" t="s">
        <v>760</v>
      </c>
      <c r="C486" s="26" t="s">
        <v>760</v>
      </c>
      <c r="D486" s="62" t="s">
        <v>1269</v>
      </c>
      <c r="E486" s="26">
        <v>505.63</v>
      </c>
      <c r="F486" s="26">
        <v>505.63</v>
      </c>
      <c r="G486" s="76" t="s">
        <v>120</v>
      </c>
      <c r="H486" s="32">
        <v>0.1</v>
      </c>
      <c r="I486" s="32">
        <v>9.8402000000000003E-2</v>
      </c>
      <c r="J486" s="32">
        <v>1.5979999999999989E-3</v>
      </c>
      <c r="K486" s="18"/>
      <c r="L486" s="18"/>
    </row>
    <row r="487" spans="1:12" s="6" customFormat="1" ht="30" x14ac:dyDescent="0.25">
      <c r="A487" s="17"/>
      <c r="B487" s="26" t="s">
        <v>760</v>
      </c>
      <c r="C487" s="26" t="s">
        <v>760</v>
      </c>
      <c r="D487" s="62" t="s">
        <v>1275</v>
      </c>
      <c r="E487" s="26">
        <v>608.27</v>
      </c>
      <c r="F487" s="26">
        <v>608.27</v>
      </c>
      <c r="G487" s="76" t="s">
        <v>352</v>
      </c>
      <c r="H487" s="32">
        <v>1.4999999999999999E-4</v>
      </c>
      <c r="I487" s="32">
        <v>1.4999999999999999E-4</v>
      </c>
      <c r="J487" s="32">
        <v>0</v>
      </c>
      <c r="K487" s="18"/>
      <c r="L487" s="18"/>
    </row>
    <row r="488" spans="1:12" s="12" customFormat="1" ht="30" x14ac:dyDescent="0.25">
      <c r="A488" s="14"/>
      <c r="B488" s="26" t="s">
        <v>760</v>
      </c>
      <c r="C488" s="26" t="s">
        <v>760</v>
      </c>
      <c r="D488" s="62" t="s">
        <v>1274</v>
      </c>
      <c r="E488" s="26">
        <v>505.63</v>
      </c>
      <c r="F488" s="26">
        <v>505.63</v>
      </c>
      <c r="G488" s="76" t="s">
        <v>2000</v>
      </c>
      <c r="H488" s="32">
        <v>2.7784E-2</v>
      </c>
      <c r="I488" s="32">
        <v>2.7784E-2</v>
      </c>
      <c r="J488" s="32">
        <v>0</v>
      </c>
    </row>
    <row r="489" spans="1:12" s="6" customFormat="1" ht="30" x14ac:dyDescent="0.25">
      <c r="A489" s="17"/>
      <c r="B489" s="26" t="s">
        <v>760</v>
      </c>
      <c r="C489" s="26" t="s">
        <v>760</v>
      </c>
      <c r="D489" s="62" t="s">
        <v>1277</v>
      </c>
      <c r="E489" s="26">
        <v>550.12</v>
      </c>
      <c r="F489" s="26">
        <v>550.12</v>
      </c>
      <c r="G489" s="76" t="s">
        <v>350</v>
      </c>
      <c r="H489" s="32">
        <v>8.0000000000000004E-4</v>
      </c>
      <c r="I489" s="32">
        <v>2.4399999999999999E-4</v>
      </c>
      <c r="J489" s="32">
        <v>5.5600000000000007E-4</v>
      </c>
      <c r="K489" s="18"/>
      <c r="L489" s="18"/>
    </row>
    <row r="490" spans="1:12" s="6" customFormat="1" ht="30" x14ac:dyDescent="0.25">
      <c r="A490" s="17"/>
      <c r="B490" s="26" t="s">
        <v>760</v>
      </c>
      <c r="C490" s="26" t="s">
        <v>760</v>
      </c>
      <c r="D490" s="62" t="s">
        <v>1270</v>
      </c>
      <c r="E490" s="26">
        <v>608.27</v>
      </c>
      <c r="F490" s="26">
        <v>608.27</v>
      </c>
      <c r="G490" s="76" t="s">
        <v>351</v>
      </c>
      <c r="H490" s="32">
        <v>5.0000000000000001E-4</v>
      </c>
      <c r="I490" s="32">
        <v>4.9799999999999996E-4</v>
      </c>
      <c r="J490" s="32">
        <v>2.0000000000000016E-6</v>
      </c>
      <c r="K490" s="18"/>
      <c r="L490" s="18"/>
    </row>
    <row r="491" spans="1:12" s="6" customFormat="1" ht="30" x14ac:dyDescent="0.25">
      <c r="A491" s="17"/>
      <c r="B491" s="26" t="s">
        <v>760</v>
      </c>
      <c r="C491" s="26" t="s">
        <v>760</v>
      </c>
      <c r="D491" s="62" t="s">
        <v>1276</v>
      </c>
      <c r="E491" s="26">
        <v>505.63</v>
      </c>
      <c r="F491" s="26">
        <v>505.63</v>
      </c>
      <c r="G491" s="76" t="s">
        <v>349</v>
      </c>
      <c r="H491" s="32">
        <v>0.08</v>
      </c>
      <c r="I491" s="32">
        <v>6.4537999999999998E-2</v>
      </c>
      <c r="J491" s="32">
        <v>1.5462000000000004E-2</v>
      </c>
      <c r="K491" s="18"/>
      <c r="L491" s="18"/>
    </row>
    <row r="492" spans="1:12" s="6" customFormat="1" ht="30" x14ac:dyDescent="0.25">
      <c r="A492" s="17"/>
      <c r="B492" s="26" t="s">
        <v>760</v>
      </c>
      <c r="C492" s="26" t="s">
        <v>760</v>
      </c>
      <c r="D492" s="62" t="s">
        <v>1271</v>
      </c>
      <c r="E492" s="26">
        <v>608.27</v>
      </c>
      <c r="F492" s="26">
        <v>608.27</v>
      </c>
      <c r="G492" s="76" t="s">
        <v>1272</v>
      </c>
      <c r="H492" s="32">
        <v>1.054E-3</v>
      </c>
      <c r="I492" s="32">
        <v>1.054E-3</v>
      </c>
      <c r="J492" s="32">
        <v>0</v>
      </c>
      <c r="K492" s="18"/>
      <c r="L492" s="18"/>
    </row>
    <row r="493" spans="1:12" s="18" customFormat="1" ht="30" x14ac:dyDescent="0.25">
      <c r="A493" s="17"/>
      <c r="B493" s="26" t="s">
        <v>760</v>
      </c>
      <c r="C493" s="26" t="s">
        <v>760</v>
      </c>
      <c r="D493" s="62" t="s">
        <v>1278</v>
      </c>
      <c r="E493" s="26">
        <v>608.27</v>
      </c>
      <c r="F493" s="26">
        <v>608.27</v>
      </c>
      <c r="G493" s="76" t="s">
        <v>687</v>
      </c>
      <c r="H493" s="32">
        <v>8.3699999999999996E-4</v>
      </c>
      <c r="I493" s="32">
        <v>8.3699999999999996E-4</v>
      </c>
      <c r="J493" s="32">
        <v>0</v>
      </c>
    </row>
    <row r="494" spans="1:12" s="6" customFormat="1" ht="30" x14ac:dyDescent="0.25">
      <c r="A494" s="17"/>
      <c r="B494" s="26" t="s">
        <v>760</v>
      </c>
      <c r="C494" s="26" t="s">
        <v>760</v>
      </c>
      <c r="D494" s="62" t="s">
        <v>1273</v>
      </c>
      <c r="E494" s="26">
        <v>366.74</v>
      </c>
      <c r="F494" s="26">
        <v>366.74</v>
      </c>
      <c r="G494" s="76" t="s">
        <v>2004</v>
      </c>
      <c r="H494" s="32">
        <v>0.31630999999999998</v>
      </c>
      <c r="I494" s="32">
        <v>1.25841</v>
      </c>
      <c r="J494" s="32">
        <v>-0.94210000000000016</v>
      </c>
      <c r="K494" s="18"/>
      <c r="L494" s="18"/>
    </row>
    <row r="495" spans="1:12" s="6" customFormat="1" x14ac:dyDescent="0.25">
      <c r="A495" s="17"/>
      <c r="B495" s="51"/>
      <c r="C495" s="51" t="s">
        <v>696</v>
      </c>
      <c r="D495" s="63"/>
      <c r="E495" s="51"/>
      <c r="F495" s="51"/>
      <c r="G495" s="77"/>
      <c r="H495" s="64">
        <v>0.52743499999999999</v>
      </c>
      <c r="I495" s="64">
        <v>1.4519170000000001</v>
      </c>
      <c r="J495" s="64">
        <v>-0.92448200000000014</v>
      </c>
      <c r="K495" s="18"/>
      <c r="L495" s="18"/>
    </row>
    <row r="496" spans="1:12" s="6" customFormat="1" ht="30" x14ac:dyDescent="0.25">
      <c r="A496" s="17"/>
      <c r="B496" s="26" t="s">
        <v>2005</v>
      </c>
      <c r="C496" s="26" t="s">
        <v>2005</v>
      </c>
      <c r="D496" s="62" t="s">
        <v>1280</v>
      </c>
      <c r="E496" s="26">
        <v>366.74</v>
      </c>
      <c r="F496" s="26">
        <v>366.74</v>
      </c>
      <c r="G496" s="76" t="s">
        <v>353</v>
      </c>
      <c r="H496" s="32">
        <v>0.61</v>
      </c>
      <c r="I496" s="32">
        <v>0.61</v>
      </c>
      <c r="J496" s="32">
        <v>0</v>
      </c>
      <c r="K496" s="18"/>
      <c r="L496" s="18"/>
    </row>
    <row r="497" spans="1:12" s="2" customFormat="1" ht="30" x14ac:dyDescent="0.25">
      <c r="A497" s="17"/>
      <c r="B497" s="26" t="s">
        <v>2005</v>
      </c>
      <c r="C497" s="26" t="s">
        <v>2005</v>
      </c>
      <c r="D497" s="62" t="s">
        <v>1280</v>
      </c>
      <c r="E497" s="26">
        <v>505.63</v>
      </c>
      <c r="F497" s="26">
        <v>505.63</v>
      </c>
      <c r="G497" s="76" t="s">
        <v>367</v>
      </c>
      <c r="H497" s="32">
        <v>0.218912</v>
      </c>
      <c r="I497" s="32">
        <v>0.218912</v>
      </c>
      <c r="J497" s="32">
        <v>0</v>
      </c>
      <c r="K497" s="18"/>
      <c r="L497" s="18"/>
    </row>
    <row r="498" spans="1:12" s="2" customFormat="1" ht="30" x14ac:dyDescent="0.25">
      <c r="A498" s="17"/>
      <c r="B498" s="26" t="s">
        <v>2005</v>
      </c>
      <c r="C498" s="26" t="s">
        <v>2005</v>
      </c>
      <c r="D498" s="62" t="s">
        <v>1285</v>
      </c>
      <c r="E498" s="26">
        <v>505.63</v>
      </c>
      <c r="F498" s="26">
        <v>505.63</v>
      </c>
      <c r="G498" s="76" t="s">
        <v>367</v>
      </c>
      <c r="H498" s="32">
        <v>0.10692600000000001</v>
      </c>
      <c r="I498" s="32">
        <v>0.10692600000000001</v>
      </c>
      <c r="J498" s="32">
        <v>0</v>
      </c>
      <c r="K498" s="18"/>
      <c r="L498" s="18"/>
    </row>
    <row r="499" spans="1:12" s="2" customFormat="1" ht="30" x14ac:dyDescent="0.25">
      <c r="A499" s="17"/>
      <c r="B499" s="26" t="s">
        <v>2005</v>
      </c>
      <c r="C499" s="26" t="s">
        <v>2005</v>
      </c>
      <c r="D499" s="62" t="s">
        <v>1280</v>
      </c>
      <c r="E499" s="26">
        <v>366.74</v>
      </c>
      <c r="F499" s="26">
        <v>366.74</v>
      </c>
      <c r="G499" s="76" t="s">
        <v>353</v>
      </c>
      <c r="H499" s="32">
        <v>0.21</v>
      </c>
      <c r="I499" s="32">
        <v>0.13980000000000001</v>
      </c>
      <c r="J499" s="32">
        <v>7.0199999999999985E-2</v>
      </c>
      <c r="K499" s="18"/>
      <c r="L499" s="18"/>
    </row>
    <row r="500" spans="1:12" s="18" customFormat="1" ht="30" x14ac:dyDescent="0.25">
      <c r="A500" s="17"/>
      <c r="B500" s="26" t="s">
        <v>2005</v>
      </c>
      <c r="C500" s="26" t="s">
        <v>2005</v>
      </c>
      <c r="D500" s="62" t="s">
        <v>1287</v>
      </c>
      <c r="E500" s="26">
        <v>608.27</v>
      </c>
      <c r="F500" s="26">
        <v>608.27</v>
      </c>
      <c r="G500" s="76" t="s">
        <v>761</v>
      </c>
      <c r="H500" s="32">
        <v>1.379E-3</v>
      </c>
      <c r="I500" s="32">
        <v>1.379E-3</v>
      </c>
      <c r="J500" s="32">
        <v>0</v>
      </c>
    </row>
    <row r="501" spans="1:12" s="2" customFormat="1" ht="30" x14ac:dyDescent="0.25">
      <c r="A501" s="17"/>
      <c r="B501" s="26" t="s">
        <v>2005</v>
      </c>
      <c r="C501" s="26" t="s">
        <v>2005</v>
      </c>
      <c r="D501" s="62" t="s">
        <v>1286</v>
      </c>
      <c r="E501" s="26">
        <v>505.63</v>
      </c>
      <c r="F501" s="26">
        <v>505.63</v>
      </c>
      <c r="G501" s="76" t="s">
        <v>358</v>
      </c>
      <c r="H501" s="32">
        <v>5.5E-2</v>
      </c>
      <c r="I501" s="32">
        <v>3.2122999999999999E-2</v>
      </c>
      <c r="J501" s="32">
        <v>2.2877000000000002E-2</v>
      </c>
      <c r="K501" s="18"/>
      <c r="L501" s="18"/>
    </row>
    <row r="502" spans="1:12" s="2" customFormat="1" ht="30" x14ac:dyDescent="0.25">
      <c r="A502" s="17"/>
      <c r="B502" s="26" t="s">
        <v>2005</v>
      </c>
      <c r="C502" s="26" t="s">
        <v>2005</v>
      </c>
      <c r="D502" s="62" t="s">
        <v>1284</v>
      </c>
      <c r="E502" s="26">
        <v>550.12</v>
      </c>
      <c r="F502" s="26">
        <v>550.12</v>
      </c>
      <c r="G502" s="76" t="s">
        <v>357</v>
      </c>
      <c r="H502" s="32">
        <v>2E-3</v>
      </c>
      <c r="I502" s="32">
        <v>4.9399999999999997E-4</v>
      </c>
      <c r="J502" s="32">
        <v>1.506E-3</v>
      </c>
      <c r="K502" s="18"/>
      <c r="L502" s="18"/>
    </row>
    <row r="503" spans="1:12" s="6" customFormat="1" ht="30" x14ac:dyDescent="0.25">
      <c r="A503" s="17"/>
      <c r="B503" s="26" t="s">
        <v>2005</v>
      </c>
      <c r="C503" s="26" t="s">
        <v>2005</v>
      </c>
      <c r="D503" s="62" t="s">
        <v>1282</v>
      </c>
      <c r="E503" s="26">
        <v>608.27</v>
      </c>
      <c r="F503" s="26">
        <v>608.27</v>
      </c>
      <c r="G503" s="76" t="s">
        <v>355</v>
      </c>
      <c r="H503" s="32">
        <v>1.5E-3</v>
      </c>
      <c r="I503" s="32">
        <v>2.6900000000000003E-4</v>
      </c>
      <c r="J503" s="32">
        <v>1.2309999999999999E-3</v>
      </c>
      <c r="K503" s="18"/>
      <c r="L503" s="18"/>
    </row>
    <row r="504" spans="1:12" s="6" customFormat="1" ht="30" x14ac:dyDescent="0.25">
      <c r="A504" s="17"/>
      <c r="B504" s="26" t="s">
        <v>2005</v>
      </c>
      <c r="C504" s="26" t="s">
        <v>2005</v>
      </c>
      <c r="D504" s="62" t="s">
        <v>1281</v>
      </c>
      <c r="E504" s="26">
        <v>550.12</v>
      </c>
      <c r="F504" s="26">
        <v>550.12</v>
      </c>
      <c r="G504" s="76" t="s">
        <v>354</v>
      </c>
      <c r="H504" s="32">
        <v>2.1000000000000003E-3</v>
      </c>
      <c r="I504" s="32">
        <v>1.2179999999999999E-3</v>
      </c>
      <c r="J504" s="32">
        <v>8.8200000000000008E-4</v>
      </c>
      <c r="K504" s="18"/>
      <c r="L504" s="18"/>
    </row>
    <row r="505" spans="1:12" s="6" customFormat="1" ht="30" x14ac:dyDescent="0.25">
      <c r="A505" s="17"/>
      <c r="B505" s="26" t="s">
        <v>2005</v>
      </c>
      <c r="C505" s="26" t="s">
        <v>2005</v>
      </c>
      <c r="D505" s="62" t="s">
        <v>1283</v>
      </c>
      <c r="E505" s="26">
        <v>608.27</v>
      </c>
      <c r="F505" s="26">
        <v>608.27</v>
      </c>
      <c r="G505" s="76" t="s">
        <v>356</v>
      </c>
      <c r="H505" s="32">
        <v>5.0000000000000001E-4</v>
      </c>
      <c r="I505" s="32">
        <v>4.2699999999999997E-4</v>
      </c>
      <c r="J505" s="32">
        <v>7.3000000000000013E-5</v>
      </c>
      <c r="K505" s="18"/>
      <c r="L505" s="18"/>
    </row>
    <row r="506" spans="1:12" s="18" customFormat="1" ht="45" x14ac:dyDescent="0.25">
      <c r="A506" s="17"/>
      <c r="B506" s="26" t="s">
        <v>2005</v>
      </c>
      <c r="C506" s="26" t="s">
        <v>2005</v>
      </c>
      <c r="D506" s="62" t="s">
        <v>1288</v>
      </c>
      <c r="E506" s="26">
        <v>608.27</v>
      </c>
      <c r="F506" s="26">
        <v>608.27</v>
      </c>
      <c r="G506" s="76" t="s">
        <v>762</v>
      </c>
      <c r="H506" s="32">
        <v>2.0000000000000001E-4</v>
      </c>
      <c r="I506" s="32">
        <v>2.8E-5</v>
      </c>
      <c r="J506" s="32">
        <v>1.7200000000000001E-4</v>
      </c>
    </row>
    <row r="507" spans="1:12" s="18" customFormat="1" ht="30" x14ac:dyDescent="0.25">
      <c r="A507" s="17"/>
      <c r="B507" s="26" t="s">
        <v>2005</v>
      </c>
      <c r="C507" s="26" t="s">
        <v>2005</v>
      </c>
      <c r="D507" s="62" t="s">
        <v>1299</v>
      </c>
      <c r="E507" s="26">
        <v>505.63</v>
      </c>
      <c r="F507" s="26">
        <v>505.63</v>
      </c>
      <c r="G507" s="76" t="s">
        <v>367</v>
      </c>
      <c r="H507" s="32">
        <v>9.5501000000000003E-2</v>
      </c>
      <c r="I507" s="32">
        <v>9.5501000000000003E-2</v>
      </c>
      <c r="J507" s="32">
        <v>0</v>
      </c>
    </row>
    <row r="508" spans="1:12" s="18" customFormat="1" ht="30" x14ac:dyDescent="0.25">
      <c r="A508" s="17"/>
      <c r="B508" s="26" t="s">
        <v>2005</v>
      </c>
      <c r="C508" s="26" t="s">
        <v>2005</v>
      </c>
      <c r="D508" s="62" t="s">
        <v>1298</v>
      </c>
      <c r="E508" s="26">
        <v>608.27</v>
      </c>
      <c r="F508" s="26">
        <v>608.27</v>
      </c>
      <c r="G508" s="76" t="s">
        <v>1851</v>
      </c>
      <c r="H508" s="32">
        <v>1.1659999999999999E-3</v>
      </c>
      <c r="I508" s="32">
        <v>1.1659999999999999E-3</v>
      </c>
      <c r="J508" s="32">
        <v>0</v>
      </c>
    </row>
    <row r="509" spans="1:12" s="18" customFormat="1" ht="30" x14ac:dyDescent="0.25">
      <c r="A509" s="17"/>
      <c r="B509" s="26" t="s">
        <v>2005</v>
      </c>
      <c r="C509" s="26" t="s">
        <v>2005</v>
      </c>
      <c r="D509" s="62" t="s">
        <v>1297</v>
      </c>
      <c r="E509" s="26">
        <v>630.49</v>
      </c>
      <c r="F509" s="26">
        <v>630.49</v>
      </c>
      <c r="G509" s="76" t="s">
        <v>1851</v>
      </c>
      <c r="H509" s="32">
        <v>9.1E-4</v>
      </c>
      <c r="I509" s="32">
        <v>9.1E-4</v>
      </c>
      <c r="J509" s="32">
        <v>0</v>
      </c>
    </row>
    <row r="510" spans="1:12" s="18" customFormat="1" ht="30" x14ac:dyDescent="0.25">
      <c r="A510" s="17"/>
      <c r="B510" s="26" t="s">
        <v>2005</v>
      </c>
      <c r="C510" s="26" t="s">
        <v>2005</v>
      </c>
      <c r="D510" s="62" t="s">
        <v>1290</v>
      </c>
      <c r="E510" s="26">
        <v>608.27</v>
      </c>
      <c r="F510" s="26">
        <v>608.27</v>
      </c>
      <c r="G510" s="76" t="s">
        <v>360</v>
      </c>
      <c r="H510" s="32">
        <v>5.0000000000000001E-4</v>
      </c>
      <c r="I510" s="32">
        <v>4.8999999999999998E-4</v>
      </c>
      <c r="J510" s="32">
        <v>1.0000000000000009E-5</v>
      </c>
    </row>
    <row r="511" spans="1:12" s="18" customFormat="1" ht="30" x14ac:dyDescent="0.25">
      <c r="A511" s="17"/>
      <c r="B511" s="26" t="s">
        <v>2005</v>
      </c>
      <c r="C511" s="26" t="s">
        <v>2005</v>
      </c>
      <c r="D511" s="62" t="s">
        <v>1303</v>
      </c>
      <c r="E511" s="26">
        <v>608.27</v>
      </c>
      <c r="F511" s="26">
        <v>608.27</v>
      </c>
      <c r="G511" s="76" t="s">
        <v>371</v>
      </c>
      <c r="H511" s="32">
        <v>2.5000000000000001E-5</v>
      </c>
      <c r="I511" s="32">
        <v>2.5000000000000001E-5</v>
      </c>
      <c r="J511" s="32">
        <v>0</v>
      </c>
    </row>
    <row r="512" spans="1:12" s="18" customFormat="1" ht="30" x14ac:dyDescent="0.25">
      <c r="A512" s="17"/>
      <c r="B512" s="26" t="s">
        <v>2005</v>
      </c>
      <c r="C512" s="26" t="s">
        <v>2005</v>
      </c>
      <c r="D512" s="62" t="s">
        <v>1301</v>
      </c>
      <c r="E512" s="26">
        <v>608.27</v>
      </c>
      <c r="F512" s="26">
        <v>608.27</v>
      </c>
      <c r="G512" s="76" t="s">
        <v>369</v>
      </c>
      <c r="H512" s="32">
        <v>1E-4</v>
      </c>
      <c r="I512" s="32">
        <v>1.18E-4</v>
      </c>
      <c r="J512" s="32">
        <v>-1.7999999999999987E-5</v>
      </c>
    </row>
    <row r="513" spans="1:12" s="18" customFormat="1" ht="30" x14ac:dyDescent="0.25">
      <c r="A513" s="17"/>
      <c r="B513" s="26" t="s">
        <v>2005</v>
      </c>
      <c r="C513" s="26" t="s">
        <v>2005</v>
      </c>
      <c r="D513" s="62" t="s">
        <v>1294</v>
      </c>
      <c r="E513" s="26">
        <v>608.27</v>
      </c>
      <c r="F513" s="26">
        <v>608.27</v>
      </c>
      <c r="G513" s="76" t="s">
        <v>364</v>
      </c>
      <c r="H513" s="32">
        <v>5.0000000000000001E-4</v>
      </c>
      <c r="I513" s="32">
        <v>2.9599999999999998E-4</v>
      </c>
      <c r="J513" s="32">
        <v>2.0400000000000003E-4</v>
      </c>
    </row>
    <row r="514" spans="1:12" s="18" customFormat="1" ht="30" x14ac:dyDescent="0.25">
      <c r="A514" s="17"/>
      <c r="B514" s="26" t="s">
        <v>2005</v>
      </c>
      <c r="C514" s="26" t="s">
        <v>2005</v>
      </c>
      <c r="D514" s="62" t="s">
        <v>1302</v>
      </c>
      <c r="E514" s="26">
        <v>550.12</v>
      </c>
      <c r="F514" s="26">
        <v>550.12</v>
      </c>
      <c r="G514" s="76" t="s">
        <v>370</v>
      </c>
      <c r="H514" s="32">
        <v>3.5000000000000003E-2</v>
      </c>
      <c r="I514" s="32">
        <v>3.7107000000000001E-2</v>
      </c>
      <c r="J514" s="32">
        <v>-2.1069999999999995E-3</v>
      </c>
    </row>
    <row r="515" spans="1:12" s="6" customFormat="1" ht="60" x14ac:dyDescent="0.25">
      <c r="A515" s="17"/>
      <c r="B515" s="26" t="s">
        <v>2005</v>
      </c>
      <c r="C515" s="26" t="s">
        <v>2005</v>
      </c>
      <c r="D515" s="62" t="s">
        <v>1289</v>
      </c>
      <c r="E515" s="26">
        <v>550.12</v>
      </c>
      <c r="F515" s="26">
        <v>550.12</v>
      </c>
      <c r="G515" s="76" t="s">
        <v>359</v>
      </c>
      <c r="H515" s="32">
        <v>2.1000000000000001E-2</v>
      </c>
      <c r="I515" s="32">
        <v>6.5309999999999995E-3</v>
      </c>
      <c r="J515" s="32">
        <v>1.4469000000000001E-2</v>
      </c>
      <c r="K515" s="18"/>
      <c r="L515" s="18"/>
    </row>
    <row r="516" spans="1:12" s="6" customFormat="1" ht="36" customHeight="1" x14ac:dyDescent="0.25">
      <c r="A516" s="17"/>
      <c r="B516" s="26" t="s">
        <v>2005</v>
      </c>
      <c r="C516" s="26" t="s">
        <v>2005</v>
      </c>
      <c r="D516" s="62" t="s">
        <v>1295</v>
      </c>
      <c r="E516" s="26">
        <v>608.27</v>
      </c>
      <c r="F516" s="26">
        <v>608.27</v>
      </c>
      <c r="G516" s="76" t="s">
        <v>365</v>
      </c>
      <c r="H516" s="32">
        <v>5.9999999999999995E-4</v>
      </c>
      <c r="I516" s="32">
        <v>2.14E-4</v>
      </c>
      <c r="J516" s="32">
        <v>3.86E-4</v>
      </c>
      <c r="K516" s="18"/>
      <c r="L516" s="18"/>
    </row>
    <row r="517" spans="1:12" s="6" customFormat="1" ht="30" x14ac:dyDescent="0.25">
      <c r="A517" s="17"/>
      <c r="B517" s="26" t="s">
        <v>2005</v>
      </c>
      <c r="C517" s="26" t="s">
        <v>2005</v>
      </c>
      <c r="D517" s="62" t="s">
        <v>1292</v>
      </c>
      <c r="E517" s="26">
        <v>608.27</v>
      </c>
      <c r="F517" s="26">
        <v>608.27</v>
      </c>
      <c r="G517" s="76" t="s">
        <v>362</v>
      </c>
      <c r="H517" s="32">
        <v>1.5E-3</v>
      </c>
      <c r="I517" s="32">
        <v>1.7799999999999999E-4</v>
      </c>
      <c r="J517" s="32">
        <v>1.322E-3</v>
      </c>
      <c r="K517" s="18"/>
      <c r="L517" s="18"/>
    </row>
    <row r="518" spans="1:12" s="6" customFormat="1" ht="30" x14ac:dyDescent="0.25">
      <c r="A518" s="17"/>
      <c r="B518" s="26" t="s">
        <v>2005</v>
      </c>
      <c r="C518" s="26" t="s">
        <v>2005</v>
      </c>
      <c r="D518" s="62" t="s">
        <v>1291</v>
      </c>
      <c r="E518" s="26">
        <v>505.63</v>
      </c>
      <c r="F518" s="26">
        <v>505.63</v>
      </c>
      <c r="G518" s="76" t="s">
        <v>361</v>
      </c>
      <c r="H518" s="32">
        <v>0.115</v>
      </c>
      <c r="I518" s="32">
        <v>7.1812000000000001E-2</v>
      </c>
      <c r="J518" s="32">
        <v>4.3188000000000004E-2</v>
      </c>
      <c r="K518" s="18"/>
      <c r="L518" s="18"/>
    </row>
    <row r="519" spans="1:12" s="6" customFormat="1" ht="30" x14ac:dyDescent="0.25">
      <c r="A519" s="17"/>
      <c r="B519" s="26" t="s">
        <v>2005</v>
      </c>
      <c r="C519" s="26" t="s">
        <v>2005</v>
      </c>
      <c r="D519" s="62" t="s">
        <v>1293</v>
      </c>
      <c r="E519" s="26">
        <v>608.27</v>
      </c>
      <c r="F519" s="26">
        <v>608.27</v>
      </c>
      <c r="G519" s="76" t="s">
        <v>363</v>
      </c>
      <c r="H519" s="32">
        <v>4.0000000000000002E-4</v>
      </c>
      <c r="I519" s="32">
        <v>4.0100000000000004E-4</v>
      </c>
      <c r="J519" s="32">
        <v>-1.0000000000000008E-6</v>
      </c>
      <c r="K519" s="18"/>
      <c r="L519" s="18"/>
    </row>
    <row r="520" spans="1:12" s="6" customFormat="1" ht="42" customHeight="1" x14ac:dyDescent="0.25">
      <c r="A520" s="17"/>
      <c r="B520" s="26" t="s">
        <v>2005</v>
      </c>
      <c r="C520" s="26" t="s">
        <v>2005</v>
      </c>
      <c r="D520" s="62" t="s">
        <v>1296</v>
      </c>
      <c r="E520" s="26">
        <v>608.27</v>
      </c>
      <c r="F520" s="26">
        <v>608.27</v>
      </c>
      <c r="G520" s="76" t="s">
        <v>366</v>
      </c>
      <c r="H520" s="32">
        <v>1E-4</v>
      </c>
      <c r="I520" s="32">
        <v>1.7999999999999997E-5</v>
      </c>
      <c r="J520" s="32">
        <v>8.2000000000000001E-5</v>
      </c>
      <c r="K520" s="18"/>
      <c r="L520" s="18"/>
    </row>
    <row r="521" spans="1:12" s="6" customFormat="1" ht="28.5" customHeight="1" x14ac:dyDescent="0.25">
      <c r="A521" s="17"/>
      <c r="B521" s="26" t="s">
        <v>2005</v>
      </c>
      <c r="C521" s="26" t="s">
        <v>2005</v>
      </c>
      <c r="D521" s="62" t="s">
        <v>1300</v>
      </c>
      <c r="E521" s="26">
        <v>608.27</v>
      </c>
      <c r="F521" s="26">
        <v>608.27</v>
      </c>
      <c r="G521" s="76" t="s">
        <v>368</v>
      </c>
      <c r="H521" s="32">
        <v>4.4999999999999997E-3</v>
      </c>
      <c r="I521" s="32">
        <v>6.6500000000000001E-4</v>
      </c>
      <c r="J521" s="32">
        <v>3.8349999999999999E-3</v>
      </c>
      <c r="K521" s="18"/>
      <c r="L521" s="18"/>
    </row>
    <row r="522" spans="1:12" s="6" customFormat="1" x14ac:dyDescent="0.25">
      <c r="A522" s="17"/>
      <c r="B522" s="51"/>
      <c r="C522" s="51" t="s">
        <v>372</v>
      </c>
      <c r="D522" s="63"/>
      <c r="E522" s="51"/>
      <c r="F522" s="51"/>
      <c r="G522" s="77"/>
      <c r="H522" s="64">
        <v>1.4853190000000001</v>
      </c>
      <c r="I522" s="64">
        <v>1.327008</v>
      </c>
      <c r="J522" s="64">
        <v>0.15831099999999998</v>
      </c>
      <c r="K522" s="18"/>
      <c r="L522" s="18"/>
    </row>
    <row r="523" spans="1:12" s="42" customFormat="1" ht="30" x14ac:dyDescent="0.25">
      <c r="A523" s="17"/>
      <c r="B523" s="26" t="s">
        <v>763</v>
      </c>
      <c r="C523" s="26" t="s">
        <v>763</v>
      </c>
      <c r="D523" s="62" t="s">
        <v>1315</v>
      </c>
      <c r="E523" s="26">
        <v>550.12</v>
      </c>
      <c r="F523" s="26">
        <v>550.12</v>
      </c>
      <c r="G523" s="76" t="s">
        <v>383</v>
      </c>
      <c r="H523" s="32">
        <v>1.6E-2</v>
      </c>
      <c r="I523" s="32">
        <v>1.221E-2</v>
      </c>
      <c r="J523" s="32">
        <v>3.7899999999999991E-3</v>
      </c>
      <c r="K523" s="13"/>
      <c r="L523" s="13"/>
    </row>
    <row r="524" spans="1:12" s="6" customFormat="1" ht="45" x14ac:dyDescent="0.25">
      <c r="A524" s="17"/>
      <c r="B524" s="26" t="s">
        <v>763</v>
      </c>
      <c r="C524" s="26" t="s">
        <v>763</v>
      </c>
      <c r="D524" s="62" t="s">
        <v>1308</v>
      </c>
      <c r="E524" s="26">
        <v>550.12</v>
      </c>
      <c r="F524" s="26">
        <v>550.12</v>
      </c>
      <c r="G524" s="76" t="s">
        <v>376</v>
      </c>
      <c r="H524" s="32">
        <v>0.16500000000000001</v>
      </c>
      <c r="I524" s="32">
        <v>0.12934000000000001</v>
      </c>
      <c r="J524" s="32">
        <v>3.5659999999999997E-2</v>
      </c>
      <c r="K524" s="18"/>
      <c r="L524" s="18"/>
    </row>
    <row r="525" spans="1:12" s="6" customFormat="1" ht="30" x14ac:dyDescent="0.25">
      <c r="A525" s="17"/>
      <c r="B525" s="26" t="s">
        <v>763</v>
      </c>
      <c r="C525" s="26" t="s">
        <v>763</v>
      </c>
      <c r="D525" s="62" t="s">
        <v>1312</v>
      </c>
      <c r="E525" s="26">
        <v>630.49</v>
      </c>
      <c r="F525" s="26">
        <v>630.49</v>
      </c>
      <c r="G525" s="76" t="s">
        <v>380</v>
      </c>
      <c r="H525" s="32">
        <v>1.1999999999999999E-4</v>
      </c>
      <c r="I525" s="32">
        <v>2.9999999999999997E-5</v>
      </c>
      <c r="J525" s="32">
        <v>8.9999999999999992E-5</v>
      </c>
      <c r="K525" s="18"/>
      <c r="L525" s="18"/>
    </row>
    <row r="526" spans="1:12" s="6" customFormat="1" ht="30" x14ac:dyDescent="0.25">
      <c r="A526" s="17"/>
      <c r="B526" s="26" t="s">
        <v>763</v>
      </c>
      <c r="C526" s="26" t="s">
        <v>763</v>
      </c>
      <c r="D526" s="62" t="s">
        <v>1310</v>
      </c>
      <c r="E526" s="26">
        <v>608.27</v>
      </c>
      <c r="F526" s="26">
        <v>608.27</v>
      </c>
      <c r="G526" s="76" t="s">
        <v>378</v>
      </c>
      <c r="H526" s="32">
        <v>5.0000000000000001E-4</v>
      </c>
      <c r="I526" s="32">
        <v>7.6000000000000004E-4</v>
      </c>
      <c r="J526" s="32">
        <v>-2.6000000000000003E-4</v>
      </c>
      <c r="K526" s="18"/>
      <c r="L526" s="18"/>
    </row>
    <row r="527" spans="1:12" s="18" customFormat="1" ht="30" x14ac:dyDescent="0.25">
      <c r="A527" s="17"/>
      <c r="B527" s="26" t="s">
        <v>763</v>
      </c>
      <c r="C527" s="26" t="s">
        <v>763</v>
      </c>
      <c r="D527" s="62" t="s">
        <v>1309</v>
      </c>
      <c r="E527" s="26">
        <v>630.49</v>
      </c>
      <c r="F527" s="26">
        <v>630.49</v>
      </c>
      <c r="G527" s="76" t="s">
        <v>377</v>
      </c>
      <c r="H527" s="32">
        <v>2.9999999999999997E-4</v>
      </c>
      <c r="I527" s="32">
        <v>4.0000000000000003E-5</v>
      </c>
      <c r="J527" s="32">
        <v>2.6000000000000003E-4</v>
      </c>
    </row>
    <row r="528" spans="1:12" s="18" customFormat="1" ht="30" x14ac:dyDescent="0.25">
      <c r="A528" s="17"/>
      <c r="B528" s="26" t="s">
        <v>763</v>
      </c>
      <c r="C528" s="26" t="s">
        <v>763</v>
      </c>
      <c r="D528" s="62" t="s">
        <v>1316</v>
      </c>
      <c r="E528" s="26">
        <v>505.63</v>
      </c>
      <c r="F528" s="26">
        <v>505.63</v>
      </c>
      <c r="G528" s="76" t="s">
        <v>456</v>
      </c>
      <c r="H528" s="32">
        <v>1.6539999999999999E-2</v>
      </c>
      <c r="I528" s="32">
        <v>1.6539999999999999E-2</v>
      </c>
      <c r="J528" s="32">
        <v>0</v>
      </c>
    </row>
    <row r="529" spans="1:12" s="18" customFormat="1" ht="30" x14ac:dyDescent="0.25">
      <c r="A529" s="17"/>
      <c r="B529" s="26" t="s">
        <v>763</v>
      </c>
      <c r="C529" s="26" t="s">
        <v>763</v>
      </c>
      <c r="D529" s="62" t="s">
        <v>1317</v>
      </c>
      <c r="E529" s="26">
        <v>505.63</v>
      </c>
      <c r="F529" s="26">
        <v>505.63</v>
      </c>
      <c r="G529" s="76" t="s">
        <v>456</v>
      </c>
      <c r="H529" s="32">
        <v>1.5800000000000002E-2</v>
      </c>
      <c r="I529" s="32">
        <v>1.5800000000000002E-2</v>
      </c>
      <c r="J529" s="32">
        <v>0</v>
      </c>
    </row>
    <row r="530" spans="1:12" s="18" customFormat="1" x14ac:dyDescent="0.25">
      <c r="A530" s="17"/>
      <c r="B530" s="26" t="s">
        <v>763</v>
      </c>
      <c r="C530" s="26" t="s">
        <v>763</v>
      </c>
      <c r="D530" s="62" t="s">
        <v>1318</v>
      </c>
      <c r="E530" s="26">
        <v>505.63</v>
      </c>
      <c r="F530" s="26">
        <v>505.63</v>
      </c>
      <c r="G530" s="76" t="s">
        <v>456</v>
      </c>
      <c r="H530" s="32">
        <v>0.31786000000000003</v>
      </c>
      <c r="I530" s="32">
        <v>0.31786000000000003</v>
      </c>
      <c r="J530" s="32">
        <v>0</v>
      </c>
    </row>
    <row r="531" spans="1:12" s="18" customFormat="1" x14ac:dyDescent="0.25">
      <c r="A531" s="17"/>
      <c r="B531" s="26" t="s">
        <v>763</v>
      </c>
      <c r="C531" s="26" t="s">
        <v>763</v>
      </c>
      <c r="D531" s="62" t="s">
        <v>1319</v>
      </c>
      <c r="E531" s="26">
        <v>505.63</v>
      </c>
      <c r="F531" s="26">
        <v>505.63</v>
      </c>
      <c r="G531" s="76" t="s">
        <v>456</v>
      </c>
      <c r="H531" s="32">
        <v>3.1570000000000001E-2</v>
      </c>
      <c r="I531" s="32">
        <v>3.1570000000000001E-2</v>
      </c>
      <c r="J531" s="32">
        <v>0</v>
      </c>
    </row>
    <row r="532" spans="1:12" s="18" customFormat="1" x14ac:dyDescent="0.25">
      <c r="A532" s="17"/>
      <c r="B532" s="26" t="s">
        <v>763</v>
      </c>
      <c r="C532" s="26" t="s">
        <v>763</v>
      </c>
      <c r="D532" s="62" t="s">
        <v>1320</v>
      </c>
      <c r="E532" s="26">
        <v>505.63</v>
      </c>
      <c r="F532" s="26">
        <v>505.63</v>
      </c>
      <c r="G532" s="76" t="s">
        <v>456</v>
      </c>
      <c r="H532" s="32">
        <v>2.3010000000000003E-2</v>
      </c>
      <c r="I532" s="32">
        <v>2.3010000000000003E-2</v>
      </c>
      <c r="J532" s="32">
        <v>0</v>
      </c>
    </row>
    <row r="533" spans="1:12" s="6" customFormat="1" x14ac:dyDescent="0.25">
      <c r="A533" s="17"/>
      <c r="B533" s="26" t="s">
        <v>763</v>
      </c>
      <c r="C533" s="26" t="s">
        <v>763</v>
      </c>
      <c r="D533" s="62" t="s">
        <v>1321</v>
      </c>
      <c r="E533" s="26">
        <v>505.63</v>
      </c>
      <c r="F533" s="26">
        <v>505.63</v>
      </c>
      <c r="G533" s="76" t="s">
        <v>456</v>
      </c>
      <c r="H533" s="32">
        <v>1.78E-2</v>
      </c>
      <c r="I533" s="32">
        <v>1.78E-2</v>
      </c>
      <c r="J533" s="32">
        <v>0</v>
      </c>
      <c r="K533" s="18"/>
      <c r="L533" s="18"/>
    </row>
    <row r="534" spans="1:12" s="6" customFormat="1" ht="30" x14ac:dyDescent="0.25">
      <c r="A534" s="17"/>
      <c r="B534" s="26" t="s">
        <v>763</v>
      </c>
      <c r="C534" s="26" t="s">
        <v>763</v>
      </c>
      <c r="D534" s="62" t="s">
        <v>1322</v>
      </c>
      <c r="E534" s="26">
        <v>505.63</v>
      </c>
      <c r="F534" s="26">
        <v>505.63</v>
      </c>
      <c r="G534" s="76" t="s">
        <v>456</v>
      </c>
      <c r="H534" s="32">
        <v>2.7140000000000001E-2</v>
      </c>
      <c r="I534" s="32">
        <v>2.7140000000000001E-2</v>
      </c>
      <c r="J534" s="32">
        <v>0</v>
      </c>
      <c r="K534" s="18"/>
      <c r="L534" s="18"/>
    </row>
    <row r="535" spans="1:12" s="6" customFormat="1" x14ac:dyDescent="0.25">
      <c r="A535" s="17"/>
      <c r="B535" s="26" t="s">
        <v>763</v>
      </c>
      <c r="C535" s="26" t="s">
        <v>763</v>
      </c>
      <c r="D535" s="62" t="s">
        <v>1323</v>
      </c>
      <c r="E535" s="26">
        <v>550.12</v>
      </c>
      <c r="F535" s="26">
        <v>550.12</v>
      </c>
      <c r="G535" s="76" t="s">
        <v>456</v>
      </c>
      <c r="H535" s="32">
        <v>2.4510000000000001E-2</v>
      </c>
      <c r="I535" s="32">
        <v>2.4510000000000001E-2</v>
      </c>
      <c r="J535" s="32">
        <v>0</v>
      </c>
      <c r="K535" s="18"/>
      <c r="L535" s="18"/>
    </row>
    <row r="536" spans="1:12" s="6" customFormat="1" x14ac:dyDescent="0.25">
      <c r="A536" s="17"/>
      <c r="B536" s="26" t="s">
        <v>763</v>
      </c>
      <c r="C536" s="26" t="s">
        <v>763</v>
      </c>
      <c r="D536" s="62" t="s">
        <v>1324</v>
      </c>
      <c r="E536" s="26">
        <v>505.63</v>
      </c>
      <c r="F536" s="26">
        <v>505.63</v>
      </c>
      <c r="G536" s="76" t="s">
        <v>456</v>
      </c>
      <c r="H536" s="32">
        <v>7.2169999999999998E-2</v>
      </c>
      <c r="I536" s="32">
        <v>7.2169999999999998E-2</v>
      </c>
      <c r="J536" s="32">
        <v>0</v>
      </c>
      <c r="K536" s="18"/>
      <c r="L536" s="18"/>
    </row>
    <row r="537" spans="1:12" s="6" customFormat="1" ht="30" x14ac:dyDescent="0.25">
      <c r="A537" s="17"/>
      <c r="B537" s="26" t="s">
        <v>763</v>
      </c>
      <c r="C537" s="26" t="s">
        <v>763</v>
      </c>
      <c r="D537" s="62" t="s">
        <v>1325</v>
      </c>
      <c r="E537" s="26">
        <v>505.63</v>
      </c>
      <c r="F537" s="26">
        <v>505.63</v>
      </c>
      <c r="G537" s="76" t="s">
        <v>456</v>
      </c>
      <c r="H537" s="32">
        <v>2.7140000000000001E-2</v>
      </c>
      <c r="I537" s="32">
        <v>2.7140000000000001E-2</v>
      </c>
      <c r="J537" s="32">
        <v>0</v>
      </c>
      <c r="K537" s="18"/>
      <c r="L537" s="18"/>
    </row>
    <row r="538" spans="1:12" s="6" customFormat="1" ht="30" x14ac:dyDescent="0.25">
      <c r="A538" s="17"/>
      <c r="B538" s="26" t="s">
        <v>763</v>
      </c>
      <c r="C538" s="26" t="s">
        <v>763</v>
      </c>
      <c r="D538" s="62" t="s">
        <v>1329</v>
      </c>
      <c r="E538" s="26">
        <v>550.12</v>
      </c>
      <c r="F538" s="26">
        <v>550.12</v>
      </c>
      <c r="G538" s="76" t="s">
        <v>1330</v>
      </c>
      <c r="H538" s="32">
        <v>0.115</v>
      </c>
      <c r="I538" s="32">
        <v>0.13957</v>
      </c>
      <c r="J538" s="32">
        <v>-2.4569999999999995E-2</v>
      </c>
      <c r="K538" s="18"/>
      <c r="L538" s="18"/>
    </row>
    <row r="539" spans="1:12" s="6" customFormat="1" ht="30" x14ac:dyDescent="0.25">
      <c r="A539" s="17"/>
      <c r="B539" s="26" t="s">
        <v>763</v>
      </c>
      <c r="C539" s="26" t="s">
        <v>763</v>
      </c>
      <c r="D539" s="62" t="s">
        <v>1326</v>
      </c>
      <c r="E539" s="26">
        <v>505.63</v>
      </c>
      <c r="F539" s="26">
        <v>505.63</v>
      </c>
      <c r="G539" s="76" t="s">
        <v>385</v>
      </c>
      <c r="H539" s="32">
        <v>0.3</v>
      </c>
      <c r="I539" s="32">
        <v>0.29120000000000001</v>
      </c>
      <c r="J539" s="32">
        <v>8.8000000000000109E-3</v>
      </c>
      <c r="K539" s="18"/>
      <c r="L539" s="18"/>
    </row>
    <row r="540" spans="1:12" s="6" customFormat="1" ht="45" x14ac:dyDescent="0.25">
      <c r="A540" s="17"/>
      <c r="B540" s="26" t="s">
        <v>763</v>
      </c>
      <c r="C540" s="26" t="s">
        <v>763</v>
      </c>
      <c r="D540" s="62" t="s">
        <v>1331</v>
      </c>
      <c r="E540" s="26">
        <v>630.49</v>
      </c>
      <c r="F540" s="26">
        <v>630.49</v>
      </c>
      <c r="G540" s="76" t="s">
        <v>764</v>
      </c>
      <c r="H540" s="32">
        <v>3.5E-4</v>
      </c>
      <c r="I540" s="32">
        <v>2.2000000000000001E-4</v>
      </c>
      <c r="J540" s="32">
        <v>1.2999999999999999E-4</v>
      </c>
      <c r="K540" s="18"/>
      <c r="L540" s="18"/>
    </row>
    <row r="541" spans="1:12" s="6" customFormat="1" x14ac:dyDescent="0.25">
      <c r="A541" s="17"/>
      <c r="B541" s="26" t="s">
        <v>763</v>
      </c>
      <c r="C541" s="26" t="s">
        <v>763</v>
      </c>
      <c r="D541" s="62" t="s">
        <v>1327</v>
      </c>
      <c r="E541" s="26">
        <v>550.12</v>
      </c>
      <c r="F541" s="26">
        <v>550.12</v>
      </c>
      <c r="G541" s="76" t="s">
        <v>386</v>
      </c>
      <c r="H541" s="32">
        <v>0.01</v>
      </c>
      <c r="I541" s="32">
        <v>6.4599999999999996E-3</v>
      </c>
      <c r="J541" s="32">
        <v>3.5400000000000002E-3</v>
      </c>
      <c r="K541" s="18"/>
      <c r="L541" s="18"/>
    </row>
    <row r="542" spans="1:12" s="6" customFormat="1" ht="30" x14ac:dyDescent="0.25">
      <c r="A542" s="17"/>
      <c r="B542" s="26" t="s">
        <v>763</v>
      </c>
      <c r="C542" s="26" t="s">
        <v>763</v>
      </c>
      <c r="D542" s="62" t="s">
        <v>1313</v>
      </c>
      <c r="E542" s="26">
        <v>608.27</v>
      </c>
      <c r="F542" s="26">
        <v>608.27</v>
      </c>
      <c r="G542" s="76" t="s">
        <v>381</v>
      </c>
      <c r="H542" s="32">
        <v>4.0000000000000002E-4</v>
      </c>
      <c r="I542" s="32">
        <v>2.9999999999999997E-5</v>
      </c>
      <c r="J542" s="32">
        <v>3.6999999999999999E-4</v>
      </c>
      <c r="K542" s="18"/>
      <c r="L542" s="18"/>
    </row>
    <row r="543" spans="1:12" s="6" customFormat="1" ht="30" x14ac:dyDescent="0.25">
      <c r="A543" s="17"/>
      <c r="B543" s="26" t="s">
        <v>763</v>
      </c>
      <c r="C543" s="26" t="s">
        <v>763</v>
      </c>
      <c r="D543" s="62" t="s">
        <v>1326</v>
      </c>
      <c r="E543" s="26">
        <v>550.12</v>
      </c>
      <c r="F543" s="26">
        <v>550.12</v>
      </c>
      <c r="G543" s="76" t="s">
        <v>384</v>
      </c>
      <c r="H543" s="32">
        <v>0.03</v>
      </c>
      <c r="I543" s="32">
        <v>3.0780000000000002E-2</v>
      </c>
      <c r="J543" s="32">
        <v>-7.8000000000000118E-4</v>
      </c>
      <c r="K543" s="18"/>
      <c r="L543" s="18"/>
    </row>
    <row r="544" spans="1:12" s="42" customFormat="1" ht="30" x14ac:dyDescent="0.25">
      <c r="A544" s="17"/>
      <c r="B544" s="26" t="s">
        <v>763</v>
      </c>
      <c r="C544" s="26" t="s">
        <v>763</v>
      </c>
      <c r="D544" s="62" t="s">
        <v>1307</v>
      </c>
      <c r="E544" s="26">
        <v>608.27</v>
      </c>
      <c r="F544" s="26">
        <v>608.27</v>
      </c>
      <c r="G544" s="76" t="s">
        <v>375</v>
      </c>
      <c r="H544" s="32">
        <v>6.9999999999999999E-4</v>
      </c>
      <c r="I544" s="32">
        <v>4.2999999999999999E-4</v>
      </c>
      <c r="J544" s="32">
        <v>2.6999999999999995E-4</v>
      </c>
      <c r="K544" s="13"/>
      <c r="L544" s="13"/>
    </row>
    <row r="545" spans="1:12" s="6" customFormat="1" ht="45" x14ac:dyDescent="0.25">
      <c r="A545" s="17"/>
      <c r="B545" s="26" t="s">
        <v>763</v>
      </c>
      <c r="C545" s="26" t="s">
        <v>763</v>
      </c>
      <c r="D545" s="62" t="s">
        <v>1314</v>
      </c>
      <c r="E545" s="26">
        <v>608.27</v>
      </c>
      <c r="F545" s="26">
        <v>608.27</v>
      </c>
      <c r="G545" s="76" t="s">
        <v>382</v>
      </c>
      <c r="H545" s="32">
        <v>5.3999999999999998E-5</v>
      </c>
      <c r="I545" s="32">
        <v>7.9600000000000005E-4</v>
      </c>
      <c r="J545" s="32">
        <v>-7.4200000000000004E-4</v>
      </c>
      <c r="K545" s="18"/>
      <c r="L545" s="18"/>
    </row>
    <row r="546" spans="1:12" s="6" customFormat="1" ht="30" x14ac:dyDescent="0.25">
      <c r="A546" s="17"/>
      <c r="B546" s="26" t="s">
        <v>763</v>
      </c>
      <c r="C546" s="26" t="s">
        <v>763</v>
      </c>
      <c r="D546" s="62" t="s">
        <v>1328</v>
      </c>
      <c r="E546" s="26">
        <v>505.63</v>
      </c>
      <c r="F546" s="26">
        <v>505.63</v>
      </c>
      <c r="G546" s="76" t="s">
        <v>387</v>
      </c>
      <c r="H546" s="32">
        <v>0.14000000000000001</v>
      </c>
      <c r="I546" s="32">
        <v>6.6659999999999997E-2</v>
      </c>
      <c r="J546" s="32">
        <v>7.3340000000000002E-2</v>
      </c>
      <c r="K546" s="18"/>
      <c r="L546" s="18"/>
    </row>
    <row r="547" spans="1:12" s="6" customFormat="1" ht="30" x14ac:dyDescent="0.25">
      <c r="A547" s="17"/>
      <c r="B547" s="26" t="s">
        <v>763</v>
      </c>
      <c r="C547" s="26" t="s">
        <v>763</v>
      </c>
      <c r="D547" s="62" t="s">
        <v>1306</v>
      </c>
      <c r="E547" s="26">
        <v>608.27</v>
      </c>
      <c r="F547" s="26">
        <v>608.27</v>
      </c>
      <c r="G547" s="76" t="s">
        <v>374</v>
      </c>
      <c r="H547" s="32">
        <v>5.0000000000000002E-5</v>
      </c>
      <c r="I547" s="32">
        <v>5.0000000000000002E-5</v>
      </c>
      <c r="J547" s="32">
        <v>0</v>
      </c>
      <c r="K547" s="18"/>
      <c r="L547" s="18"/>
    </row>
    <row r="548" spans="1:12" s="18" customFormat="1" ht="30" x14ac:dyDescent="0.25">
      <c r="A548" s="17"/>
      <c r="B548" s="26" t="s">
        <v>763</v>
      </c>
      <c r="C548" s="26" t="s">
        <v>763</v>
      </c>
      <c r="D548" s="62" t="s">
        <v>1311</v>
      </c>
      <c r="E548" s="26">
        <v>608.27</v>
      </c>
      <c r="F548" s="26">
        <v>608.27</v>
      </c>
      <c r="G548" s="76" t="s">
        <v>379</v>
      </c>
      <c r="H548" s="32">
        <v>3.5E-4</v>
      </c>
      <c r="I548" s="32">
        <v>7.4999999999999993E-5</v>
      </c>
      <c r="J548" s="32">
        <v>2.7499999999999996E-4</v>
      </c>
    </row>
    <row r="549" spans="1:12" s="2" customFormat="1" ht="30" x14ac:dyDescent="0.25">
      <c r="A549" s="17"/>
      <c r="B549" s="26" t="s">
        <v>763</v>
      </c>
      <c r="C549" s="26" t="s">
        <v>763</v>
      </c>
      <c r="D549" s="62" t="s">
        <v>1305</v>
      </c>
      <c r="E549" s="26">
        <v>608.27</v>
      </c>
      <c r="F549" s="26">
        <v>608.27</v>
      </c>
      <c r="G549" s="76" t="s">
        <v>373</v>
      </c>
      <c r="H549" s="32">
        <v>2.5000000000000001E-4</v>
      </c>
      <c r="I549" s="32">
        <v>2.5000000000000001E-4</v>
      </c>
      <c r="J549" s="32">
        <v>0</v>
      </c>
      <c r="K549" s="18"/>
      <c r="L549" s="18"/>
    </row>
    <row r="550" spans="1:12" s="42" customFormat="1" ht="30" x14ac:dyDescent="0.2">
      <c r="A550" s="16"/>
      <c r="B550" s="26" t="s">
        <v>763</v>
      </c>
      <c r="C550" s="26" t="s">
        <v>763</v>
      </c>
      <c r="D550" s="62" t="s">
        <v>1304</v>
      </c>
      <c r="E550" s="26">
        <v>608.27</v>
      </c>
      <c r="F550" s="26">
        <v>608.27</v>
      </c>
      <c r="G550" s="76" t="s">
        <v>697</v>
      </c>
      <c r="H550" s="32">
        <v>1.1670000000000001E-3</v>
      </c>
      <c r="I550" s="32">
        <v>1.46E-4</v>
      </c>
      <c r="J550" s="32">
        <v>1.0210000000000002E-3</v>
      </c>
      <c r="K550" s="13"/>
      <c r="L550" s="13"/>
    </row>
    <row r="551" spans="1:12" s="6" customFormat="1" x14ac:dyDescent="0.25">
      <c r="A551" s="17"/>
      <c r="B551" s="51"/>
      <c r="C551" s="51" t="s">
        <v>1332</v>
      </c>
      <c r="D551" s="63"/>
      <c r="E551" s="51"/>
      <c r="F551" s="51"/>
      <c r="G551" s="77"/>
      <c r="H551" s="64">
        <v>1.3537809999999999</v>
      </c>
      <c r="I551" s="64">
        <v>1.2525870000000001</v>
      </c>
      <c r="J551" s="64">
        <v>0.10119400000000003</v>
      </c>
      <c r="K551" s="18"/>
      <c r="L551" s="18"/>
    </row>
    <row r="552" spans="1:12" s="18" customFormat="1" ht="30" x14ac:dyDescent="0.25">
      <c r="A552" s="17"/>
      <c r="B552" s="26" t="s">
        <v>765</v>
      </c>
      <c r="C552" s="26" t="s">
        <v>765</v>
      </c>
      <c r="D552" s="62" t="s">
        <v>1333</v>
      </c>
      <c r="E552" s="26">
        <v>550.12</v>
      </c>
      <c r="F552" s="26">
        <v>550.12</v>
      </c>
      <c r="G552" s="76" t="s">
        <v>388</v>
      </c>
      <c r="H552" s="32">
        <v>1.0999999999999999E-2</v>
      </c>
      <c r="I552" s="32">
        <v>1.1630000000000001E-2</v>
      </c>
      <c r="J552" s="32">
        <v>-6.3000000000000079E-4</v>
      </c>
    </row>
    <row r="553" spans="1:12" s="18" customFormat="1" ht="30" x14ac:dyDescent="0.25">
      <c r="A553" s="17"/>
      <c r="B553" s="26" t="s">
        <v>765</v>
      </c>
      <c r="C553" s="26" t="s">
        <v>765</v>
      </c>
      <c r="D553" s="62" t="s">
        <v>1334</v>
      </c>
      <c r="E553" s="26">
        <v>505.63</v>
      </c>
      <c r="F553" s="26">
        <v>505.63</v>
      </c>
      <c r="G553" s="76" t="s">
        <v>456</v>
      </c>
      <c r="H553" s="32">
        <v>6.7479999999999998E-2</v>
      </c>
      <c r="I553" s="32">
        <v>6.7479999999999998E-2</v>
      </c>
      <c r="J553" s="32">
        <v>0</v>
      </c>
    </row>
    <row r="554" spans="1:12" s="18" customFormat="1" ht="30" x14ac:dyDescent="0.25">
      <c r="A554" s="17"/>
      <c r="B554" s="26" t="s">
        <v>765</v>
      </c>
      <c r="C554" s="26" t="s">
        <v>765</v>
      </c>
      <c r="D554" s="62" t="s">
        <v>1333</v>
      </c>
      <c r="E554" s="26">
        <v>550.12</v>
      </c>
      <c r="F554" s="26">
        <v>550.12</v>
      </c>
      <c r="G554" s="76" t="s">
        <v>388</v>
      </c>
      <c r="H554" s="32">
        <v>4.0000000000000001E-3</v>
      </c>
      <c r="I554" s="32">
        <v>4.0000000000000001E-3</v>
      </c>
      <c r="J554" s="32">
        <v>0</v>
      </c>
    </row>
    <row r="555" spans="1:12" s="18" customFormat="1" ht="30" x14ac:dyDescent="0.25">
      <c r="A555" s="17"/>
      <c r="B555" s="26" t="s">
        <v>765</v>
      </c>
      <c r="C555" s="26" t="s">
        <v>765</v>
      </c>
      <c r="D555" s="62" t="s">
        <v>1335</v>
      </c>
      <c r="E555" s="26">
        <v>608.27</v>
      </c>
      <c r="F555" s="26">
        <v>608.27</v>
      </c>
      <c r="G555" s="76" t="s">
        <v>389</v>
      </c>
      <c r="H555" s="32">
        <v>1.7999999999999997E-5</v>
      </c>
      <c r="I555" s="32">
        <v>2.0000000000000002E-5</v>
      </c>
      <c r="J555" s="32">
        <v>-2.0000000000000016E-6</v>
      </c>
    </row>
    <row r="556" spans="1:12" s="18" customFormat="1" x14ac:dyDescent="0.25">
      <c r="A556" s="17"/>
      <c r="B556" s="51"/>
      <c r="C556" s="51" t="s">
        <v>1336</v>
      </c>
      <c r="D556" s="63"/>
      <c r="E556" s="51"/>
      <c r="F556" s="51"/>
      <c r="G556" s="77"/>
      <c r="H556" s="64">
        <v>8.2498000000000002E-2</v>
      </c>
      <c r="I556" s="64">
        <v>8.3129999999999996E-2</v>
      </c>
      <c r="J556" s="64">
        <v>-6.3200000000000083E-4</v>
      </c>
    </row>
    <row r="557" spans="1:12" s="18" customFormat="1" ht="30" x14ac:dyDescent="0.25">
      <c r="A557" s="17"/>
      <c r="B557" s="26" t="s">
        <v>755</v>
      </c>
      <c r="C557" s="26" t="s">
        <v>755</v>
      </c>
      <c r="D557" s="62" t="s">
        <v>1337</v>
      </c>
      <c r="E557" s="26">
        <v>505.63</v>
      </c>
      <c r="F557" s="26">
        <v>505.63</v>
      </c>
      <c r="G557" s="76" t="s">
        <v>367</v>
      </c>
      <c r="H557" s="32">
        <v>9.9960999999999994E-2</v>
      </c>
      <c r="I557" s="32">
        <v>9.9960999999999994E-2</v>
      </c>
      <c r="J557" s="32">
        <v>0</v>
      </c>
    </row>
    <row r="558" spans="1:12" s="13" customFormat="1" ht="30" x14ac:dyDescent="0.2">
      <c r="A558" s="16"/>
      <c r="B558" s="26" t="s">
        <v>755</v>
      </c>
      <c r="C558" s="26" t="s">
        <v>755</v>
      </c>
      <c r="D558" s="62" t="s">
        <v>1338</v>
      </c>
      <c r="E558" s="26">
        <v>505.63</v>
      </c>
      <c r="F558" s="26">
        <v>505.63</v>
      </c>
      <c r="G558" s="76" t="s">
        <v>367</v>
      </c>
      <c r="H558" s="32">
        <v>3.9369000000000001E-2</v>
      </c>
      <c r="I558" s="32">
        <v>3.9369000000000001E-2</v>
      </c>
      <c r="J558" s="32">
        <v>0</v>
      </c>
    </row>
    <row r="559" spans="1:12" s="18" customFormat="1" ht="30" x14ac:dyDescent="0.25">
      <c r="A559" s="17"/>
      <c r="B559" s="26" t="s">
        <v>755</v>
      </c>
      <c r="C559" s="26" t="s">
        <v>755</v>
      </c>
      <c r="D559" s="62" t="s">
        <v>1339</v>
      </c>
      <c r="E559" s="26">
        <v>550.12</v>
      </c>
      <c r="F559" s="26">
        <v>550.12</v>
      </c>
      <c r="G559" s="76" t="s">
        <v>367</v>
      </c>
      <c r="H559" s="32">
        <v>1E-3</v>
      </c>
      <c r="I559" s="32">
        <v>1.0229999999999998E-3</v>
      </c>
      <c r="J559" s="32">
        <v>-2.2999999999999909E-5</v>
      </c>
    </row>
    <row r="560" spans="1:12" s="18" customFormat="1" ht="30" x14ac:dyDescent="0.25">
      <c r="A560" s="17"/>
      <c r="B560" s="26" t="s">
        <v>755</v>
      </c>
      <c r="C560" s="26" t="s">
        <v>755</v>
      </c>
      <c r="D560" s="62" t="s">
        <v>1340</v>
      </c>
      <c r="E560" s="26">
        <v>550.12</v>
      </c>
      <c r="F560" s="26">
        <v>550.12</v>
      </c>
      <c r="G560" s="76" t="s">
        <v>392</v>
      </c>
      <c r="H560" s="32">
        <v>8.9999999999999993E-3</v>
      </c>
      <c r="I560" s="32">
        <v>7.7800000000000005E-3</v>
      </c>
      <c r="J560" s="32">
        <v>1.2199999999999997E-3</v>
      </c>
    </row>
    <row r="561" spans="1:12" s="18" customFormat="1" x14ac:dyDescent="0.25">
      <c r="A561" s="17"/>
      <c r="B561" s="51"/>
      <c r="C561" s="51" t="s">
        <v>322</v>
      </c>
      <c r="D561" s="63"/>
      <c r="E561" s="51"/>
      <c r="F561" s="51"/>
      <c r="G561" s="77"/>
      <c r="H561" s="64">
        <v>0.14932999999999999</v>
      </c>
      <c r="I561" s="64">
        <v>0.14813299999999999</v>
      </c>
      <c r="J561" s="64">
        <v>1.1969999999999999E-3</v>
      </c>
    </row>
    <row r="562" spans="1:12" s="6" customFormat="1" ht="30" x14ac:dyDescent="0.25">
      <c r="A562" s="17"/>
      <c r="B562" s="26" t="s">
        <v>766</v>
      </c>
      <c r="C562" s="26" t="s">
        <v>766</v>
      </c>
      <c r="D562" s="62" t="s">
        <v>1341</v>
      </c>
      <c r="E562" s="26">
        <v>505.63</v>
      </c>
      <c r="F562" s="26">
        <v>505.63</v>
      </c>
      <c r="G562" s="76" t="s">
        <v>367</v>
      </c>
      <c r="H562" s="32">
        <v>2.3914000000000001E-2</v>
      </c>
      <c r="I562" s="32">
        <v>2.3914000000000001E-2</v>
      </c>
      <c r="J562" s="32">
        <v>0</v>
      </c>
      <c r="K562" s="18"/>
      <c r="L562" s="18"/>
    </row>
    <row r="563" spans="1:12" s="6" customFormat="1" ht="30" x14ac:dyDescent="0.25">
      <c r="A563" s="17"/>
      <c r="B563" s="26" t="s">
        <v>766</v>
      </c>
      <c r="C563" s="26" t="s">
        <v>766</v>
      </c>
      <c r="D563" s="62" t="s">
        <v>1342</v>
      </c>
      <c r="E563" s="26">
        <v>550.12</v>
      </c>
      <c r="F563" s="26">
        <v>550.12</v>
      </c>
      <c r="G563" s="76" t="s">
        <v>367</v>
      </c>
      <c r="H563" s="32">
        <v>1.0686999999999999E-2</v>
      </c>
      <c r="I563" s="32">
        <v>1.0686999999999999E-2</v>
      </c>
      <c r="J563" s="32">
        <v>0</v>
      </c>
      <c r="K563" s="18"/>
      <c r="L563" s="18"/>
    </row>
    <row r="564" spans="1:12" s="6" customFormat="1" x14ac:dyDescent="0.25">
      <c r="A564" s="17"/>
      <c r="B564" s="51"/>
      <c r="C564" s="51" t="s">
        <v>393</v>
      </c>
      <c r="D564" s="63"/>
      <c r="E564" s="51"/>
      <c r="F564" s="51"/>
      <c r="G564" s="77"/>
      <c r="H564" s="64">
        <v>3.4601E-2</v>
      </c>
      <c r="I564" s="64">
        <v>3.4601E-2</v>
      </c>
      <c r="J564" s="64">
        <v>0</v>
      </c>
      <c r="K564" s="18"/>
      <c r="L564" s="18"/>
    </row>
    <row r="565" spans="1:12" s="6" customFormat="1" ht="45" x14ac:dyDescent="0.25">
      <c r="A565" s="17"/>
      <c r="B565" s="26" t="s">
        <v>767</v>
      </c>
      <c r="C565" s="26" t="s">
        <v>767</v>
      </c>
      <c r="D565" s="62" t="s">
        <v>1343</v>
      </c>
      <c r="E565" s="26">
        <v>505.63</v>
      </c>
      <c r="F565" s="26">
        <v>505.63</v>
      </c>
      <c r="G565" s="76" t="s">
        <v>394</v>
      </c>
      <c r="H565" s="32">
        <v>5.4119E-2</v>
      </c>
      <c r="I565" s="32">
        <v>5.4119E-2</v>
      </c>
      <c r="J565" s="32">
        <v>0</v>
      </c>
      <c r="K565" s="18"/>
      <c r="L565" s="18"/>
    </row>
    <row r="566" spans="1:12" s="6" customFormat="1" x14ac:dyDescent="0.25">
      <c r="A566" s="17"/>
      <c r="B566" s="51"/>
      <c r="C566" s="51" t="s">
        <v>395</v>
      </c>
      <c r="D566" s="63"/>
      <c r="E566" s="51"/>
      <c r="F566" s="51"/>
      <c r="G566" s="77"/>
      <c r="H566" s="64">
        <v>5.4119E-2</v>
      </c>
      <c r="I566" s="64">
        <v>5.4119E-2</v>
      </c>
      <c r="J566" s="64">
        <v>0</v>
      </c>
      <c r="K566" s="18"/>
      <c r="L566" s="18"/>
    </row>
    <row r="567" spans="1:12" s="6" customFormat="1" ht="30" x14ac:dyDescent="0.25">
      <c r="A567" s="17"/>
      <c r="B567" s="26" t="s">
        <v>768</v>
      </c>
      <c r="C567" s="26" t="s">
        <v>768</v>
      </c>
      <c r="D567" s="62" t="s">
        <v>1350</v>
      </c>
      <c r="E567" s="26">
        <v>505.63</v>
      </c>
      <c r="F567" s="26">
        <v>505.63</v>
      </c>
      <c r="G567" s="76" t="s">
        <v>367</v>
      </c>
      <c r="H567" s="32">
        <v>0.12152500000000001</v>
      </c>
      <c r="I567" s="32">
        <v>0.12152500000000001</v>
      </c>
      <c r="J567" s="32">
        <v>0</v>
      </c>
      <c r="K567" s="18"/>
      <c r="L567" s="18"/>
    </row>
    <row r="568" spans="1:12" s="6" customFormat="1" ht="30" x14ac:dyDescent="0.25">
      <c r="A568" s="17"/>
      <c r="B568" s="26" t="s">
        <v>768</v>
      </c>
      <c r="C568" s="26" t="s">
        <v>768</v>
      </c>
      <c r="D568" s="62" t="s">
        <v>1351</v>
      </c>
      <c r="E568" s="26">
        <v>505.63</v>
      </c>
      <c r="F568" s="26">
        <v>505.63</v>
      </c>
      <c r="G568" s="76" t="s">
        <v>367</v>
      </c>
      <c r="H568" s="32">
        <v>5.0899E-2</v>
      </c>
      <c r="I568" s="32">
        <v>5.0899E-2</v>
      </c>
      <c r="J568" s="32">
        <v>0</v>
      </c>
      <c r="K568" s="18"/>
      <c r="L568" s="18"/>
    </row>
    <row r="569" spans="1:12" s="6" customFormat="1" ht="30" x14ac:dyDescent="0.25">
      <c r="A569" s="17"/>
      <c r="B569" s="26" t="s">
        <v>768</v>
      </c>
      <c r="C569" s="26" t="s">
        <v>768</v>
      </c>
      <c r="D569" s="62" t="s">
        <v>1352</v>
      </c>
      <c r="E569" s="26">
        <v>550.12</v>
      </c>
      <c r="F569" s="26">
        <v>550.12</v>
      </c>
      <c r="G569" s="76" t="s">
        <v>716</v>
      </c>
      <c r="H569" s="32">
        <v>0.02</v>
      </c>
      <c r="I569" s="32">
        <v>2.5870000000000003E-3</v>
      </c>
      <c r="J569" s="32">
        <v>1.7413000000000001E-2</v>
      </c>
      <c r="K569" s="18"/>
      <c r="L569" s="18"/>
    </row>
    <row r="570" spans="1:12" s="6" customFormat="1" ht="30" x14ac:dyDescent="0.25">
      <c r="A570" s="17"/>
      <c r="B570" s="26" t="s">
        <v>768</v>
      </c>
      <c r="C570" s="26" t="s">
        <v>768</v>
      </c>
      <c r="D570" s="62" t="s">
        <v>1347</v>
      </c>
      <c r="E570" s="26">
        <v>608.27</v>
      </c>
      <c r="F570" s="26">
        <v>608.27</v>
      </c>
      <c r="G570" s="76" t="s">
        <v>399</v>
      </c>
      <c r="H570" s="32">
        <v>2.9999999999999997E-4</v>
      </c>
      <c r="I570" s="32">
        <v>1.47E-4</v>
      </c>
      <c r="J570" s="32">
        <v>1.5300000000000001E-4</v>
      </c>
      <c r="K570" s="18"/>
      <c r="L570" s="18"/>
    </row>
    <row r="571" spans="1:12" s="6" customFormat="1" ht="30" x14ac:dyDescent="0.25">
      <c r="A571" s="17"/>
      <c r="B571" s="26" t="s">
        <v>768</v>
      </c>
      <c r="C571" s="26" t="s">
        <v>768</v>
      </c>
      <c r="D571" s="62" t="s">
        <v>1345</v>
      </c>
      <c r="E571" s="26">
        <v>608.27</v>
      </c>
      <c r="F571" s="26">
        <v>608.27</v>
      </c>
      <c r="G571" s="76" t="s">
        <v>397</v>
      </c>
      <c r="H571" s="32">
        <v>2.0000000000000001E-4</v>
      </c>
      <c r="I571" s="32">
        <v>1.5900000000000002E-4</v>
      </c>
      <c r="J571" s="32">
        <v>4.1000000000000007E-5</v>
      </c>
      <c r="K571" s="18"/>
      <c r="L571" s="18"/>
    </row>
    <row r="572" spans="1:12" s="6" customFormat="1" ht="30" x14ac:dyDescent="0.25">
      <c r="A572" s="17"/>
      <c r="B572" s="26" t="s">
        <v>768</v>
      </c>
      <c r="C572" s="26" t="s">
        <v>768</v>
      </c>
      <c r="D572" s="62" t="s">
        <v>1346</v>
      </c>
      <c r="E572" s="26">
        <v>630.49</v>
      </c>
      <c r="F572" s="26">
        <v>630.49</v>
      </c>
      <c r="G572" s="76" t="s">
        <v>398</v>
      </c>
      <c r="H572" s="32">
        <v>1E-4</v>
      </c>
      <c r="I572" s="32">
        <v>2.0000000000000001E-4</v>
      </c>
      <c r="J572" s="32">
        <v>-1E-4</v>
      </c>
      <c r="K572" s="18"/>
      <c r="L572" s="18"/>
    </row>
    <row r="573" spans="1:12" s="6" customFormat="1" ht="30" x14ac:dyDescent="0.25">
      <c r="A573" s="17"/>
      <c r="B573" s="26" t="s">
        <v>768</v>
      </c>
      <c r="C573" s="26" t="s">
        <v>768</v>
      </c>
      <c r="D573" s="62" t="s">
        <v>1348</v>
      </c>
      <c r="E573" s="26">
        <v>608.27</v>
      </c>
      <c r="F573" s="26">
        <v>608.27</v>
      </c>
      <c r="G573" s="76" t="s">
        <v>400</v>
      </c>
      <c r="H573" s="32">
        <v>1E-4</v>
      </c>
      <c r="I573" s="32">
        <v>8.0000000000000007E-5</v>
      </c>
      <c r="J573" s="32">
        <v>2.0000000000000005E-5</v>
      </c>
      <c r="K573" s="18"/>
      <c r="L573" s="18"/>
    </row>
    <row r="574" spans="1:12" s="6" customFormat="1" ht="30" x14ac:dyDescent="0.25">
      <c r="A574" s="17"/>
      <c r="B574" s="26" t="s">
        <v>768</v>
      </c>
      <c r="C574" s="26" t="s">
        <v>768</v>
      </c>
      <c r="D574" s="62" t="s">
        <v>1349</v>
      </c>
      <c r="E574" s="26">
        <v>608.27</v>
      </c>
      <c r="F574" s="26">
        <v>608.27</v>
      </c>
      <c r="G574" s="76" t="s">
        <v>401</v>
      </c>
      <c r="H574" s="32">
        <v>1.1999999999999999E-3</v>
      </c>
      <c r="I574" s="32">
        <v>2.3830000000000001E-3</v>
      </c>
      <c r="J574" s="32">
        <v>-1.183E-3</v>
      </c>
      <c r="K574" s="18"/>
      <c r="L574" s="18"/>
    </row>
    <row r="575" spans="1:12" s="12" customFormat="1" ht="30" x14ac:dyDescent="0.25">
      <c r="A575" s="14"/>
      <c r="B575" s="26" t="s">
        <v>768</v>
      </c>
      <c r="C575" s="26" t="s">
        <v>768</v>
      </c>
      <c r="D575" s="62" t="s">
        <v>1344</v>
      </c>
      <c r="E575" s="26">
        <v>608.27</v>
      </c>
      <c r="F575" s="26">
        <v>608.27</v>
      </c>
      <c r="G575" s="76" t="s">
        <v>396</v>
      </c>
      <c r="H575" s="32">
        <v>1.5E-3</v>
      </c>
      <c r="I575" s="32">
        <v>1.591E-3</v>
      </c>
      <c r="J575" s="32">
        <v>-9.0999999999999976E-5</v>
      </c>
    </row>
    <row r="576" spans="1:12" s="2" customFormat="1" ht="45" x14ac:dyDescent="0.25">
      <c r="A576" s="17"/>
      <c r="B576" s="26" t="s">
        <v>768</v>
      </c>
      <c r="C576" s="26" t="s">
        <v>768</v>
      </c>
      <c r="D576" s="62" t="s">
        <v>1898</v>
      </c>
      <c r="E576" s="26">
        <v>505.63</v>
      </c>
      <c r="F576" s="26">
        <v>505.63</v>
      </c>
      <c r="G576" s="76" t="s">
        <v>402</v>
      </c>
      <c r="H576" s="32">
        <v>0.11</v>
      </c>
      <c r="I576" s="32">
        <v>0.149923</v>
      </c>
      <c r="J576" s="32">
        <v>-3.9923E-2</v>
      </c>
      <c r="K576" s="18"/>
      <c r="L576" s="18"/>
    </row>
    <row r="577" spans="1:12" s="2" customFormat="1" x14ac:dyDescent="0.25">
      <c r="A577" s="17"/>
      <c r="B577" s="51"/>
      <c r="C577" s="51" t="s">
        <v>37</v>
      </c>
      <c r="D577" s="63"/>
      <c r="E577" s="51"/>
      <c r="F577" s="51"/>
      <c r="G577" s="77"/>
      <c r="H577" s="64">
        <v>0.30582399999999993</v>
      </c>
      <c r="I577" s="64">
        <v>0.32949400000000001</v>
      </c>
      <c r="J577" s="64">
        <v>-2.3670000000000004E-2</v>
      </c>
      <c r="K577" s="18"/>
      <c r="L577" s="18"/>
    </row>
    <row r="578" spans="1:12" s="2" customFormat="1" ht="30" x14ac:dyDescent="0.25">
      <c r="A578" s="17"/>
      <c r="B578" s="26" t="s">
        <v>769</v>
      </c>
      <c r="C578" s="26" t="s">
        <v>769</v>
      </c>
      <c r="D578" s="62" t="s">
        <v>1359</v>
      </c>
      <c r="E578" s="26">
        <v>505.63</v>
      </c>
      <c r="F578" s="26">
        <v>505.63</v>
      </c>
      <c r="G578" s="76" t="s">
        <v>386</v>
      </c>
      <c r="H578" s="32">
        <v>0.01</v>
      </c>
      <c r="I578" s="32">
        <v>1.4813E-2</v>
      </c>
      <c r="J578" s="32">
        <v>-4.8130000000000004E-3</v>
      </c>
      <c r="K578" s="18"/>
      <c r="L578" s="18"/>
    </row>
    <row r="579" spans="1:12" s="2" customFormat="1" ht="30" x14ac:dyDescent="0.25">
      <c r="A579" s="17"/>
      <c r="B579" s="26" t="s">
        <v>769</v>
      </c>
      <c r="C579" s="26" t="s">
        <v>769</v>
      </c>
      <c r="D579" s="62" t="s">
        <v>1355</v>
      </c>
      <c r="E579" s="26">
        <v>505.63</v>
      </c>
      <c r="F579" s="26">
        <v>505.63</v>
      </c>
      <c r="G579" s="76" t="s">
        <v>367</v>
      </c>
      <c r="H579" s="32">
        <v>0.106876</v>
      </c>
      <c r="I579" s="32">
        <v>0.106876</v>
      </c>
      <c r="J579" s="32">
        <v>0</v>
      </c>
      <c r="K579" s="18"/>
      <c r="L579" s="18"/>
    </row>
    <row r="580" spans="1:12" s="12" customFormat="1" ht="30" x14ac:dyDescent="0.25">
      <c r="A580" s="14"/>
      <c r="B580" s="26" t="s">
        <v>769</v>
      </c>
      <c r="C580" s="26" t="s">
        <v>769</v>
      </c>
      <c r="D580" s="62" t="s">
        <v>1356</v>
      </c>
      <c r="E580" s="26">
        <v>505.63</v>
      </c>
      <c r="F580" s="26">
        <v>505.63</v>
      </c>
      <c r="G580" s="76" t="s">
        <v>367</v>
      </c>
      <c r="H580" s="32">
        <v>8.4422999999999998E-2</v>
      </c>
      <c r="I580" s="32">
        <v>8.4422999999999998E-2</v>
      </c>
      <c r="J580" s="32">
        <v>0</v>
      </c>
    </row>
    <row r="581" spans="1:12" s="2" customFormat="1" ht="30" x14ac:dyDescent="0.25">
      <c r="A581" s="17"/>
      <c r="B581" s="26" t="s">
        <v>769</v>
      </c>
      <c r="C581" s="26" t="s">
        <v>769</v>
      </c>
      <c r="D581" s="62" t="s">
        <v>1357</v>
      </c>
      <c r="E581" s="26">
        <v>505.63</v>
      </c>
      <c r="F581" s="26">
        <v>505.63</v>
      </c>
      <c r="G581" s="76" t="s">
        <v>367</v>
      </c>
      <c r="H581" s="32">
        <v>2.6977000000000001E-2</v>
      </c>
      <c r="I581" s="32">
        <v>2.6977000000000001E-2</v>
      </c>
      <c r="J581" s="32">
        <v>0</v>
      </c>
      <c r="K581" s="18"/>
      <c r="L581" s="18"/>
    </row>
    <row r="582" spans="1:12" s="6" customFormat="1" ht="30" x14ac:dyDescent="0.25">
      <c r="A582" s="17"/>
      <c r="B582" s="26" t="s">
        <v>769</v>
      </c>
      <c r="C582" s="26" t="s">
        <v>769</v>
      </c>
      <c r="D582" s="62" t="s">
        <v>1358</v>
      </c>
      <c r="E582" s="26">
        <v>550.12</v>
      </c>
      <c r="F582" s="26">
        <v>550.12</v>
      </c>
      <c r="G582" s="76" t="s">
        <v>367</v>
      </c>
      <c r="H582" s="32">
        <v>1.771E-3</v>
      </c>
      <c r="I582" s="32">
        <v>1.771E-3</v>
      </c>
      <c r="J582" s="32">
        <v>0</v>
      </c>
      <c r="K582" s="18"/>
      <c r="L582" s="18"/>
    </row>
    <row r="583" spans="1:12" s="6" customFormat="1" ht="30" x14ac:dyDescent="0.25">
      <c r="A583" s="17"/>
      <c r="B583" s="26" t="s">
        <v>769</v>
      </c>
      <c r="C583" s="26" t="s">
        <v>769</v>
      </c>
      <c r="D583" s="62" t="s">
        <v>1353</v>
      </c>
      <c r="E583" s="26">
        <v>550.12</v>
      </c>
      <c r="F583" s="26">
        <v>550.12</v>
      </c>
      <c r="G583" s="76" t="s">
        <v>403</v>
      </c>
      <c r="H583" s="32">
        <v>0.01</v>
      </c>
      <c r="I583" s="32">
        <v>1.2467000000000001E-2</v>
      </c>
      <c r="J583" s="32">
        <v>-2.4670000000000004E-3</v>
      </c>
      <c r="K583" s="18"/>
      <c r="L583" s="18"/>
    </row>
    <row r="584" spans="1:12" s="6" customFormat="1" ht="30" x14ac:dyDescent="0.25">
      <c r="A584" s="17"/>
      <c r="B584" s="26" t="s">
        <v>769</v>
      </c>
      <c r="C584" s="26" t="s">
        <v>769</v>
      </c>
      <c r="D584" s="62" t="s">
        <v>1354</v>
      </c>
      <c r="E584" s="26">
        <v>608.27</v>
      </c>
      <c r="F584" s="26">
        <v>608.27</v>
      </c>
      <c r="G584" s="76" t="s">
        <v>404</v>
      </c>
      <c r="H584" s="32">
        <v>8.9999999999999998E-4</v>
      </c>
      <c r="I584" s="32">
        <v>8.0000000000000004E-4</v>
      </c>
      <c r="J584" s="32">
        <v>9.9999999999999978E-5</v>
      </c>
      <c r="K584" s="18"/>
      <c r="L584" s="18"/>
    </row>
    <row r="585" spans="1:12" s="6" customFormat="1" ht="30" x14ac:dyDescent="0.25">
      <c r="A585" s="17"/>
      <c r="B585" s="26" t="s">
        <v>769</v>
      </c>
      <c r="C585" s="26" t="s">
        <v>769</v>
      </c>
      <c r="D585" s="62" t="s">
        <v>1360</v>
      </c>
      <c r="E585" s="26">
        <v>608.27</v>
      </c>
      <c r="F585" s="26">
        <v>608.27</v>
      </c>
      <c r="G585" s="76" t="s">
        <v>405</v>
      </c>
      <c r="H585" s="32">
        <v>8.0000000000000004E-4</v>
      </c>
      <c r="I585" s="32">
        <v>1E-4</v>
      </c>
      <c r="J585" s="32">
        <v>7.000000000000001E-4</v>
      </c>
      <c r="K585" s="18"/>
      <c r="L585" s="18"/>
    </row>
    <row r="586" spans="1:12" s="6" customFormat="1" x14ac:dyDescent="0.25">
      <c r="A586" s="17"/>
      <c r="B586" s="51"/>
      <c r="C586" s="51" t="s">
        <v>406</v>
      </c>
      <c r="D586" s="63"/>
      <c r="E586" s="51"/>
      <c r="F586" s="51"/>
      <c r="G586" s="77"/>
      <c r="H586" s="64">
        <v>0.24174700000000002</v>
      </c>
      <c r="I586" s="64">
        <v>0.24822700000000003</v>
      </c>
      <c r="J586" s="64">
        <v>-6.4800000000000014E-3</v>
      </c>
      <c r="K586" s="18"/>
      <c r="L586" s="18"/>
    </row>
    <row r="587" spans="1:12" s="6" customFormat="1" x14ac:dyDescent="0.25">
      <c r="A587" s="17"/>
      <c r="B587" s="26" t="s">
        <v>770</v>
      </c>
      <c r="C587" s="26" t="s">
        <v>770</v>
      </c>
      <c r="D587" s="62" t="s">
        <v>1361</v>
      </c>
      <c r="E587" s="26">
        <v>550.12</v>
      </c>
      <c r="F587" s="26">
        <v>550.12</v>
      </c>
      <c r="G587" s="76" t="s">
        <v>456</v>
      </c>
      <c r="H587" s="32">
        <v>8.26E-3</v>
      </c>
      <c r="I587" s="32">
        <v>8.26E-3</v>
      </c>
      <c r="J587" s="32">
        <v>0</v>
      </c>
      <c r="K587" s="18"/>
      <c r="L587" s="18"/>
    </row>
    <row r="588" spans="1:12" s="6" customFormat="1" ht="30" x14ac:dyDescent="0.25">
      <c r="A588" s="17"/>
      <c r="B588" s="26" t="s">
        <v>770</v>
      </c>
      <c r="C588" s="26" t="s">
        <v>770</v>
      </c>
      <c r="D588" s="62" t="s">
        <v>1362</v>
      </c>
      <c r="E588" s="26">
        <v>550.12</v>
      </c>
      <c r="F588" s="26">
        <v>550.12</v>
      </c>
      <c r="G588" s="76" t="s">
        <v>456</v>
      </c>
      <c r="H588" s="32">
        <v>7.1500000000000001E-3</v>
      </c>
      <c r="I588" s="32">
        <v>7.1500000000000001E-3</v>
      </c>
      <c r="J588" s="32">
        <v>0</v>
      </c>
      <c r="K588" s="18"/>
      <c r="L588" s="18"/>
    </row>
    <row r="589" spans="1:12" s="12" customFormat="1" x14ac:dyDescent="0.25">
      <c r="A589" s="14"/>
      <c r="B589" s="51"/>
      <c r="C589" s="51" t="s">
        <v>27</v>
      </c>
      <c r="D589" s="63"/>
      <c r="E589" s="51"/>
      <c r="F589" s="51"/>
      <c r="G589" s="77"/>
      <c r="H589" s="64">
        <v>1.541E-2</v>
      </c>
      <c r="I589" s="64">
        <v>1.541E-2</v>
      </c>
      <c r="J589" s="64">
        <v>0</v>
      </c>
    </row>
    <row r="590" spans="1:12" s="6" customFormat="1" ht="30" x14ac:dyDescent="0.25">
      <c r="A590" s="17"/>
      <c r="B590" s="26" t="s">
        <v>771</v>
      </c>
      <c r="C590" s="26" t="s">
        <v>771</v>
      </c>
      <c r="D590" s="62" t="s">
        <v>1368</v>
      </c>
      <c r="E590" s="26">
        <v>550.12</v>
      </c>
      <c r="F590" s="26">
        <v>550.12</v>
      </c>
      <c r="G590" s="76" t="s">
        <v>698</v>
      </c>
      <c r="H590" s="32">
        <v>4.0000000000000001E-3</v>
      </c>
      <c r="I590" s="32">
        <v>4.555E-3</v>
      </c>
      <c r="J590" s="32">
        <v>-5.5499999999999972E-4</v>
      </c>
      <c r="K590" s="18"/>
      <c r="L590" s="18"/>
    </row>
    <row r="591" spans="1:12" s="6" customFormat="1" ht="30" x14ac:dyDescent="0.25">
      <c r="A591" s="17"/>
      <c r="B591" s="26" t="s">
        <v>771</v>
      </c>
      <c r="C591" s="26" t="s">
        <v>771</v>
      </c>
      <c r="D591" s="62" t="s">
        <v>1365</v>
      </c>
      <c r="E591" s="26">
        <v>608.27</v>
      </c>
      <c r="F591" s="26">
        <v>608.27</v>
      </c>
      <c r="G591" s="76" t="s">
        <v>1366</v>
      </c>
      <c r="H591" s="32">
        <v>2.0000000000000001E-4</v>
      </c>
      <c r="I591" s="32">
        <v>3.19E-4</v>
      </c>
      <c r="J591" s="32">
        <v>-1.1899999999999999E-4</v>
      </c>
      <c r="K591" s="18"/>
      <c r="L591" s="18"/>
    </row>
    <row r="592" spans="1:12" s="6" customFormat="1" ht="30" x14ac:dyDescent="0.25">
      <c r="A592" s="17"/>
      <c r="B592" s="26" t="s">
        <v>771</v>
      </c>
      <c r="C592" s="26" t="s">
        <v>771</v>
      </c>
      <c r="D592" s="62" t="s">
        <v>1368</v>
      </c>
      <c r="E592" s="26">
        <v>550.12</v>
      </c>
      <c r="F592" s="26">
        <v>550.12</v>
      </c>
      <c r="G592" s="76" t="s">
        <v>367</v>
      </c>
      <c r="H592" s="32">
        <v>1.7329999999999998E-2</v>
      </c>
      <c r="I592" s="32">
        <v>1.7329999999999998E-2</v>
      </c>
      <c r="J592" s="32">
        <v>0</v>
      </c>
      <c r="K592" s="18"/>
      <c r="L592" s="18"/>
    </row>
    <row r="593" spans="1:12" s="6" customFormat="1" ht="30" x14ac:dyDescent="0.25">
      <c r="A593" s="17"/>
      <c r="B593" s="26" t="s">
        <v>771</v>
      </c>
      <c r="C593" s="26" t="s">
        <v>771</v>
      </c>
      <c r="D593" s="62" t="s">
        <v>1368</v>
      </c>
      <c r="E593" s="26">
        <v>550.12</v>
      </c>
      <c r="F593" s="26">
        <v>550.12</v>
      </c>
      <c r="G593" s="76" t="s">
        <v>698</v>
      </c>
      <c r="H593" s="32">
        <v>2.7800000000000002E-2</v>
      </c>
      <c r="I593" s="32">
        <v>2.7800000000000002E-2</v>
      </c>
      <c r="J593" s="32">
        <v>0</v>
      </c>
      <c r="K593" s="18"/>
      <c r="L593" s="18"/>
    </row>
    <row r="594" spans="1:12" s="6" customFormat="1" ht="30" x14ac:dyDescent="0.25">
      <c r="A594" s="17"/>
      <c r="B594" s="26" t="s">
        <v>771</v>
      </c>
      <c r="C594" s="26" t="s">
        <v>771</v>
      </c>
      <c r="D594" s="62" t="s">
        <v>1367</v>
      </c>
      <c r="E594" s="26">
        <v>608.27</v>
      </c>
      <c r="F594" s="26">
        <v>608.27</v>
      </c>
      <c r="G594" s="76" t="s">
        <v>1366</v>
      </c>
      <c r="H594" s="32">
        <v>1E-3</v>
      </c>
      <c r="I594" s="32">
        <v>9.800000000000001E-5</v>
      </c>
      <c r="J594" s="32">
        <v>9.0200000000000002E-4</v>
      </c>
      <c r="K594" s="18"/>
      <c r="L594" s="18"/>
    </row>
    <row r="595" spans="1:12" s="6" customFormat="1" ht="30" x14ac:dyDescent="0.25">
      <c r="A595" s="17"/>
      <c r="B595" s="26" t="s">
        <v>771</v>
      </c>
      <c r="C595" s="26" t="s">
        <v>771</v>
      </c>
      <c r="D595" s="62" t="s">
        <v>1364</v>
      </c>
      <c r="E595" s="26">
        <v>550.12</v>
      </c>
      <c r="F595" s="26">
        <v>550.12</v>
      </c>
      <c r="G595" s="76" t="s">
        <v>408</v>
      </c>
      <c r="H595" s="32">
        <v>8.9999999999999993E-3</v>
      </c>
      <c r="I595" s="32">
        <v>1.4724000000000001E-2</v>
      </c>
      <c r="J595" s="32">
        <v>-5.7239999999999999E-3</v>
      </c>
      <c r="K595" s="18"/>
      <c r="L595" s="18"/>
    </row>
    <row r="596" spans="1:12" s="6" customFormat="1" ht="30" x14ac:dyDescent="0.25">
      <c r="A596" s="17"/>
      <c r="B596" s="26" t="s">
        <v>771</v>
      </c>
      <c r="C596" s="26" t="s">
        <v>771</v>
      </c>
      <c r="D596" s="62" t="s">
        <v>1363</v>
      </c>
      <c r="E596" s="26">
        <v>608.27</v>
      </c>
      <c r="F596" s="26">
        <v>608.27</v>
      </c>
      <c r="G596" s="76" t="s">
        <v>407</v>
      </c>
      <c r="H596" s="32">
        <v>2.0000000000000001E-4</v>
      </c>
      <c r="I596" s="32">
        <v>1.7000000000000001E-4</v>
      </c>
      <c r="J596" s="32">
        <v>2.9999999999999997E-5</v>
      </c>
      <c r="K596" s="18"/>
      <c r="L596" s="18"/>
    </row>
    <row r="597" spans="1:12" s="18" customFormat="1" ht="30" x14ac:dyDescent="0.25">
      <c r="A597" s="17"/>
      <c r="B597" s="26" t="s">
        <v>771</v>
      </c>
      <c r="C597" s="26" t="s">
        <v>771</v>
      </c>
      <c r="D597" s="62" t="s">
        <v>1369</v>
      </c>
      <c r="E597" s="26">
        <v>505.63</v>
      </c>
      <c r="F597" s="26">
        <v>505.63</v>
      </c>
      <c r="G597" s="76" t="s">
        <v>637</v>
      </c>
      <c r="H597" s="32">
        <v>0.05</v>
      </c>
      <c r="I597" s="32">
        <v>2.4008999999999999E-2</v>
      </c>
      <c r="J597" s="32">
        <v>2.5991E-2</v>
      </c>
    </row>
    <row r="598" spans="1:12" s="12" customFormat="1" x14ac:dyDescent="0.25">
      <c r="A598" s="14"/>
      <c r="B598" s="51"/>
      <c r="C598" s="51" t="s">
        <v>28</v>
      </c>
      <c r="D598" s="63"/>
      <c r="E598" s="51"/>
      <c r="F598" s="51"/>
      <c r="G598" s="77"/>
      <c r="H598" s="64">
        <v>0.10953</v>
      </c>
      <c r="I598" s="64">
        <v>8.9005000000000001E-2</v>
      </c>
      <c r="J598" s="64">
        <v>2.0524999999999998E-2</v>
      </c>
    </row>
    <row r="599" spans="1:12" s="18" customFormat="1" ht="30" x14ac:dyDescent="0.25">
      <c r="A599" s="17"/>
      <c r="B599" s="26" t="s">
        <v>409</v>
      </c>
      <c r="C599" s="26" t="s">
        <v>409</v>
      </c>
      <c r="D599" s="62" t="s">
        <v>1370</v>
      </c>
      <c r="E599" s="26">
        <v>505.63</v>
      </c>
      <c r="F599" s="26">
        <v>505.63</v>
      </c>
      <c r="G599" s="76" t="s">
        <v>410</v>
      </c>
      <c r="H599" s="32">
        <v>0.06</v>
      </c>
      <c r="I599" s="32">
        <v>0.12406199999999999</v>
      </c>
      <c r="J599" s="32">
        <v>-6.4061999999999994E-2</v>
      </c>
    </row>
    <row r="600" spans="1:12" s="18" customFormat="1" ht="30" x14ac:dyDescent="0.25">
      <c r="A600" s="17"/>
      <c r="B600" s="26" t="s">
        <v>409</v>
      </c>
      <c r="C600" s="26" t="s">
        <v>409</v>
      </c>
      <c r="D600" s="62" t="s">
        <v>1899</v>
      </c>
      <c r="E600" s="26">
        <v>608.27</v>
      </c>
      <c r="F600" s="26">
        <v>608.27</v>
      </c>
      <c r="G600" s="76" t="s">
        <v>1900</v>
      </c>
      <c r="H600" s="32">
        <v>0.01</v>
      </c>
      <c r="I600" s="32">
        <v>8.7600000000000004E-4</v>
      </c>
      <c r="J600" s="32">
        <v>9.1240000000000002E-3</v>
      </c>
    </row>
    <row r="601" spans="1:12" s="6" customFormat="1" x14ac:dyDescent="0.25">
      <c r="A601" s="17"/>
      <c r="B601" s="51"/>
      <c r="C601" s="51" t="s">
        <v>47</v>
      </c>
      <c r="D601" s="63"/>
      <c r="E601" s="51"/>
      <c r="F601" s="51"/>
      <c r="G601" s="77"/>
      <c r="H601" s="64">
        <v>7.0000000000000007E-2</v>
      </c>
      <c r="I601" s="64">
        <v>0.12493800000000001</v>
      </c>
      <c r="J601" s="64">
        <v>-5.4937999999999994E-2</v>
      </c>
      <c r="K601" s="18"/>
      <c r="L601" s="18"/>
    </row>
    <row r="602" spans="1:12" s="6" customFormat="1" ht="45" x14ac:dyDescent="0.25">
      <c r="A602" s="17"/>
      <c r="B602" s="26" t="s">
        <v>772</v>
      </c>
      <c r="C602" s="26" t="s">
        <v>772</v>
      </c>
      <c r="D602" s="62" t="s">
        <v>1378</v>
      </c>
      <c r="E602" s="26">
        <v>550.12</v>
      </c>
      <c r="F602" s="26">
        <v>550.12</v>
      </c>
      <c r="G602" s="76" t="s">
        <v>413</v>
      </c>
      <c r="H602" s="32">
        <v>6.0000000000000001E-3</v>
      </c>
      <c r="I602" s="32">
        <v>9.0600000000000003E-3</v>
      </c>
      <c r="J602" s="32">
        <v>-3.0600000000000007E-3</v>
      </c>
      <c r="K602" s="18"/>
      <c r="L602" s="18"/>
    </row>
    <row r="603" spans="1:12" s="6" customFormat="1" ht="30" x14ac:dyDescent="0.25">
      <c r="A603" s="17"/>
      <c r="B603" s="26" t="s">
        <v>772</v>
      </c>
      <c r="C603" s="26" t="s">
        <v>772</v>
      </c>
      <c r="D603" s="62" t="s">
        <v>1371</v>
      </c>
      <c r="E603" s="26">
        <v>550.12</v>
      </c>
      <c r="F603" s="26">
        <v>550.12</v>
      </c>
      <c r="G603" s="76" t="s">
        <v>456</v>
      </c>
      <c r="H603" s="32">
        <v>1.3169999999999999E-2</v>
      </c>
      <c r="I603" s="32">
        <v>1.3169999999999999E-2</v>
      </c>
      <c r="J603" s="32">
        <v>0</v>
      </c>
      <c r="K603" s="18"/>
      <c r="L603" s="18"/>
    </row>
    <row r="604" spans="1:12" s="6" customFormat="1" ht="30" x14ac:dyDescent="0.25">
      <c r="A604" s="17"/>
      <c r="B604" s="26" t="s">
        <v>772</v>
      </c>
      <c r="C604" s="26" t="s">
        <v>772</v>
      </c>
      <c r="D604" s="62" t="s">
        <v>1372</v>
      </c>
      <c r="E604" s="26">
        <v>550.12</v>
      </c>
      <c r="F604" s="26">
        <v>550.12</v>
      </c>
      <c r="G604" s="76"/>
      <c r="H604" s="32">
        <v>1.468E-2</v>
      </c>
      <c r="I604" s="32">
        <v>1.468E-2</v>
      </c>
      <c r="J604" s="32">
        <v>0</v>
      </c>
      <c r="K604" s="18"/>
      <c r="L604" s="18"/>
    </row>
    <row r="605" spans="1:12" s="6" customFormat="1" ht="30" x14ac:dyDescent="0.25">
      <c r="A605" s="17"/>
      <c r="B605" s="26" t="s">
        <v>772</v>
      </c>
      <c r="C605" s="26" t="s">
        <v>772</v>
      </c>
      <c r="D605" s="62" t="s">
        <v>1374</v>
      </c>
      <c r="E605" s="26">
        <v>505.63</v>
      </c>
      <c r="F605" s="26">
        <v>505.63</v>
      </c>
      <c r="G605" s="76" t="s">
        <v>1375</v>
      </c>
      <c r="H605" s="32">
        <v>2.5340000000000001E-2</v>
      </c>
      <c r="I605" s="32">
        <v>2.5340000000000001E-2</v>
      </c>
      <c r="J605" s="32">
        <v>0</v>
      </c>
      <c r="K605" s="18"/>
      <c r="L605" s="18"/>
    </row>
    <row r="606" spans="1:12" s="6" customFormat="1" ht="30" x14ac:dyDescent="0.25">
      <c r="A606" s="17"/>
      <c r="B606" s="26" t="s">
        <v>772</v>
      </c>
      <c r="C606" s="26" t="s">
        <v>772</v>
      </c>
      <c r="D606" s="62" t="s">
        <v>1376</v>
      </c>
      <c r="E606" s="26">
        <v>505.63</v>
      </c>
      <c r="F606" s="26">
        <v>505.63</v>
      </c>
      <c r="G606" s="76"/>
      <c r="H606" s="32">
        <v>2.5899999999999999E-2</v>
      </c>
      <c r="I606" s="32">
        <v>2.5899999999999999E-2</v>
      </c>
      <c r="J606" s="32">
        <v>0</v>
      </c>
      <c r="K606" s="18"/>
      <c r="L606" s="18"/>
    </row>
    <row r="607" spans="1:12" s="6" customFormat="1" ht="60" x14ac:dyDescent="0.25">
      <c r="A607" s="17"/>
      <c r="B607" s="26" t="s">
        <v>772</v>
      </c>
      <c r="C607" s="26" t="s">
        <v>772</v>
      </c>
      <c r="D607" s="62" t="s">
        <v>1377</v>
      </c>
      <c r="E607" s="26">
        <v>550.12</v>
      </c>
      <c r="F607" s="26">
        <v>550.12</v>
      </c>
      <c r="G607" s="76" t="s">
        <v>412</v>
      </c>
      <c r="H607" s="32">
        <v>1.7999999999999999E-2</v>
      </c>
      <c r="I607" s="32">
        <v>1.0400000000000001E-3</v>
      </c>
      <c r="J607" s="32">
        <v>1.6959999999999999E-2</v>
      </c>
      <c r="K607" s="18"/>
      <c r="L607" s="18"/>
    </row>
    <row r="608" spans="1:12" s="6" customFormat="1" ht="30" x14ac:dyDescent="0.25">
      <c r="A608" s="17"/>
      <c r="B608" s="26" t="s">
        <v>772</v>
      </c>
      <c r="C608" s="26" t="s">
        <v>772</v>
      </c>
      <c r="D608" s="62" t="s">
        <v>1373</v>
      </c>
      <c r="E608" s="26">
        <v>608.27</v>
      </c>
      <c r="F608" s="26">
        <v>608.27</v>
      </c>
      <c r="G608" s="76" t="s">
        <v>411</v>
      </c>
      <c r="H608" s="32">
        <v>1.5E-3</v>
      </c>
      <c r="I608" s="32">
        <v>3.8999999999999999E-4</v>
      </c>
      <c r="J608" s="32">
        <v>1.1099999999999999E-3</v>
      </c>
      <c r="K608" s="18"/>
      <c r="L608" s="18"/>
    </row>
    <row r="609" spans="1:12" s="6" customFormat="1" x14ac:dyDescent="0.25">
      <c r="A609" s="17"/>
      <c r="B609" s="51"/>
      <c r="C609" s="51" t="s">
        <v>414</v>
      </c>
      <c r="D609" s="63"/>
      <c r="E609" s="51"/>
      <c r="F609" s="51"/>
      <c r="G609" s="77"/>
      <c r="H609" s="64">
        <v>0.10459</v>
      </c>
      <c r="I609" s="64">
        <v>8.9580000000000007E-2</v>
      </c>
      <c r="J609" s="64">
        <v>1.5009999999999999E-2</v>
      </c>
      <c r="K609" s="18"/>
      <c r="L609" s="18"/>
    </row>
    <row r="610" spans="1:12" s="6" customFormat="1" ht="30" x14ac:dyDescent="0.25">
      <c r="A610" s="17"/>
      <c r="B610" s="26" t="s">
        <v>773</v>
      </c>
      <c r="C610" s="26" t="s">
        <v>773</v>
      </c>
      <c r="D610" s="62" t="s">
        <v>1380</v>
      </c>
      <c r="E610" s="26">
        <v>608.27</v>
      </c>
      <c r="F610" s="26">
        <v>608.27</v>
      </c>
      <c r="G610" s="76" t="s">
        <v>416</v>
      </c>
      <c r="H610" s="32">
        <v>3.2000000000000002E-3</v>
      </c>
      <c r="I610" s="32">
        <v>1.6000000000000001E-3</v>
      </c>
      <c r="J610" s="32">
        <v>1.6000000000000001E-3</v>
      </c>
      <c r="K610" s="18"/>
      <c r="L610" s="18"/>
    </row>
    <row r="611" spans="1:12" s="6" customFormat="1" x14ac:dyDescent="0.25">
      <c r="A611" s="17"/>
      <c r="B611" s="26" t="s">
        <v>773</v>
      </c>
      <c r="C611" s="26" t="s">
        <v>773</v>
      </c>
      <c r="D611" s="62" t="s">
        <v>1381</v>
      </c>
      <c r="E611" s="26">
        <v>505.63</v>
      </c>
      <c r="F611" s="26">
        <v>505.63</v>
      </c>
      <c r="G611" s="76" t="s">
        <v>456</v>
      </c>
      <c r="H611" s="32">
        <v>2.3460000000000002E-2</v>
      </c>
      <c r="I611" s="32">
        <v>2.3460000000000002E-2</v>
      </c>
      <c r="J611" s="32">
        <v>0</v>
      </c>
      <c r="K611" s="18"/>
      <c r="L611" s="18"/>
    </row>
    <row r="612" spans="1:12" s="6" customFormat="1" x14ac:dyDescent="0.25">
      <c r="A612" s="17"/>
      <c r="B612" s="26" t="s">
        <v>773</v>
      </c>
      <c r="C612" s="26" t="s">
        <v>773</v>
      </c>
      <c r="D612" s="62" t="s">
        <v>1382</v>
      </c>
      <c r="E612" s="26">
        <v>550.12</v>
      </c>
      <c r="F612" s="26">
        <v>550.12</v>
      </c>
      <c r="G612" s="76"/>
      <c r="H612" s="32">
        <v>1.265E-2</v>
      </c>
      <c r="I612" s="32">
        <v>1.265E-2</v>
      </c>
      <c r="J612" s="32">
        <v>0</v>
      </c>
      <c r="K612" s="18"/>
      <c r="L612" s="18"/>
    </row>
    <row r="613" spans="1:12" s="6" customFormat="1" ht="30" x14ac:dyDescent="0.25">
      <c r="A613" s="17"/>
      <c r="B613" s="26" t="s">
        <v>773</v>
      </c>
      <c r="C613" s="26" t="s">
        <v>773</v>
      </c>
      <c r="D613" s="62" t="s">
        <v>1384</v>
      </c>
      <c r="E613" s="26">
        <v>505.63</v>
      </c>
      <c r="F613" s="26">
        <v>505.63</v>
      </c>
      <c r="G613" s="76" t="s">
        <v>1383</v>
      </c>
      <c r="H613" s="32">
        <v>1.6789999999999999E-2</v>
      </c>
      <c r="I613" s="32">
        <v>1.6789999999999999E-2</v>
      </c>
      <c r="J613" s="32">
        <v>0</v>
      </c>
      <c r="K613" s="18"/>
      <c r="L613" s="18"/>
    </row>
    <row r="614" spans="1:12" s="6" customFormat="1" ht="30" x14ac:dyDescent="0.25">
      <c r="A614" s="17"/>
      <c r="B614" s="26" t="s">
        <v>773</v>
      </c>
      <c r="C614" s="26" t="s">
        <v>773</v>
      </c>
      <c r="D614" s="62" t="s">
        <v>1379</v>
      </c>
      <c r="E614" s="26">
        <v>608.27</v>
      </c>
      <c r="F614" s="26">
        <v>608.27</v>
      </c>
      <c r="G614" s="76" t="s">
        <v>415</v>
      </c>
      <c r="H614" s="32">
        <v>2.2000000000000001E-3</v>
      </c>
      <c r="I614" s="32">
        <v>1.0500000000000002E-3</v>
      </c>
      <c r="J614" s="32">
        <v>1.1500000000000002E-3</v>
      </c>
      <c r="K614" s="18"/>
      <c r="L614" s="18"/>
    </row>
    <row r="615" spans="1:12" s="6" customFormat="1" x14ac:dyDescent="0.25">
      <c r="A615" s="17"/>
      <c r="B615" s="51"/>
      <c r="C615" s="51" t="s">
        <v>417</v>
      </c>
      <c r="D615" s="63"/>
      <c r="E615" s="51"/>
      <c r="F615" s="51"/>
      <c r="G615" s="77"/>
      <c r="H615" s="64">
        <v>5.8300000000000005E-2</v>
      </c>
      <c r="I615" s="64">
        <v>5.5549999999999995E-2</v>
      </c>
      <c r="J615" s="64">
        <v>2.7499999999999998E-3</v>
      </c>
      <c r="K615" s="18"/>
      <c r="L615" s="18"/>
    </row>
    <row r="616" spans="1:12" s="6" customFormat="1" ht="30" x14ac:dyDescent="0.25">
      <c r="A616" s="17"/>
      <c r="B616" s="26" t="s">
        <v>774</v>
      </c>
      <c r="C616" s="26" t="s">
        <v>774</v>
      </c>
      <c r="D616" s="62" t="s">
        <v>1389</v>
      </c>
      <c r="E616" s="26">
        <v>550.12</v>
      </c>
      <c r="F616" s="26">
        <v>550.12</v>
      </c>
      <c r="G616" s="76" t="s">
        <v>419</v>
      </c>
      <c r="H616" s="32">
        <v>2E-3</v>
      </c>
      <c r="I616" s="32">
        <v>1.1259999999999998E-3</v>
      </c>
      <c r="J616" s="32">
        <v>8.740000000000001E-4</v>
      </c>
      <c r="K616" s="18"/>
      <c r="L616" s="18"/>
    </row>
    <row r="617" spans="1:12" s="6" customFormat="1" ht="45" x14ac:dyDescent="0.25">
      <c r="A617" s="17"/>
      <c r="B617" s="26" t="s">
        <v>774</v>
      </c>
      <c r="C617" s="26" t="s">
        <v>774</v>
      </c>
      <c r="D617" s="62" t="s">
        <v>1385</v>
      </c>
      <c r="E617" s="26">
        <v>505.63</v>
      </c>
      <c r="F617" s="26">
        <v>505.63</v>
      </c>
      <c r="G617" s="76" t="s">
        <v>1386</v>
      </c>
      <c r="H617" s="32">
        <v>0.06</v>
      </c>
      <c r="I617" s="32">
        <v>8.6578000000000002E-2</v>
      </c>
      <c r="J617" s="32">
        <v>-2.6578000000000004E-2</v>
      </c>
      <c r="K617" s="18"/>
      <c r="L617" s="18"/>
    </row>
    <row r="618" spans="1:12" s="18" customFormat="1" ht="30" x14ac:dyDescent="0.25">
      <c r="A618" s="17"/>
      <c r="B618" s="26" t="s">
        <v>774</v>
      </c>
      <c r="C618" s="26" t="s">
        <v>774</v>
      </c>
      <c r="D618" s="62" t="s">
        <v>1388</v>
      </c>
      <c r="E618" s="26">
        <v>550.12</v>
      </c>
      <c r="F618" s="26">
        <v>550.12</v>
      </c>
      <c r="G618" s="76" t="s">
        <v>418</v>
      </c>
      <c r="H618" s="32">
        <v>1.949E-3</v>
      </c>
      <c r="I618" s="32">
        <v>1.4519999999999999E-3</v>
      </c>
      <c r="J618" s="32">
        <v>4.9700000000000015E-4</v>
      </c>
    </row>
    <row r="619" spans="1:12" s="18" customFormat="1" ht="30" x14ac:dyDescent="0.25">
      <c r="A619" s="17"/>
      <c r="B619" s="26" t="s">
        <v>774</v>
      </c>
      <c r="C619" s="26" t="s">
        <v>774</v>
      </c>
      <c r="D619" s="62" t="s">
        <v>1390</v>
      </c>
      <c r="E619" s="26">
        <v>608.27</v>
      </c>
      <c r="F619" s="26">
        <v>608.27</v>
      </c>
      <c r="G619" s="76" t="s">
        <v>420</v>
      </c>
      <c r="H619" s="32">
        <v>1.1300000000000001E-4</v>
      </c>
      <c r="I619" s="32">
        <v>1.1300000000000001E-4</v>
      </c>
      <c r="J619" s="32">
        <v>0</v>
      </c>
    </row>
    <row r="620" spans="1:12" s="13" customFormat="1" ht="45" x14ac:dyDescent="0.2">
      <c r="A620" s="16"/>
      <c r="B620" s="26" t="s">
        <v>774</v>
      </c>
      <c r="C620" s="26" t="s">
        <v>774</v>
      </c>
      <c r="D620" s="62" t="s">
        <v>1387</v>
      </c>
      <c r="E620" s="26">
        <v>608.27</v>
      </c>
      <c r="F620" s="26">
        <v>608.27</v>
      </c>
      <c r="G620" s="76" t="s">
        <v>1386</v>
      </c>
      <c r="H620" s="32">
        <v>1E-3</v>
      </c>
      <c r="I620" s="32">
        <v>6.2500000000000001E-4</v>
      </c>
      <c r="J620" s="32">
        <v>3.7500000000000001E-4</v>
      </c>
    </row>
    <row r="621" spans="1:12" s="13" customFormat="1" x14ac:dyDescent="0.25">
      <c r="A621" s="17"/>
      <c r="B621" s="51"/>
      <c r="C621" s="51" t="s">
        <v>421</v>
      </c>
      <c r="D621" s="63"/>
      <c r="E621" s="51"/>
      <c r="F621" s="51"/>
      <c r="G621" s="77"/>
      <c r="H621" s="64">
        <v>6.5061999999999995E-2</v>
      </c>
      <c r="I621" s="64">
        <v>8.9894000000000002E-2</v>
      </c>
      <c r="J621" s="64">
        <v>-2.4832000000000003E-2</v>
      </c>
    </row>
    <row r="622" spans="1:12" s="18" customFormat="1" ht="30" x14ac:dyDescent="0.25">
      <c r="A622" s="17"/>
      <c r="B622" s="26" t="s">
        <v>775</v>
      </c>
      <c r="C622" s="26" t="s">
        <v>775</v>
      </c>
      <c r="D622" s="62" t="s">
        <v>1395</v>
      </c>
      <c r="E622" s="26">
        <v>550.12</v>
      </c>
      <c r="F622" s="26">
        <v>550.12</v>
      </c>
      <c r="G622" s="76" t="s">
        <v>426</v>
      </c>
      <c r="H622" s="32">
        <v>5.5E-2</v>
      </c>
      <c r="I622" s="32">
        <v>3.6999999999999998E-2</v>
      </c>
      <c r="J622" s="32">
        <v>1.7999999999999999E-2</v>
      </c>
    </row>
    <row r="623" spans="1:12" s="18" customFormat="1" ht="30" x14ac:dyDescent="0.25">
      <c r="A623" s="17"/>
      <c r="B623" s="26" t="s">
        <v>775</v>
      </c>
      <c r="C623" s="26" t="s">
        <v>775</v>
      </c>
      <c r="D623" s="62" t="s">
        <v>1399</v>
      </c>
      <c r="E623" s="26">
        <v>630.49</v>
      </c>
      <c r="F623" s="26">
        <v>630.49</v>
      </c>
      <c r="G623" s="76" t="s">
        <v>699</v>
      </c>
      <c r="H623" s="32">
        <v>2.5000000000000001E-4</v>
      </c>
      <c r="I623" s="32">
        <v>2.5000000000000001E-4</v>
      </c>
      <c r="J623" s="32">
        <v>0</v>
      </c>
    </row>
    <row r="624" spans="1:12" s="18" customFormat="1" ht="30" x14ac:dyDescent="0.25">
      <c r="A624" s="17"/>
      <c r="B624" s="26" t="s">
        <v>775</v>
      </c>
      <c r="C624" s="26" t="s">
        <v>775</v>
      </c>
      <c r="D624" s="62" t="s">
        <v>1396</v>
      </c>
      <c r="E624" s="26">
        <v>366.74</v>
      </c>
      <c r="F624" s="26">
        <v>366.74</v>
      </c>
      <c r="G624" s="76" t="s">
        <v>427</v>
      </c>
      <c r="H624" s="32">
        <v>0.81608000000000003</v>
      </c>
      <c r="I624" s="32">
        <v>0.81608000000000003</v>
      </c>
      <c r="J624" s="32">
        <v>0</v>
      </c>
    </row>
    <row r="625" spans="1:12" s="18" customFormat="1" ht="30" x14ac:dyDescent="0.25">
      <c r="A625" s="17"/>
      <c r="B625" s="26" t="s">
        <v>775</v>
      </c>
      <c r="C625" s="26" t="s">
        <v>775</v>
      </c>
      <c r="D625" s="62" t="s">
        <v>1397</v>
      </c>
      <c r="E625" s="26">
        <v>550.12</v>
      </c>
      <c r="F625" s="26">
        <v>550.12</v>
      </c>
      <c r="G625" s="76" t="s">
        <v>427</v>
      </c>
      <c r="H625" s="32">
        <v>1.1519999999999999E-2</v>
      </c>
      <c r="I625" s="32">
        <v>1.1519999999999999E-2</v>
      </c>
      <c r="J625" s="32">
        <v>0</v>
      </c>
    </row>
    <row r="626" spans="1:12" s="18" customFormat="1" ht="30" x14ac:dyDescent="0.25">
      <c r="A626" s="17"/>
      <c r="B626" s="26" t="s">
        <v>775</v>
      </c>
      <c r="C626" s="26" t="s">
        <v>775</v>
      </c>
      <c r="D626" s="62" t="s">
        <v>2006</v>
      </c>
      <c r="E626" s="26">
        <v>608.27</v>
      </c>
      <c r="F626" s="26">
        <v>608.27</v>
      </c>
      <c r="G626" s="76" t="s">
        <v>2007</v>
      </c>
      <c r="H626" s="32">
        <v>8.9999999999999993E-3</v>
      </c>
      <c r="I626" s="32">
        <v>5.2500000000000003E-3</v>
      </c>
      <c r="J626" s="32">
        <v>3.7499999999999999E-3</v>
      </c>
    </row>
    <row r="627" spans="1:12" s="18" customFormat="1" ht="30" x14ac:dyDescent="0.25">
      <c r="A627" s="17"/>
      <c r="B627" s="26" t="s">
        <v>775</v>
      </c>
      <c r="C627" s="26" t="s">
        <v>775</v>
      </c>
      <c r="D627" s="62" t="s">
        <v>1393</v>
      </c>
      <c r="E627" s="26">
        <v>608.27</v>
      </c>
      <c r="F627" s="26">
        <v>608.27</v>
      </c>
      <c r="G627" s="76" t="s">
        <v>424</v>
      </c>
      <c r="H627" s="32">
        <v>3.0000000000000001E-3</v>
      </c>
      <c r="I627" s="32">
        <v>1E-3</v>
      </c>
      <c r="J627" s="32">
        <v>2E-3</v>
      </c>
    </row>
    <row r="628" spans="1:12" s="18" customFormat="1" ht="30" x14ac:dyDescent="0.25">
      <c r="A628" s="17"/>
      <c r="B628" s="26" t="s">
        <v>775</v>
      </c>
      <c r="C628" s="26" t="s">
        <v>775</v>
      </c>
      <c r="D628" s="62" t="s">
        <v>1402</v>
      </c>
      <c r="E628" s="26">
        <v>608.27</v>
      </c>
      <c r="F628" s="26">
        <v>608.27</v>
      </c>
      <c r="G628" s="76" t="s">
        <v>428</v>
      </c>
      <c r="H628" s="32">
        <v>2E-3</v>
      </c>
      <c r="I628" s="32">
        <v>3.3E-4</v>
      </c>
      <c r="J628" s="32">
        <v>1.6699999999999998E-3</v>
      </c>
    </row>
    <row r="629" spans="1:12" s="18" customFormat="1" ht="30" x14ac:dyDescent="0.25">
      <c r="A629" s="17"/>
      <c r="B629" s="26" t="s">
        <v>775</v>
      </c>
      <c r="C629" s="26" t="s">
        <v>775</v>
      </c>
      <c r="D629" s="62" t="s">
        <v>1391</v>
      </c>
      <c r="E629" s="26">
        <v>550.12</v>
      </c>
      <c r="F629" s="26">
        <v>550.12</v>
      </c>
      <c r="G629" s="76" t="s">
        <v>422</v>
      </c>
      <c r="H629" s="32">
        <v>3.0000000000000001E-3</v>
      </c>
      <c r="I629" s="32">
        <v>2.1800000000000001E-3</v>
      </c>
      <c r="J629" s="32">
        <v>8.1999999999999987E-4</v>
      </c>
    </row>
    <row r="630" spans="1:12" s="18" customFormat="1" ht="30" x14ac:dyDescent="0.25">
      <c r="A630" s="17"/>
      <c r="B630" s="26" t="s">
        <v>775</v>
      </c>
      <c r="C630" s="26" t="s">
        <v>775</v>
      </c>
      <c r="D630" s="62" t="s">
        <v>1400</v>
      </c>
      <c r="E630" s="26">
        <v>608.27</v>
      </c>
      <c r="F630" s="26">
        <v>608.27</v>
      </c>
      <c r="G630" s="76" t="s">
        <v>1852</v>
      </c>
      <c r="H630" s="32">
        <v>5.0000000000000002E-5</v>
      </c>
      <c r="I630" s="32">
        <v>5.0000000000000002E-5</v>
      </c>
      <c r="J630" s="32">
        <v>0</v>
      </c>
    </row>
    <row r="631" spans="1:12" s="18" customFormat="1" ht="30" x14ac:dyDescent="0.25">
      <c r="A631" s="17"/>
      <c r="B631" s="26" t="s">
        <v>775</v>
      </c>
      <c r="C631" s="26" t="s">
        <v>775</v>
      </c>
      <c r="D631" s="62" t="s">
        <v>1401</v>
      </c>
      <c r="E631" s="26">
        <v>608.27</v>
      </c>
      <c r="F631" s="26">
        <v>608.27</v>
      </c>
      <c r="G631" s="76" t="s">
        <v>1852</v>
      </c>
      <c r="H631" s="32">
        <v>4.0000000000000003E-5</v>
      </c>
      <c r="I631" s="32">
        <v>4.0000000000000003E-5</v>
      </c>
      <c r="J631" s="32">
        <v>0</v>
      </c>
    </row>
    <row r="632" spans="1:12" s="18" customFormat="1" ht="45" x14ac:dyDescent="0.25">
      <c r="A632" s="17"/>
      <c r="B632" s="26" t="s">
        <v>775</v>
      </c>
      <c r="C632" s="26" t="s">
        <v>775</v>
      </c>
      <c r="D632" s="62" t="s">
        <v>1394</v>
      </c>
      <c r="E632" s="26">
        <v>608.27</v>
      </c>
      <c r="F632" s="26">
        <v>608.27</v>
      </c>
      <c r="G632" s="76" t="s">
        <v>425</v>
      </c>
      <c r="H632" s="32">
        <v>1E-3</v>
      </c>
      <c r="I632" s="32">
        <v>5.5000000000000003E-4</v>
      </c>
      <c r="J632" s="32">
        <v>4.4999999999999993E-4</v>
      </c>
    </row>
    <row r="633" spans="1:12" s="6" customFormat="1" ht="30" x14ac:dyDescent="0.25">
      <c r="A633" s="17"/>
      <c r="B633" s="26" t="s">
        <v>775</v>
      </c>
      <c r="C633" s="26" t="s">
        <v>775</v>
      </c>
      <c r="D633" s="62" t="s">
        <v>1392</v>
      </c>
      <c r="E633" s="26">
        <v>608.27</v>
      </c>
      <c r="F633" s="26">
        <v>608.27</v>
      </c>
      <c r="G633" s="76" t="s">
        <v>423</v>
      </c>
      <c r="H633" s="32">
        <v>1E-3</v>
      </c>
      <c r="I633" s="32">
        <v>6.4999999999999997E-4</v>
      </c>
      <c r="J633" s="32">
        <v>3.5E-4</v>
      </c>
      <c r="K633" s="18"/>
      <c r="L633" s="18"/>
    </row>
    <row r="634" spans="1:12" s="6" customFormat="1" ht="30" x14ac:dyDescent="0.25">
      <c r="A634" s="17"/>
      <c r="B634" s="26" t="s">
        <v>775</v>
      </c>
      <c r="C634" s="26" t="s">
        <v>775</v>
      </c>
      <c r="D634" s="62" t="s">
        <v>1398</v>
      </c>
      <c r="E634" s="26">
        <v>608.27</v>
      </c>
      <c r="F634" s="26">
        <v>608.27</v>
      </c>
      <c r="G634" s="76" t="s">
        <v>429</v>
      </c>
      <c r="H634" s="32">
        <v>6.0000000000000001E-3</v>
      </c>
      <c r="I634" s="32">
        <v>2.6400000000000002E-4</v>
      </c>
      <c r="J634" s="32">
        <v>5.7359999999999998E-3</v>
      </c>
      <c r="K634" s="18"/>
      <c r="L634" s="18"/>
    </row>
    <row r="635" spans="1:12" s="18" customFormat="1" x14ac:dyDescent="0.25">
      <c r="A635" s="17"/>
      <c r="B635" s="51"/>
      <c r="C635" s="51" t="s">
        <v>38</v>
      </c>
      <c r="D635" s="63"/>
      <c r="E635" s="51"/>
      <c r="F635" s="51"/>
      <c r="G635" s="77"/>
      <c r="H635" s="64">
        <v>0.90793999999999997</v>
      </c>
      <c r="I635" s="64">
        <v>0.87516399999999983</v>
      </c>
      <c r="J635" s="64">
        <v>3.2776000000000007E-2</v>
      </c>
    </row>
    <row r="636" spans="1:12" s="6" customFormat="1" x14ac:dyDescent="0.25">
      <c r="A636" s="17"/>
      <c r="B636" s="26"/>
      <c r="C636" s="26" t="s">
        <v>776</v>
      </c>
      <c r="D636" s="62" t="s">
        <v>1403</v>
      </c>
      <c r="E636" s="26">
        <v>505.63</v>
      </c>
      <c r="F636" s="26">
        <v>505.63</v>
      </c>
      <c r="G636" s="76" t="s">
        <v>456</v>
      </c>
      <c r="H636" s="32">
        <v>2.3629999999999998E-2</v>
      </c>
      <c r="I636" s="32">
        <v>2.3629999999999998E-2</v>
      </c>
      <c r="J636" s="32">
        <v>0</v>
      </c>
      <c r="K636" s="18"/>
      <c r="L636" s="18"/>
    </row>
    <row r="637" spans="1:12" s="6" customFormat="1" ht="30" x14ac:dyDescent="0.25">
      <c r="A637" s="17"/>
      <c r="B637" s="26"/>
      <c r="C637" s="26"/>
      <c r="D637" s="62" t="s">
        <v>1404</v>
      </c>
      <c r="E637" s="26">
        <v>550.12</v>
      </c>
      <c r="F637" s="26">
        <v>550.12</v>
      </c>
      <c r="G637" s="76" t="s">
        <v>430</v>
      </c>
      <c r="H637" s="32">
        <v>3.3000000000000002E-2</v>
      </c>
      <c r="I637" s="32">
        <v>3.7479999999999999E-2</v>
      </c>
      <c r="J637" s="32">
        <v>-4.479999999999997E-3</v>
      </c>
      <c r="K637" s="18"/>
      <c r="L637" s="18"/>
    </row>
    <row r="638" spans="1:12" s="6" customFormat="1" x14ac:dyDescent="0.25">
      <c r="A638" s="17"/>
      <c r="B638" s="51"/>
      <c r="C638" s="51" t="s">
        <v>39</v>
      </c>
      <c r="D638" s="63"/>
      <c r="E638" s="51"/>
      <c r="F638" s="51"/>
      <c r="G638" s="77"/>
      <c r="H638" s="64">
        <v>5.6629999999999993E-2</v>
      </c>
      <c r="I638" s="64">
        <v>6.1109999999999998E-2</v>
      </c>
      <c r="J638" s="64">
        <v>-4.479999999999997E-3</v>
      </c>
      <c r="K638" s="18"/>
      <c r="L638" s="18"/>
    </row>
    <row r="639" spans="1:12" s="6" customFormat="1" ht="30" x14ac:dyDescent="0.25">
      <c r="A639" s="17"/>
      <c r="B639" s="26" t="s">
        <v>777</v>
      </c>
      <c r="C639" s="26" t="s">
        <v>777</v>
      </c>
      <c r="D639" s="62" t="s">
        <v>1413</v>
      </c>
      <c r="E639" s="26">
        <v>550.12</v>
      </c>
      <c r="F639" s="26">
        <v>550.12</v>
      </c>
      <c r="G639" s="76" t="s">
        <v>435</v>
      </c>
      <c r="H639" s="32">
        <v>8.0000000000000002E-3</v>
      </c>
      <c r="I639" s="32">
        <v>6.2249999999999996E-3</v>
      </c>
      <c r="J639" s="32">
        <v>1.7750000000000003E-3</v>
      </c>
      <c r="K639" s="18"/>
      <c r="L639" s="18"/>
    </row>
    <row r="640" spans="1:12" s="6" customFormat="1" x14ac:dyDescent="0.25">
      <c r="A640" s="17"/>
      <c r="B640" s="26" t="s">
        <v>777</v>
      </c>
      <c r="C640" s="26" t="s">
        <v>777</v>
      </c>
      <c r="D640" s="62" t="s">
        <v>1419</v>
      </c>
      <c r="E640" s="26">
        <v>550.12</v>
      </c>
      <c r="F640" s="26">
        <v>550.12</v>
      </c>
      <c r="G640" s="76" t="s">
        <v>1421</v>
      </c>
      <c r="H640" s="32">
        <v>3.96E-3</v>
      </c>
      <c r="I640" s="32">
        <v>3.96E-3</v>
      </c>
      <c r="J640" s="32">
        <v>0</v>
      </c>
      <c r="K640" s="18"/>
      <c r="L640" s="18"/>
    </row>
    <row r="641" spans="1:12" s="6" customFormat="1" x14ac:dyDescent="0.25">
      <c r="A641" s="17"/>
      <c r="B641" s="26" t="s">
        <v>777</v>
      </c>
      <c r="C641" s="26" t="s">
        <v>777</v>
      </c>
      <c r="D641" s="62" t="s">
        <v>1420</v>
      </c>
      <c r="E641" s="26">
        <v>608.27</v>
      </c>
      <c r="F641" s="26">
        <v>608.27</v>
      </c>
      <c r="G641" s="76" t="s">
        <v>1421</v>
      </c>
      <c r="H641" s="32">
        <v>1.9E-3</v>
      </c>
      <c r="I641" s="32">
        <v>1.9E-3</v>
      </c>
      <c r="J641" s="32">
        <v>0</v>
      </c>
      <c r="K641" s="18"/>
      <c r="L641" s="18"/>
    </row>
    <row r="642" spans="1:12" s="18" customFormat="1" x14ac:dyDescent="0.25">
      <c r="A642" s="17"/>
      <c r="B642" s="26" t="s">
        <v>777</v>
      </c>
      <c r="C642" s="26" t="s">
        <v>777</v>
      </c>
      <c r="D642" s="62" t="s">
        <v>1408</v>
      </c>
      <c r="E642" s="26">
        <v>550.12</v>
      </c>
      <c r="F642" s="26">
        <v>550.12</v>
      </c>
      <c r="G642" s="76" t="s">
        <v>432</v>
      </c>
      <c r="H642" s="32">
        <v>8.0000000000000002E-3</v>
      </c>
      <c r="I642" s="32">
        <v>7.1999999999999998E-3</v>
      </c>
      <c r="J642" s="32">
        <v>7.9999999999999982E-4</v>
      </c>
    </row>
    <row r="643" spans="1:12" s="6" customFormat="1" ht="34.5" customHeight="1" x14ac:dyDescent="0.25">
      <c r="A643" s="17"/>
      <c r="B643" s="26" t="s">
        <v>777</v>
      </c>
      <c r="C643" s="26" t="s">
        <v>777</v>
      </c>
      <c r="D643" s="62" t="s">
        <v>1405</v>
      </c>
      <c r="E643" s="26">
        <v>630.49</v>
      </c>
      <c r="F643" s="26">
        <v>630.49</v>
      </c>
      <c r="G643" s="76" t="s">
        <v>431</v>
      </c>
      <c r="H643" s="32">
        <v>1E-4</v>
      </c>
      <c r="I643" s="32">
        <v>1.7E-5</v>
      </c>
      <c r="J643" s="32">
        <v>8.2999999999999998E-5</v>
      </c>
      <c r="K643" s="18"/>
      <c r="L643" s="18"/>
    </row>
    <row r="644" spans="1:12" s="18" customFormat="1" ht="30" x14ac:dyDescent="0.25">
      <c r="A644" s="17"/>
      <c r="B644" s="26" t="s">
        <v>777</v>
      </c>
      <c r="C644" s="26" t="s">
        <v>777</v>
      </c>
      <c r="D644" s="62" t="s">
        <v>1417</v>
      </c>
      <c r="E644" s="26">
        <v>550.12</v>
      </c>
      <c r="F644" s="26">
        <v>550.12</v>
      </c>
      <c r="G644" s="76" t="s">
        <v>439</v>
      </c>
      <c r="H644" s="32">
        <v>2E-3</v>
      </c>
      <c r="I644" s="32">
        <v>2E-3</v>
      </c>
      <c r="J644" s="32">
        <v>0</v>
      </c>
    </row>
    <row r="645" spans="1:12" s="6" customFormat="1" ht="30" x14ac:dyDescent="0.25">
      <c r="A645" s="17"/>
      <c r="B645" s="26" t="s">
        <v>777</v>
      </c>
      <c r="C645" s="26" t="s">
        <v>777</v>
      </c>
      <c r="D645" s="62" t="s">
        <v>1415</v>
      </c>
      <c r="E645" s="26">
        <v>550.12</v>
      </c>
      <c r="F645" s="26">
        <v>550.12</v>
      </c>
      <c r="G645" s="76" t="s">
        <v>437</v>
      </c>
      <c r="H645" s="32">
        <v>2E-3</v>
      </c>
      <c r="I645" s="32">
        <v>2E-3</v>
      </c>
      <c r="J645" s="32">
        <v>0</v>
      </c>
      <c r="K645" s="18"/>
      <c r="L645" s="18"/>
    </row>
    <row r="646" spans="1:12" s="6" customFormat="1" ht="30" x14ac:dyDescent="0.25">
      <c r="A646" s="17"/>
      <c r="B646" s="26" t="s">
        <v>777</v>
      </c>
      <c r="C646" s="26" t="s">
        <v>777</v>
      </c>
      <c r="D646" s="62" t="s">
        <v>1409</v>
      </c>
      <c r="E646" s="26">
        <v>366.74</v>
      </c>
      <c r="F646" s="26">
        <v>366.74</v>
      </c>
      <c r="G646" s="76" t="s">
        <v>433</v>
      </c>
      <c r="H646" s="32">
        <v>0.4</v>
      </c>
      <c r="I646" s="32">
        <v>0.36545</v>
      </c>
      <c r="J646" s="32">
        <v>3.4550000000000011E-2</v>
      </c>
      <c r="K646" s="18"/>
      <c r="L646" s="18"/>
    </row>
    <row r="647" spans="1:12" s="6" customFormat="1" x14ac:dyDescent="0.25">
      <c r="A647" s="17"/>
      <c r="B647" s="26" t="s">
        <v>777</v>
      </c>
      <c r="C647" s="26" t="s">
        <v>777</v>
      </c>
      <c r="D647" s="62" t="s">
        <v>1411</v>
      </c>
      <c r="E647" s="26">
        <v>630.49</v>
      </c>
      <c r="F647" s="26">
        <v>630.49</v>
      </c>
      <c r="G647" s="76" t="s">
        <v>424</v>
      </c>
      <c r="H647" s="32">
        <v>1.0000000000000001E-5</v>
      </c>
      <c r="I647" s="32">
        <v>3.0000000000000001E-6</v>
      </c>
      <c r="J647" s="32">
        <v>6.9999999999999999E-6</v>
      </c>
      <c r="K647" s="18"/>
      <c r="L647" s="18"/>
    </row>
    <row r="648" spans="1:12" s="6" customFormat="1" ht="30" x14ac:dyDescent="0.25">
      <c r="A648" s="17"/>
      <c r="B648" s="26" t="s">
        <v>777</v>
      </c>
      <c r="C648" s="26" t="s">
        <v>777</v>
      </c>
      <c r="D648" s="62" t="s">
        <v>1406</v>
      </c>
      <c r="E648" s="26">
        <v>630.49</v>
      </c>
      <c r="F648" s="26">
        <v>630.49</v>
      </c>
      <c r="G648" s="76" t="s">
        <v>1826</v>
      </c>
      <c r="H648" s="32">
        <v>6.0000000000000002E-6</v>
      </c>
      <c r="I648" s="32">
        <v>6.0000000000000002E-6</v>
      </c>
      <c r="J648" s="32">
        <v>0</v>
      </c>
      <c r="K648" s="18"/>
      <c r="L648" s="18"/>
    </row>
    <row r="649" spans="1:12" s="6" customFormat="1" ht="30" x14ac:dyDescent="0.25">
      <c r="A649" s="17"/>
      <c r="B649" s="26" t="s">
        <v>777</v>
      </c>
      <c r="C649" s="26" t="s">
        <v>777</v>
      </c>
      <c r="D649" s="62" t="s">
        <v>1407</v>
      </c>
      <c r="E649" s="26">
        <v>630.49</v>
      </c>
      <c r="F649" s="26">
        <v>630.49</v>
      </c>
      <c r="G649" s="76" t="s">
        <v>1826</v>
      </c>
      <c r="H649" s="32">
        <v>1.7999999999999997E-5</v>
      </c>
      <c r="I649" s="32">
        <v>1.7999999999999997E-5</v>
      </c>
      <c r="J649" s="32">
        <v>0</v>
      </c>
      <c r="K649" s="18"/>
      <c r="L649" s="18"/>
    </row>
    <row r="650" spans="1:12" s="6" customFormat="1" x14ac:dyDescent="0.25">
      <c r="A650" s="17"/>
      <c r="B650" s="26" t="s">
        <v>777</v>
      </c>
      <c r="C650" s="26" t="s">
        <v>777</v>
      </c>
      <c r="D650" s="62" t="s">
        <v>1410</v>
      </c>
      <c r="E650" s="26">
        <v>630.49</v>
      </c>
      <c r="F650" s="26">
        <v>630.49</v>
      </c>
      <c r="G650" s="76" t="s">
        <v>434</v>
      </c>
      <c r="H650" s="32">
        <v>1E-4</v>
      </c>
      <c r="I650" s="32">
        <v>7.7999999999999999E-5</v>
      </c>
      <c r="J650" s="32">
        <v>2.2000000000000006E-5</v>
      </c>
      <c r="K650" s="18"/>
      <c r="L650" s="18"/>
    </row>
    <row r="651" spans="1:12" s="6" customFormat="1" ht="30" x14ac:dyDescent="0.25">
      <c r="A651" s="17"/>
      <c r="B651" s="26" t="s">
        <v>777</v>
      </c>
      <c r="C651" s="26" t="s">
        <v>777</v>
      </c>
      <c r="D651" s="62" t="s">
        <v>1417</v>
      </c>
      <c r="E651" s="26">
        <v>550.12</v>
      </c>
      <c r="F651" s="26">
        <v>550.12</v>
      </c>
      <c r="G651" s="76" t="s">
        <v>439</v>
      </c>
      <c r="H651" s="32">
        <v>6.0000000000000001E-3</v>
      </c>
      <c r="I651" s="32">
        <v>9.5999999999999992E-4</v>
      </c>
      <c r="J651" s="32">
        <v>5.0400000000000002E-3</v>
      </c>
      <c r="K651" s="18"/>
      <c r="L651" s="18"/>
    </row>
    <row r="652" spans="1:12" s="6" customFormat="1" ht="30" x14ac:dyDescent="0.25">
      <c r="A652" s="17"/>
      <c r="B652" s="26" t="s">
        <v>777</v>
      </c>
      <c r="C652" s="26" t="s">
        <v>777</v>
      </c>
      <c r="D652" s="62" t="s">
        <v>1415</v>
      </c>
      <c r="E652" s="26">
        <v>550.12</v>
      </c>
      <c r="F652" s="26">
        <v>550.12</v>
      </c>
      <c r="G652" s="76" t="s">
        <v>437</v>
      </c>
      <c r="H652" s="32">
        <v>0.01</v>
      </c>
      <c r="I652" s="32">
        <v>2.5999999999999999E-3</v>
      </c>
      <c r="J652" s="32">
        <v>7.4000000000000003E-3</v>
      </c>
      <c r="K652" s="18"/>
      <c r="L652" s="18"/>
    </row>
    <row r="653" spans="1:12" s="6" customFormat="1" ht="30" x14ac:dyDescent="0.25">
      <c r="A653" s="17"/>
      <c r="B653" s="26" t="s">
        <v>777</v>
      </c>
      <c r="C653" s="26" t="s">
        <v>777</v>
      </c>
      <c r="D653" s="62" t="s">
        <v>1414</v>
      </c>
      <c r="E653" s="26">
        <v>505.63</v>
      </c>
      <c r="F653" s="26">
        <v>505.63</v>
      </c>
      <c r="G653" s="76" t="s">
        <v>436</v>
      </c>
      <c r="H653" s="32">
        <v>0.18</v>
      </c>
      <c r="I653" s="32">
        <v>0.16600000000000001</v>
      </c>
      <c r="J653" s="32">
        <v>1.4E-2</v>
      </c>
      <c r="K653" s="18"/>
      <c r="L653" s="18"/>
    </row>
    <row r="654" spans="1:12" s="6" customFormat="1" ht="30" x14ac:dyDescent="0.25">
      <c r="A654" s="17"/>
      <c r="B654" s="26" t="s">
        <v>777</v>
      </c>
      <c r="C654" s="26" t="s">
        <v>777</v>
      </c>
      <c r="D654" s="62" t="s">
        <v>1418</v>
      </c>
      <c r="E654" s="26">
        <v>608.27</v>
      </c>
      <c r="F654" s="26">
        <v>608.27</v>
      </c>
      <c r="G654" s="76" t="s">
        <v>717</v>
      </c>
      <c r="H654" s="32">
        <v>2E-3</v>
      </c>
      <c r="I654" s="32">
        <v>4.2999999999999999E-4</v>
      </c>
      <c r="J654" s="32">
        <v>1.57E-3</v>
      </c>
      <c r="K654" s="18"/>
      <c r="L654" s="18"/>
    </row>
    <row r="655" spans="1:12" s="2" customFormat="1" ht="30" x14ac:dyDescent="0.25">
      <c r="A655" s="17"/>
      <c r="B655" s="26" t="s">
        <v>777</v>
      </c>
      <c r="C655" s="26" t="s">
        <v>777</v>
      </c>
      <c r="D655" s="62" t="s">
        <v>1412</v>
      </c>
      <c r="E655" s="26">
        <v>608.27</v>
      </c>
      <c r="F655" s="26">
        <v>608.27</v>
      </c>
      <c r="G655" s="76" t="s">
        <v>201</v>
      </c>
      <c r="H655" s="32">
        <v>4.0000000000000003E-5</v>
      </c>
      <c r="I655" s="32">
        <v>4.0000000000000003E-5</v>
      </c>
      <c r="J655" s="32">
        <v>0</v>
      </c>
      <c r="K655" s="18"/>
      <c r="L655" s="18"/>
    </row>
    <row r="656" spans="1:12" s="6" customFormat="1" ht="30" x14ac:dyDescent="0.25">
      <c r="A656" s="17"/>
      <c r="B656" s="26" t="s">
        <v>777</v>
      </c>
      <c r="C656" s="26" t="s">
        <v>777</v>
      </c>
      <c r="D656" s="62" t="s">
        <v>1416</v>
      </c>
      <c r="E656" s="26">
        <v>550.12</v>
      </c>
      <c r="F656" s="26">
        <v>550.12</v>
      </c>
      <c r="G656" s="76" t="s">
        <v>438</v>
      </c>
      <c r="H656" s="32">
        <v>6.5000000000000002E-2</v>
      </c>
      <c r="I656" s="32">
        <v>3.6650000000000002E-2</v>
      </c>
      <c r="J656" s="32">
        <v>2.835E-2</v>
      </c>
      <c r="K656" s="18"/>
      <c r="L656" s="18"/>
    </row>
    <row r="657" spans="1:12" s="6" customFormat="1" ht="30" x14ac:dyDescent="0.25">
      <c r="A657" s="17"/>
      <c r="B657" s="26" t="s">
        <v>777</v>
      </c>
      <c r="C657" s="26" t="s">
        <v>777</v>
      </c>
      <c r="D657" s="62" t="s">
        <v>1422</v>
      </c>
      <c r="E657" s="26">
        <v>505.63</v>
      </c>
      <c r="F657" s="26">
        <v>505.63</v>
      </c>
      <c r="G657" s="76" t="s">
        <v>440</v>
      </c>
      <c r="H657" s="32">
        <v>0.38600000000000001</v>
      </c>
      <c r="I657" s="32">
        <v>6.6049999999999998E-2</v>
      </c>
      <c r="J657" s="32">
        <v>0.31995000000000001</v>
      </c>
      <c r="K657" s="18"/>
      <c r="L657" s="18"/>
    </row>
    <row r="658" spans="1:12" s="6" customFormat="1" x14ac:dyDescent="0.25">
      <c r="A658" s="17"/>
      <c r="B658" s="51"/>
      <c r="C658" s="51" t="s">
        <v>40</v>
      </c>
      <c r="D658" s="63"/>
      <c r="E658" s="51"/>
      <c r="F658" s="51"/>
      <c r="G658" s="77"/>
      <c r="H658" s="64">
        <v>1.075134</v>
      </c>
      <c r="I658" s="64">
        <v>0.66158699999999981</v>
      </c>
      <c r="J658" s="64">
        <v>0.413547</v>
      </c>
      <c r="K658" s="18"/>
      <c r="L658" s="18"/>
    </row>
    <row r="659" spans="1:12" s="12" customFormat="1" ht="30" x14ac:dyDescent="0.25">
      <c r="A659" s="14"/>
      <c r="B659" s="26" t="s">
        <v>778</v>
      </c>
      <c r="C659" s="26" t="s">
        <v>778</v>
      </c>
      <c r="D659" s="62" t="s">
        <v>1423</v>
      </c>
      <c r="E659" s="26">
        <v>505.63</v>
      </c>
      <c r="F659" s="26">
        <v>505.63</v>
      </c>
      <c r="G659" s="76" t="s">
        <v>441</v>
      </c>
      <c r="H659" s="32">
        <v>0.2</v>
      </c>
      <c r="I659" s="32">
        <v>0.19444500000000001</v>
      </c>
      <c r="J659" s="32">
        <v>5.555000000000007E-3</v>
      </c>
    </row>
    <row r="660" spans="1:12" s="42" customFormat="1" ht="30" x14ac:dyDescent="0.25">
      <c r="A660" s="17"/>
      <c r="B660" s="26" t="s">
        <v>778</v>
      </c>
      <c r="C660" s="26" t="s">
        <v>778</v>
      </c>
      <c r="D660" s="62" t="s">
        <v>1901</v>
      </c>
      <c r="E660" s="26">
        <v>505.63</v>
      </c>
      <c r="F660" s="26">
        <v>505.63</v>
      </c>
      <c r="G660" s="76" t="s">
        <v>1902</v>
      </c>
      <c r="H660" s="32">
        <v>1.9199729999999999</v>
      </c>
      <c r="I660" s="32">
        <v>1.9199729999999999</v>
      </c>
      <c r="J660" s="32">
        <v>0</v>
      </c>
      <c r="K660" s="13"/>
      <c r="L660" s="13"/>
    </row>
    <row r="661" spans="1:12" s="6" customFormat="1" ht="30" x14ac:dyDescent="0.25">
      <c r="A661" s="17"/>
      <c r="B661" s="26" t="s">
        <v>778</v>
      </c>
      <c r="C661" s="26" t="s">
        <v>778</v>
      </c>
      <c r="D661" s="62" t="s">
        <v>1428</v>
      </c>
      <c r="E661" s="26">
        <v>608.27</v>
      </c>
      <c r="F661" s="26">
        <v>608.27</v>
      </c>
      <c r="G661" s="76" t="s">
        <v>446</v>
      </c>
      <c r="H661" s="32">
        <v>1.6999999999999999E-3</v>
      </c>
      <c r="I661" s="32">
        <v>9.859999999999999E-4</v>
      </c>
      <c r="J661" s="32">
        <v>7.1400000000000001E-4</v>
      </c>
      <c r="K661" s="18"/>
      <c r="L661" s="18"/>
    </row>
    <row r="662" spans="1:12" s="6" customFormat="1" ht="30" x14ac:dyDescent="0.25">
      <c r="A662" s="17"/>
      <c r="B662" s="26" t="s">
        <v>778</v>
      </c>
      <c r="C662" s="26" t="s">
        <v>778</v>
      </c>
      <c r="D662" s="62" t="s">
        <v>1425</v>
      </c>
      <c r="E662" s="26">
        <v>630.49</v>
      </c>
      <c r="F662" s="26">
        <v>630.49</v>
      </c>
      <c r="G662" s="76" t="s">
        <v>443</v>
      </c>
      <c r="H662" s="32">
        <v>2.9999999999999997E-4</v>
      </c>
      <c r="I662" s="32">
        <v>2.8399999999999996E-4</v>
      </c>
      <c r="J662" s="32">
        <v>1.6000000000000013E-5</v>
      </c>
      <c r="K662" s="18"/>
      <c r="L662" s="18"/>
    </row>
    <row r="663" spans="1:12" s="6" customFormat="1" ht="30" x14ac:dyDescent="0.25">
      <c r="A663" s="17"/>
      <c r="B663" s="26" t="s">
        <v>778</v>
      </c>
      <c r="C663" s="26" t="s">
        <v>778</v>
      </c>
      <c r="D663" s="62" t="s">
        <v>1426</v>
      </c>
      <c r="E663" s="26">
        <v>550.12</v>
      </c>
      <c r="F663" s="26">
        <v>550.12</v>
      </c>
      <c r="G663" s="76" t="s">
        <v>444</v>
      </c>
      <c r="H663" s="32">
        <v>2.5999999999999999E-2</v>
      </c>
      <c r="I663" s="32">
        <v>2.5545000000000002E-2</v>
      </c>
      <c r="J663" s="32">
        <v>4.5499999999999832E-4</v>
      </c>
      <c r="K663" s="18"/>
      <c r="L663" s="18"/>
    </row>
    <row r="664" spans="1:12" s="6" customFormat="1" x14ac:dyDescent="0.25">
      <c r="A664" s="17"/>
      <c r="B664" s="26" t="s">
        <v>778</v>
      </c>
      <c r="C664" s="26" t="s">
        <v>778</v>
      </c>
      <c r="D664" s="62" t="s">
        <v>1424</v>
      </c>
      <c r="E664" s="26">
        <v>550.12</v>
      </c>
      <c r="F664" s="26">
        <v>550.12</v>
      </c>
      <c r="G664" s="76" t="s">
        <v>442</v>
      </c>
      <c r="H664" s="32">
        <v>0.08</v>
      </c>
      <c r="I664" s="32">
        <v>8.337E-2</v>
      </c>
      <c r="J664" s="32">
        <v>-3.3700000000000045E-3</v>
      </c>
      <c r="K664" s="18"/>
      <c r="L664" s="18"/>
    </row>
    <row r="665" spans="1:12" s="6" customFormat="1" x14ac:dyDescent="0.25">
      <c r="A665" s="17"/>
      <c r="B665" s="51"/>
      <c r="C665" s="51" t="s">
        <v>29</v>
      </c>
      <c r="D665" s="63"/>
      <c r="E665" s="51"/>
      <c r="F665" s="51"/>
      <c r="G665" s="77"/>
      <c r="H665" s="64">
        <v>2.227973</v>
      </c>
      <c r="I665" s="64">
        <v>2.2246030000000001</v>
      </c>
      <c r="J665" s="64">
        <v>3.370000000000001E-3</v>
      </c>
      <c r="K665" s="18"/>
      <c r="L665" s="18"/>
    </row>
    <row r="666" spans="1:12" s="42" customFormat="1" ht="30" x14ac:dyDescent="0.2">
      <c r="A666" s="16"/>
      <c r="B666" s="26" t="s">
        <v>779</v>
      </c>
      <c r="C666" s="26" t="s">
        <v>779</v>
      </c>
      <c r="D666" s="62" t="s">
        <v>1429</v>
      </c>
      <c r="E666" s="26">
        <v>505.63</v>
      </c>
      <c r="F666" s="26">
        <v>505.63</v>
      </c>
      <c r="G666" s="76" t="s">
        <v>118</v>
      </c>
      <c r="H666" s="32">
        <v>9.4590000000000007E-2</v>
      </c>
      <c r="I666" s="32">
        <v>9.4590000000000007E-2</v>
      </c>
      <c r="J666" s="32">
        <v>0</v>
      </c>
      <c r="K666" s="13"/>
      <c r="L666" s="13"/>
    </row>
    <row r="667" spans="1:12" s="6" customFormat="1" x14ac:dyDescent="0.25">
      <c r="A667" s="17"/>
      <c r="B667" s="26" t="s">
        <v>779</v>
      </c>
      <c r="C667" s="26" t="s">
        <v>779</v>
      </c>
      <c r="D667" s="62" t="s">
        <v>1430</v>
      </c>
      <c r="E667" s="26">
        <v>505.63</v>
      </c>
      <c r="F667" s="26">
        <v>505.63</v>
      </c>
      <c r="G667" s="76" t="s">
        <v>118</v>
      </c>
      <c r="H667" s="32">
        <v>3.764E-2</v>
      </c>
      <c r="I667" s="32">
        <v>3.764E-2</v>
      </c>
      <c r="J667" s="32">
        <v>0</v>
      </c>
      <c r="K667" s="18"/>
      <c r="L667" s="18"/>
    </row>
    <row r="668" spans="1:12" s="6" customFormat="1" ht="30" x14ac:dyDescent="0.25">
      <c r="A668" s="17"/>
      <c r="B668" s="26" t="s">
        <v>779</v>
      </c>
      <c r="C668" s="26" t="s">
        <v>779</v>
      </c>
      <c r="D668" s="62" t="s">
        <v>1433</v>
      </c>
      <c r="E668" s="26">
        <v>505.63</v>
      </c>
      <c r="F668" s="26">
        <v>505.63</v>
      </c>
      <c r="G668" s="76" t="s">
        <v>118</v>
      </c>
      <c r="H668" s="32">
        <v>4.36E-2</v>
      </c>
      <c r="I668" s="32">
        <v>4.36E-2</v>
      </c>
      <c r="J668" s="32">
        <v>0</v>
      </c>
      <c r="K668" s="18"/>
      <c r="L668" s="18"/>
    </row>
    <row r="669" spans="1:12" s="6" customFormat="1" ht="30" x14ac:dyDescent="0.25">
      <c r="A669" s="17"/>
      <c r="B669" s="26" t="s">
        <v>779</v>
      </c>
      <c r="C669" s="26" t="s">
        <v>779</v>
      </c>
      <c r="D669" s="62" t="s">
        <v>1434</v>
      </c>
      <c r="E669" s="26">
        <v>505.63</v>
      </c>
      <c r="F669" s="26">
        <v>505.63</v>
      </c>
      <c r="G669" s="76" t="s">
        <v>118</v>
      </c>
      <c r="H669" s="32">
        <v>0.39389999999999997</v>
      </c>
      <c r="I669" s="32">
        <v>0.39389999999999997</v>
      </c>
      <c r="J669" s="32">
        <v>0</v>
      </c>
      <c r="K669" s="18"/>
      <c r="L669" s="18"/>
    </row>
    <row r="670" spans="1:12" s="2" customFormat="1" x14ac:dyDescent="0.25">
      <c r="A670" s="17"/>
      <c r="B670" s="26" t="s">
        <v>779</v>
      </c>
      <c r="C670" s="26" t="s">
        <v>779</v>
      </c>
      <c r="D670" s="62" t="s">
        <v>1431</v>
      </c>
      <c r="E670" s="26">
        <v>550.12</v>
      </c>
      <c r="F670" s="26">
        <v>550.12</v>
      </c>
      <c r="G670" s="76" t="s">
        <v>118</v>
      </c>
      <c r="H670" s="32">
        <v>1.0840000000000001E-2</v>
      </c>
      <c r="I670" s="32">
        <v>1.0840000000000001E-2</v>
      </c>
      <c r="J670" s="32">
        <v>0</v>
      </c>
      <c r="K670" s="18"/>
      <c r="L670" s="18"/>
    </row>
    <row r="671" spans="1:12" s="6" customFormat="1" x14ac:dyDescent="0.25">
      <c r="A671" s="17"/>
      <c r="B671" s="26" t="s">
        <v>779</v>
      </c>
      <c r="C671" s="26" t="s">
        <v>779</v>
      </c>
      <c r="D671" s="62" t="s">
        <v>1432</v>
      </c>
      <c r="E671" s="26"/>
      <c r="F671" s="26"/>
      <c r="G671" s="76" t="s">
        <v>118</v>
      </c>
      <c r="H671" s="32">
        <v>1.3939999999999999E-2</v>
      </c>
      <c r="I671" s="32">
        <v>1.3939999999999999E-2</v>
      </c>
      <c r="J671" s="32">
        <v>0</v>
      </c>
      <c r="K671" s="18"/>
      <c r="L671" s="18"/>
    </row>
    <row r="672" spans="1:12" s="6" customFormat="1" ht="30" x14ac:dyDescent="0.25">
      <c r="A672" s="17"/>
      <c r="B672" s="26" t="s">
        <v>779</v>
      </c>
      <c r="C672" s="26" t="s">
        <v>779</v>
      </c>
      <c r="D672" s="62" t="s">
        <v>1453</v>
      </c>
      <c r="E672" s="26">
        <v>550.12</v>
      </c>
      <c r="F672" s="26">
        <v>550.12</v>
      </c>
      <c r="G672" s="76" t="s">
        <v>455</v>
      </c>
      <c r="H672" s="32">
        <v>0.05</v>
      </c>
      <c r="I672" s="32">
        <v>4.9549999999999997E-2</v>
      </c>
      <c r="J672" s="32">
        <v>4.5000000000000286E-4</v>
      </c>
      <c r="K672" s="18"/>
      <c r="L672" s="18"/>
    </row>
    <row r="673" spans="1:12" s="6" customFormat="1" ht="30" x14ac:dyDescent="0.25">
      <c r="A673" s="17"/>
      <c r="B673" s="26" t="s">
        <v>779</v>
      </c>
      <c r="C673" s="26" t="s">
        <v>779</v>
      </c>
      <c r="D673" s="62" t="s">
        <v>1440</v>
      </c>
      <c r="E673" s="26">
        <v>505.63</v>
      </c>
      <c r="F673" s="26">
        <v>505.63</v>
      </c>
      <c r="G673" s="76" t="s">
        <v>449</v>
      </c>
      <c r="H673" s="32">
        <v>6.5000000000000002E-2</v>
      </c>
      <c r="I673" s="32">
        <v>6.5000000000000002E-2</v>
      </c>
      <c r="J673" s="32">
        <v>0</v>
      </c>
      <c r="K673" s="18"/>
      <c r="L673" s="18"/>
    </row>
    <row r="674" spans="1:12" s="6" customFormat="1" ht="30" x14ac:dyDescent="0.25">
      <c r="A674" s="17"/>
      <c r="B674" s="26" t="s">
        <v>779</v>
      </c>
      <c r="C674" s="26" t="s">
        <v>779</v>
      </c>
      <c r="D674" s="62" t="s">
        <v>1442</v>
      </c>
      <c r="E674" s="26">
        <v>550.12</v>
      </c>
      <c r="F674" s="26">
        <v>550.12</v>
      </c>
      <c r="G674" s="76" t="s">
        <v>451</v>
      </c>
      <c r="H674" s="32">
        <v>0.02</v>
      </c>
      <c r="I674" s="32">
        <v>1.3099999999999999E-2</v>
      </c>
      <c r="J674" s="32">
        <v>6.9000000000000008E-3</v>
      </c>
      <c r="K674" s="18"/>
      <c r="L674" s="18"/>
    </row>
    <row r="675" spans="1:12" s="6" customFormat="1" ht="30" x14ac:dyDescent="0.25">
      <c r="A675" s="17"/>
      <c r="B675" s="26" t="s">
        <v>779</v>
      </c>
      <c r="C675" s="26" t="s">
        <v>779</v>
      </c>
      <c r="D675" s="62" t="s">
        <v>1448</v>
      </c>
      <c r="E675" s="26">
        <v>505.63</v>
      </c>
      <c r="F675" s="26">
        <v>505.63</v>
      </c>
      <c r="G675" s="76" t="s">
        <v>454</v>
      </c>
      <c r="H675" s="32">
        <v>0.73199999999999998</v>
      </c>
      <c r="I675" s="32">
        <v>0.49630000000000002</v>
      </c>
      <c r="J675" s="32">
        <v>0.23569999999999999</v>
      </c>
      <c r="K675" s="18"/>
      <c r="L675" s="18"/>
    </row>
    <row r="676" spans="1:12" s="42" customFormat="1" x14ac:dyDescent="0.2">
      <c r="A676" s="16"/>
      <c r="B676" s="26" t="s">
        <v>779</v>
      </c>
      <c r="C676" s="26" t="s">
        <v>779</v>
      </c>
      <c r="D676" s="62" t="s">
        <v>1445</v>
      </c>
      <c r="E676" s="26">
        <v>550.12</v>
      </c>
      <c r="F676" s="26">
        <v>550.12</v>
      </c>
      <c r="G676" s="76" t="s">
        <v>453</v>
      </c>
      <c r="H676" s="32">
        <v>1.4E-2</v>
      </c>
      <c r="I676" s="32">
        <v>9.6500000000000006E-3</v>
      </c>
      <c r="J676" s="32">
        <v>4.3499999999999997E-3</v>
      </c>
      <c r="K676" s="13"/>
      <c r="L676" s="13"/>
    </row>
    <row r="677" spans="1:12" s="12" customFormat="1" ht="30" x14ac:dyDescent="0.25">
      <c r="A677" s="14"/>
      <c r="B677" s="26" t="s">
        <v>779</v>
      </c>
      <c r="C677" s="26" t="s">
        <v>779</v>
      </c>
      <c r="D677" s="62" t="s">
        <v>1444</v>
      </c>
      <c r="E677" s="26">
        <v>505.63</v>
      </c>
      <c r="F677" s="26">
        <v>505.63</v>
      </c>
      <c r="G677" s="76" t="s">
        <v>452</v>
      </c>
      <c r="H677" s="32">
        <v>0.25</v>
      </c>
      <c r="I677" s="32">
        <v>0.18906000000000001</v>
      </c>
      <c r="J677" s="32">
        <v>6.0940000000000001E-2</v>
      </c>
    </row>
    <row r="678" spans="1:12" s="6" customFormat="1" ht="30" x14ac:dyDescent="0.25">
      <c r="A678" s="17"/>
      <c r="B678" s="26" t="s">
        <v>779</v>
      </c>
      <c r="C678" s="26" t="s">
        <v>779</v>
      </c>
      <c r="D678" s="62" t="s">
        <v>1438</v>
      </c>
      <c r="E678" s="26">
        <v>505.63</v>
      </c>
      <c r="F678" s="26">
        <v>505.63</v>
      </c>
      <c r="G678" s="76" t="s">
        <v>1853</v>
      </c>
      <c r="H678" s="32">
        <v>3.3229999999999996E-2</v>
      </c>
      <c r="I678" s="32">
        <v>3.3229999999999996E-2</v>
      </c>
      <c r="J678" s="32">
        <v>0</v>
      </c>
      <c r="K678" s="18"/>
      <c r="L678" s="18"/>
    </row>
    <row r="679" spans="1:12" s="6" customFormat="1" x14ac:dyDescent="0.25">
      <c r="A679" s="17"/>
      <c r="B679" s="26" t="s">
        <v>779</v>
      </c>
      <c r="C679" s="26" t="s">
        <v>779</v>
      </c>
      <c r="D679" s="62" t="s">
        <v>1437</v>
      </c>
      <c r="E679" s="26">
        <v>550.12</v>
      </c>
      <c r="F679" s="26">
        <v>550.12</v>
      </c>
      <c r="G679" s="76" t="s">
        <v>1853</v>
      </c>
      <c r="H679" s="32">
        <v>2.155E-2</v>
      </c>
      <c r="I679" s="32">
        <v>2.155E-2</v>
      </c>
      <c r="J679" s="32">
        <v>0</v>
      </c>
      <c r="K679" s="18"/>
      <c r="L679" s="18"/>
    </row>
    <row r="680" spans="1:12" s="6" customFormat="1" ht="30" x14ac:dyDescent="0.25">
      <c r="A680" s="17"/>
      <c r="B680" s="26" t="s">
        <v>779</v>
      </c>
      <c r="C680" s="26" t="s">
        <v>779</v>
      </c>
      <c r="D680" s="62" t="s">
        <v>1439</v>
      </c>
      <c r="E680" s="26">
        <v>550.12</v>
      </c>
      <c r="F680" s="26">
        <v>550.12</v>
      </c>
      <c r="G680" s="76" t="s">
        <v>1853</v>
      </c>
      <c r="H680" s="32">
        <v>7.7099999999999998E-3</v>
      </c>
      <c r="I680" s="32">
        <v>7.7099999999999998E-3</v>
      </c>
      <c r="J680" s="32">
        <v>0</v>
      </c>
      <c r="K680" s="18"/>
      <c r="L680" s="18"/>
    </row>
    <row r="681" spans="1:12" s="6" customFormat="1" ht="30" x14ac:dyDescent="0.25">
      <c r="A681" s="17"/>
      <c r="B681" s="26" t="s">
        <v>779</v>
      </c>
      <c r="C681" s="26" t="s">
        <v>779</v>
      </c>
      <c r="D681" s="62" t="s">
        <v>1854</v>
      </c>
      <c r="E681" s="26">
        <v>608.27</v>
      </c>
      <c r="F681" s="26">
        <v>608.27</v>
      </c>
      <c r="G681" s="76" t="s">
        <v>1853</v>
      </c>
      <c r="H681" s="32">
        <v>4.0000000000000002E-4</v>
      </c>
      <c r="I681" s="32">
        <v>3.5E-4</v>
      </c>
      <c r="J681" s="32">
        <v>5.0000000000000043E-5</v>
      </c>
      <c r="K681" s="18"/>
      <c r="L681" s="18"/>
    </row>
    <row r="682" spans="1:12" s="6" customFormat="1" ht="30" x14ac:dyDescent="0.25">
      <c r="A682" s="17"/>
      <c r="B682" s="26" t="s">
        <v>779</v>
      </c>
      <c r="C682" s="26" t="s">
        <v>779</v>
      </c>
      <c r="D682" s="62" t="s">
        <v>1438</v>
      </c>
      <c r="E682" s="26">
        <v>505.63</v>
      </c>
      <c r="F682" s="26">
        <v>505.63</v>
      </c>
      <c r="G682" s="76" t="s">
        <v>1853</v>
      </c>
      <c r="H682" s="32">
        <v>0.1</v>
      </c>
      <c r="I682" s="32">
        <v>0.1</v>
      </c>
      <c r="J682" s="32">
        <v>0</v>
      </c>
      <c r="K682" s="18"/>
      <c r="L682" s="18"/>
    </row>
    <row r="683" spans="1:12" s="6" customFormat="1" ht="30" x14ac:dyDescent="0.25">
      <c r="A683" s="17"/>
      <c r="B683" s="26" t="s">
        <v>779</v>
      </c>
      <c r="C683" s="26" t="s">
        <v>779</v>
      </c>
      <c r="D683" s="62" t="s">
        <v>1441</v>
      </c>
      <c r="E683" s="26">
        <v>505.63</v>
      </c>
      <c r="F683" s="26">
        <v>505.63</v>
      </c>
      <c r="G683" s="76" t="s">
        <v>450</v>
      </c>
      <c r="H683" s="32">
        <v>0.09</v>
      </c>
      <c r="I683" s="32">
        <v>8.8099999999999998E-2</v>
      </c>
      <c r="J683" s="32">
        <v>1.9000000000000056E-3</v>
      </c>
      <c r="K683" s="18"/>
      <c r="L683" s="18"/>
    </row>
    <row r="684" spans="1:12" s="6" customFormat="1" ht="30" x14ac:dyDescent="0.25">
      <c r="A684" s="17"/>
      <c r="B684" s="26" t="s">
        <v>779</v>
      </c>
      <c r="C684" s="26" t="s">
        <v>779</v>
      </c>
      <c r="D684" s="62" t="s">
        <v>1436</v>
      </c>
      <c r="E684" s="26">
        <v>505.63</v>
      </c>
      <c r="F684" s="26">
        <v>505.63</v>
      </c>
      <c r="G684" s="76" t="s">
        <v>448</v>
      </c>
      <c r="H684" s="32">
        <v>7.0000000000000007E-2</v>
      </c>
      <c r="I684" s="32">
        <v>6.3250000000000001E-2</v>
      </c>
      <c r="J684" s="32">
        <v>6.7499999999999999E-3</v>
      </c>
      <c r="K684" s="18"/>
      <c r="L684" s="18"/>
    </row>
    <row r="685" spans="1:12" s="6" customFormat="1" ht="30" x14ac:dyDescent="0.25">
      <c r="A685" s="14"/>
      <c r="B685" s="26" t="s">
        <v>779</v>
      </c>
      <c r="C685" s="26" t="s">
        <v>779</v>
      </c>
      <c r="D685" s="62" t="s">
        <v>1449</v>
      </c>
      <c r="E685" s="26">
        <v>505.63</v>
      </c>
      <c r="F685" s="26">
        <v>505.63</v>
      </c>
      <c r="G685" s="76" t="s">
        <v>268</v>
      </c>
      <c r="H685" s="32">
        <v>2.4802000000000001E-2</v>
      </c>
      <c r="I685" s="32">
        <v>2.4802000000000001E-2</v>
      </c>
      <c r="J685" s="32">
        <v>0</v>
      </c>
      <c r="K685" s="18"/>
      <c r="L685" s="18"/>
    </row>
    <row r="686" spans="1:12" s="6" customFormat="1" ht="30" x14ac:dyDescent="0.25">
      <c r="A686" s="17"/>
      <c r="B686" s="26" t="s">
        <v>779</v>
      </c>
      <c r="C686" s="26" t="s">
        <v>779</v>
      </c>
      <c r="D686" s="62" t="s">
        <v>1450</v>
      </c>
      <c r="E686" s="26">
        <v>550.12</v>
      </c>
      <c r="F686" s="26">
        <v>550.12</v>
      </c>
      <c r="G686" s="76"/>
      <c r="H686" s="32">
        <v>1.2330000000000002E-3</v>
      </c>
      <c r="I686" s="32">
        <v>1.2330000000000002E-3</v>
      </c>
      <c r="J686" s="32">
        <v>0</v>
      </c>
      <c r="K686" s="18"/>
      <c r="L686" s="18"/>
    </row>
    <row r="687" spans="1:12" s="6" customFormat="1" ht="30" x14ac:dyDescent="0.25">
      <c r="A687" s="17"/>
      <c r="B687" s="26" t="s">
        <v>779</v>
      </c>
      <c r="C687" s="26" t="s">
        <v>779</v>
      </c>
      <c r="D687" s="62" t="s">
        <v>1446</v>
      </c>
      <c r="E687" s="26">
        <v>505.63</v>
      </c>
      <c r="F687" s="26">
        <v>505.63</v>
      </c>
      <c r="G687" s="76" t="s">
        <v>1375</v>
      </c>
      <c r="H687" s="32">
        <v>7.6900000000000007E-3</v>
      </c>
      <c r="I687" s="32">
        <v>7.6900000000000007E-3</v>
      </c>
      <c r="J687" s="32">
        <v>0</v>
      </c>
      <c r="K687" s="18"/>
      <c r="L687" s="18"/>
    </row>
    <row r="688" spans="1:12" s="6" customFormat="1" x14ac:dyDescent="0.25">
      <c r="A688" s="17"/>
      <c r="B688" s="26" t="s">
        <v>779</v>
      </c>
      <c r="C688" s="26" t="s">
        <v>779</v>
      </c>
      <c r="D688" s="62" t="s">
        <v>1447</v>
      </c>
      <c r="E688" s="26">
        <v>550.12</v>
      </c>
      <c r="F688" s="26">
        <v>550.12</v>
      </c>
      <c r="G688" s="76"/>
      <c r="H688" s="32">
        <v>4.7699999999999999E-3</v>
      </c>
      <c r="I688" s="32">
        <v>4.7699999999999999E-3</v>
      </c>
      <c r="J688" s="32">
        <v>0</v>
      </c>
      <c r="K688" s="18"/>
      <c r="L688" s="18"/>
    </row>
    <row r="689" spans="1:12" s="6" customFormat="1" ht="30" x14ac:dyDescent="0.25">
      <c r="A689" s="17"/>
      <c r="B689" s="26" t="s">
        <v>779</v>
      </c>
      <c r="C689" s="26" t="s">
        <v>779</v>
      </c>
      <c r="D689" s="62" t="s">
        <v>1451</v>
      </c>
      <c r="E689" s="26">
        <v>550.12</v>
      </c>
      <c r="F689" s="26">
        <v>550.12</v>
      </c>
      <c r="G689" s="76" t="s">
        <v>1855</v>
      </c>
      <c r="H689" s="32">
        <v>1.1900000000000001E-2</v>
      </c>
      <c r="I689" s="32">
        <v>1.1900000000000001E-2</v>
      </c>
      <c r="J689" s="32">
        <v>0</v>
      </c>
      <c r="K689" s="18"/>
      <c r="L689" s="18"/>
    </row>
    <row r="690" spans="1:12" s="6" customFormat="1" ht="30" x14ac:dyDescent="0.25">
      <c r="A690" s="17"/>
      <c r="B690" s="26" t="s">
        <v>779</v>
      </c>
      <c r="C690" s="26" t="s">
        <v>779</v>
      </c>
      <c r="D690" s="62" t="s">
        <v>1452</v>
      </c>
      <c r="E690" s="26"/>
      <c r="F690" s="26"/>
      <c r="G690" s="76"/>
      <c r="H690" s="32">
        <v>1.4E-2</v>
      </c>
      <c r="I690" s="32">
        <v>1.4E-2</v>
      </c>
      <c r="J690" s="32">
        <v>0</v>
      </c>
      <c r="K690" s="18"/>
      <c r="L690" s="18"/>
    </row>
    <row r="691" spans="1:12" s="18" customFormat="1" x14ac:dyDescent="0.25">
      <c r="A691" s="17"/>
      <c r="B691" s="26" t="s">
        <v>779</v>
      </c>
      <c r="C691" s="26" t="s">
        <v>779</v>
      </c>
      <c r="D691" s="62" t="s">
        <v>1443</v>
      </c>
      <c r="E691" s="26">
        <v>505.63</v>
      </c>
      <c r="F691" s="26">
        <v>505.63</v>
      </c>
      <c r="G691" s="76" t="s">
        <v>1831</v>
      </c>
      <c r="H691" s="32">
        <v>5.4000000000000003E-3</v>
      </c>
      <c r="I691" s="32">
        <v>5.4000000000000003E-3</v>
      </c>
      <c r="J691" s="32">
        <v>0</v>
      </c>
    </row>
    <row r="692" spans="1:12" s="18" customFormat="1" ht="75" x14ac:dyDescent="0.25">
      <c r="A692" s="17"/>
      <c r="B692" s="26" t="s">
        <v>779</v>
      </c>
      <c r="C692" s="26" t="s">
        <v>779</v>
      </c>
      <c r="D692" s="62" t="s">
        <v>1435</v>
      </c>
      <c r="E692" s="26">
        <v>550.12</v>
      </c>
      <c r="F692" s="26">
        <v>550.12</v>
      </c>
      <c r="G692" s="76" t="s">
        <v>447</v>
      </c>
      <c r="H692" s="32">
        <v>5.0000000000000001E-3</v>
      </c>
      <c r="I692" s="32">
        <v>5.9999999999999995E-5</v>
      </c>
      <c r="J692" s="32">
        <v>4.9400000000000008E-3</v>
      </c>
    </row>
    <row r="693" spans="1:12" s="18" customFormat="1" x14ac:dyDescent="0.25">
      <c r="A693" s="17"/>
      <c r="B693" s="51"/>
      <c r="C693" s="51" t="s">
        <v>30</v>
      </c>
      <c r="D693" s="63"/>
      <c r="E693" s="51"/>
      <c r="F693" s="51"/>
      <c r="G693" s="77"/>
      <c r="H693" s="64">
        <v>2.1231950000000013</v>
      </c>
      <c r="I693" s="64">
        <v>1.801215</v>
      </c>
      <c r="J693" s="64">
        <v>0.32197999999999999</v>
      </c>
    </row>
    <row r="694" spans="1:12" s="18" customFormat="1" x14ac:dyDescent="0.25">
      <c r="A694" s="17"/>
      <c r="B694" s="26"/>
      <c r="C694" s="26" t="s">
        <v>780</v>
      </c>
      <c r="D694" s="62" t="s">
        <v>1455</v>
      </c>
      <c r="E694" s="26">
        <v>505.63</v>
      </c>
      <c r="F694" s="26">
        <v>505.63</v>
      </c>
      <c r="G694" s="76" t="s">
        <v>456</v>
      </c>
      <c r="H694" s="32">
        <v>3.9079999999999997E-2</v>
      </c>
      <c r="I694" s="32">
        <v>3.9079999999999997E-2</v>
      </c>
      <c r="J694" s="32">
        <v>0</v>
      </c>
    </row>
    <row r="695" spans="1:12" s="18" customFormat="1" x14ac:dyDescent="0.25">
      <c r="A695" s="17"/>
      <c r="B695" s="51"/>
      <c r="C695" s="51" t="s">
        <v>41</v>
      </c>
      <c r="D695" s="63"/>
      <c r="E695" s="51"/>
      <c r="F695" s="51"/>
      <c r="G695" s="77"/>
      <c r="H695" s="64">
        <v>3.9079999999999997E-2</v>
      </c>
      <c r="I695" s="64">
        <v>3.9079999999999997E-2</v>
      </c>
      <c r="J695" s="64">
        <v>0</v>
      </c>
    </row>
    <row r="696" spans="1:12" s="18" customFormat="1" ht="30" x14ac:dyDescent="0.25">
      <c r="A696" s="17"/>
      <c r="B696" s="26" t="s">
        <v>2008</v>
      </c>
      <c r="C696" s="26" t="s">
        <v>2008</v>
      </c>
      <c r="D696" s="62" t="s">
        <v>1461</v>
      </c>
      <c r="E696" s="26">
        <v>608.27</v>
      </c>
      <c r="F696" s="26">
        <v>608.27</v>
      </c>
      <c r="G696" s="76" t="s">
        <v>1462</v>
      </c>
      <c r="H696" s="32">
        <v>4.3899999999999999E-4</v>
      </c>
      <c r="I696" s="32">
        <v>4.3899999999999999E-4</v>
      </c>
      <c r="J696" s="32">
        <v>0</v>
      </c>
    </row>
    <row r="697" spans="1:12" s="18" customFormat="1" ht="30" x14ac:dyDescent="0.25">
      <c r="A697" s="17"/>
      <c r="B697" s="26" t="s">
        <v>2008</v>
      </c>
      <c r="C697" s="26" t="s">
        <v>2008</v>
      </c>
      <c r="D697" s="62" t="s">
        <v>1463</v>
      </c>
      <c r="E697" s="26">
        <v>630.49</v>
      </c>
      <c r="F697" s="26">
        <v>630.49</v>
      </c>
      <c r="G697" s="76" t="s">
        <v>1462</v>
      </c>
      <c r="H697" s="32">
        <v>2.9999999999999997E-5</v>
      </c>
      <c r="I697" s="32">
        <v>2.9999999999999997E-5</v>
      </c>
      <c r="J697" s="32">
        <v>0</v>
      </c>
    </row>
    <row r="698" spans="1:12" s="18" customFormat="1" ht="30" x14ac:dyDescent="0.25">
      <c r="A698" s="17"/>
      <c r="B698" s="26" t="s">
        <v>2008</v>
      </c>
      <c r="C698" s="26" t="s">
        <v>2008</v>
      </c>
      <c r="D698" s="62" t="s">
        <v>1456</v>
      </c>
      <c r="E698" s="26">
        <v>505.63</v>
      </c>
      <c r="F698" s="26">
        <v>505.63</v>
      </c>
      <c r="G698" s="76" t="s">
        <v>118</v>
      </c>
      <c r="H698" s="32">
        <v>0.33210000000000001</v>
      </c>
      <c r="I698" s="32">
        <v>0.33210000000000001</v>
      </c>
      <c r="J698" s="32">
        <v>0</v>
      </c>
    </row>
    <row r="699" spans="1:12" s="13" customFormat="1" ht="30" x14ac:dyDescent="0.2">
      <c r="A699" s="16"/>
      <c r="B699" s="26" t="s">
        <v>2008</v>
      </c>
      <c r="C699" s="26" t="s">
        <v>2008</v>
      </c>
      <c r="D699" s="62" t="s">
        <v>1457</v>
      </c>
      <c r="E699" s="26">
        <v>505.63</v>
      </c>
      <c r="F699" s="26">
        <v>505.63</v>
      </c>
      <c r="G699" s="76" t="s">
        <v>118</v>
      </c>
      <c r="H699" s="32">
        <v>0.114</v>
      </c>
      <c r="I699" s="32">
        <v>0.114</v>
      </c>
      <c r="J699" s="32">
        <v>0</v>
      </c>
    </row>
    <row r="700" spans="1:12" s="18" customFormat="1" ht="30" x14ac:dyDescent="0.25">
      <c r="A700" s="17"/>
      <c r="B700" s="26" t="s">
        <v>2008</v>
      </c>
      <c r="C700" s="26" t="s">
        <v>2008</v>
      </c>
      <c r="D700" s="62" t="s">
        <v>1461</v>
      </c>
      <c r="E700" s="26">
        <v>608.27</v>
      </c>
      <c r="F700" s="26">
        <v>608.27</v>
      </c>
      <c r="G700" s="76" t="s">
        <v>1462</v>
      </c>
      <c r="H700" s="32">
        <v>3.6099999999999999E-4</v>
      </c>
      <c r="I700" s="32">
        <v>3.6099999999999999E-4</v>
      </c>
      <c r="J700" s="32">
        <v>0</v>
      </c>
    </row>
    <row r="701" spans="1:12" s="18" customFormat="1" ht="30" x14ac:dyDescent="0.25">
      <c r="A701" s="17"/>
      <c r="B701" s="26" t="s">
        <v>2008</v>
      </c>
      <c r="C701" s="26" t="s">
        <v>2008</v>
      </c>
      <c r="D701" s="62" t="s">
        <v>1464</v>
      </c>
      <c r="E701" s="26">
        <v>608.27</v>
      </c>
      <c r="F701" s="26">
        <v>608.27</v>
      </c>
      <c r="G701" s="76" t="s">
        <v>1462</v>
      </c>
      <c r="H701" s="32">
        <v>5.9999999999999995E-4</v>
      </c>
      <c r="I701" s="32">
        <v>5.9999999999999995E-4</v>
      </c>
      <c r="J701" s="32">
        <v>0</v>
      </c>
    </row>
    <row r="702" spans="1:12" s="18" customFormat="1" ht="30" x14ac:dyDescent="0.25">
      <c r="A702" s="17"/>
      <c r="B702" s="26" t="s">
        <v>2008</v>
      </c>
      <c r="C702" s="26" t="s">
        <v>2008</v>
      </c>
      <c r="D702" s="62" t="s">
        <v>1465</v>
      </c>
      <c r="E702" s="26">
        <v>608.27</v>
      </c>
      <c r="F702" s="26">
        <v>608.27</v>
      </c>
      <c r="G702" s="76" t="s">
        <v>1462</v>
      </c>
      <c r="H702" s="32">
        <v>1E-3</v>
      </c>
      <c r="I702" s="32">
        <v>1E-3</v>
      </c>
      <c r="J702" s="32">
        <v>0</v>
      </c>
    </row>
    <row r="703" spans="1:12" s="18" customFormat="1" ht="30" x14ac:dyDescent="0.25">
      <c r="A703" s="17"/>
      <c r="B703" s="26" t="s">
        <v>2008</v>
      </c>
      <c r="C703" s="26" t="s">
        <v>2008</v>
      </c>
      <c r="D703" s="62" t="s">
        <v>1460</v>
      </c>
      <c r="E703" s="26">
        <v>608.27</v>
      </c>
      <c r="F703" s="26">
        <v>608.27</v>
      </c>
      <c r="G703" s="76" t="s">
        <v>459</v>
      </c>
      <c r="H703" s="32">
        <v>1E-3</v>
      </c>
      <c r="I703" s="32">
        <v>2.9999999999999997E-4</v>
      </c>
      <c r="J703" s="32">
        <v>6.9999999999999999E-4</v>
      </c>
    </row>
    <row r="704" spans="1:12" s="13" customFormat="1" ht="30" x14ac:dyDescent="0.25">
      <c r="A704" s="17"/>
      <c r="B704" s="26" t="s">
        <v>2008</v>
      </c>
      <c r="C704" s="26" t="s">
        <v>2008</v>
      </c>
      <c r="D704" s="62" t="s">
        <v>1459</v>
      </c>
      <c r="E704" s="26">
        <v>550.12</v>
      </c>
      <c r="F704" s="26">
        <v>550.12</v>
      </c>
      <c r="G704" s="76" t="s">
        <v>458</v>
      </c>
      <c r="H704" s="32">
        <v>6.0000000000000001E-3</v>
      </c>
      <c r="I704" s="32">
        <v>5.3899999999999998E-3</v>
      </c>
      <c r="J704" s="32">
        <v>6.100000000000003E-4</v>
      </c>
    </row>
    <row r="705" spans="1:12" s="18" customFormat="1" ht="30" x14ac:dyDescent="0.25">
      <c r="A705" s="17"/>
      <c r="B705" s="26" t="s">
        <v>2008</v>
      </c>
      <c r="C705" s="26" t="s">
        <v>2008</v>
      </c>
      <c r="D705" s="62" t="s">
        <v>1466</v>
      </c>
      <c r="E705" s="26">
        <v>608.27</v>
      </c>
      <c r="F705" s="26">
        <v>608.27</v>
      </c>
      <c r="G705" s="76" t="s">
        <v>460</v>
      </c>
      <c r="H705" s="32">
        <v>2.0000000000000002E-5</v>
      </c>
      <c r="I705" s="32">
        <v>2.0000000000000002E-5</v>
      </c>
      <c r="J705" s="32">
        <v>0</v>
      </c>
    </row>
    <row r="706" spans="1:12" s="18" customFormat="1" ht="30" x14ac:dyDescent="0.25">
      <c r="A706" s="17"/>
      <c r="B706" s="26" t="s">
        <v>2008</v>
      </c>
      <c r="C706" s="26" t="s">
        <v>2008</v>
      </c>
      <c r="D706" s="62" t="s">
        <v>1458</v>
      </c>
      <c r="E706" s="26">
        <v>608.27</v>
      </c>
      <c r="F706" s="26">
        <v>608.27</v>
      </c>
      <c r="G706" s="76" t="s">
        <v>457</v>
      </c>
      <c r="H706" s="32">
        <v>5.0000000000000001E-4</v>
      </c>
      <c r="I706" s="32">
        <v>1E-3</v>
      </c>
      <c r="J706" s="32">
        <v>-5.0000000000000001E-4</v>
      </c>
    </row>
    <row r="707" spans="1:12" s="18" customFormat="1" ht="30" x14ac:dyDescent="0.25">
      <c r="A707" s="17"/>
      <c r="B707" s="26" t="s">
        <v>2008</v>
      </c>
      <c r="C707" s="26" t="s">
        <v>2008</v>
      </c>
      <c r="D707" s="62" t="s">
        <v>1470</v>
      </c>
      <c r="E707" s="26">
        <v>366.74</v>
      </c>
      <c r="F707" s="26">
        <v>366.74</v>
      </c>
      <c r="G707" s="76" t="s">
        <v>464</v>
      </c>
      <c r="H707" s="32">
        <v>4.6251999999999995</v>
      </c>
      <c r="I707" s="32">
        <v>4.6251999999999995</v>
      </c>
      <c r="J707" s="32">
        <v>0</v>
      </c>
    </row>
    <row r="708" spans="1:12" s="18" customFormat="1" ht="30" x14ac:dyDescent="0.25">
      <c r="A708" s="17"/>
      <c r="B708" s="26" t="s">
        <v>2008</v>
      </c>
      <c r="C708" s="26" t="s">
        <v>2008</v>
      </c>
      <c r="D708" s="62" t="s">
        <v>1468</v>
      </c>
      <c r="E708" s="26">
        <v>505.63</v>
      </c>
      <c r="F708" s="26">
        <v>505.63</v>
      </c>
      <c r="G708" s="76" t="s">
        <v>463</v>
      </c>
      <c r="H708" s="32">
        <v>0.17</v>
      </c>
      <c r="I708" s="32">
        <v>0.11733</v>
      </c>
      <c r="J708" s="32">
        <v>5.2670000000000002E-2</v>
      </c>
    </row>
    <row r="709" spans="1:12" s="18" customFormat="1" ht="30" x14ac:dyDescent="0.25">
      <c r="A709" s="17"/>
      <c r="B709" s="26" t="s">
        <v>2008</v>
      </c>
      <c r="C709" s="26" t="s">
        <v>2008</v>
      </c>
      <c r="D709" s="62" t="s">
        <v>1468</v>
      </c>
      <c r="E709" s="26">
        <v>366.74</v>
      </c>
      <c r="F709" s="26">
        <v>366.74</v>
      </c>
      <c r="G709" s="76" t="s">
        <v>461</v>
      </c>
      <c r="H709" s="32">
        <v>1.01284</v>
      </c>
      <c r="I709" s="32">
        <v>1.01284</v>
      </c>
      <c r="J709" s="32">
        <v>0</v>
      </c>
    </row>
    <row r="710" spans="1:12" s="18" customFormat="1" ht="30" x14ac:dyDescent="0.25">
      <c r="A710" s="17"/>
      <c r="B710" s="26" t="s">
        <v>2008</v>
      </c>
      <c r="C710" s="26" t="s">
        <v>2008</v>
      </c>
      <c r="D710" s="62" t="s">
        <v>1467</v>
      </c>
      <c r="E710" s="26">
        <v>505.63</v>
      </c>
      <c r="F710" s="26">
        <v>505.63</v>
      </c>
      <c r="G710" s="76" t="s">
        <v>427</v>
      </c>
      <c r="H710" s="32">
        <v>5.0549999999999998E-2</v>
      </c>
      <c r="I710" s="32">
        <v>5.0549999999999998E-2</v>
      </c>
      <c r="J710" s="32">
        <v>0</v>
      </c>
    </row>
    <row r="711" spans="1:12" s="18" customFormat="1" ht="30" x14ac:dyDescent="0.25">
      <c r="A711" s="17"/>
      <c r="B711" s="26" t="s">
        <v>2008</v>
      </c>
      <c r="C711" s="26" t="s">
        <v>2008</v>
      </c>
      <c r="D711" s="62" t="s">
        <v>1469</v>
      </c>
      <c r="E711" s="26">
        <v>550.12</v>
      </c>
      <c r="F711" s="26">
        <v>550.12</v>
      </c>
      <c r="G711" s="76" t="s">
        <v>462</v>
      </c>
      <c r="H711" s="32">
        <v>0.02</v>
      </c>
      <c r="I711" s="32">
        <v>9.1900000000000003E-3</v>
      </c>
      <c r="J711" s="32">
        <v>1.081E-2</v>
      </c>
    </row>
    <row r="712" spans="1:12" s="18" customFormat="1" x14ac:dyDescent="0.25">
      <c r="A712" s="17"/>
      <c r="B712" s="51"/>
      <c r="C712" s="51" t="s">
        <v>781</v>
      </c>
      <c r="D712" s="63"/>
      <c r="E712" s="51"/>
      <c r="F712" s="51"/>
      <c r="G712" s="77"/>
      <c r="H712" s="64">
        <v>6.3346400000000003</v>
      </c>
      <c r="I712" s="64">
        <v>6.2703499999999996</v>
      </c>
      <c r="J712" s="64">
        <v>6.429E-2</v>
      </c>
    </row>
    <row r="713" spans="1:12" s="18" customFormat="1" ht="30" x14ac:dyDescent="0.25">
      <c r="A713" s="17"/>
      <c r="B713" s="26" t="s">
        <v>782</v>
      </c>
      <c r="C713" s="26" t="s">
        <v>782</v>
      </c>
      <c r="D713" s="62" t="s">
        <v>1471</v>
      </c>
      <c r="E713" s="26">
        <v>550.12</v>
      </c>
      <c r="F713" s="26">
        <v>550.12</v>
      </c>
      <c r="G713" s="76" t="s">
        <v>465</v>
      </c>
      <c r="H713" s="32">
        <v>8.0000000000000002E-3</v>
      </c>
      <c r="I713" s="32">
        <v>1.7799999999999999E-4</v>
      </c>
      <c r="J713" s="32">
        <v>7.8220000000000008E-3</v>
      </c>
    </row>
    <row r="714" spans="1:12" s="18" customFormat="1" ht="45" x14ac:dyDescent="0.25">
      <c r="A714" s="17"/>
      <c r="B714" s="26" t="s">
        <v>782</v>
      </c>
      <c r="C714" s="26" t="s">
        <v>782</v>
      </c>
      <c r="D714" s="62" t="s">
        <v>1471</v>
      </c>
      <c r="E714" s="26">
        <v>505.63</v>
      </c>
      <c r="F714" s="26">
        <v>505.63</v>
      </c>
      <c r="G714" s="76" t="s">
        <v>394</v>
      </c>
      <c r="H714" s="32">
        <v>7.2340999999999989E-2</v>
      </c>
      <c r="I714" s="32">
        <v>7.2340999999999989E-2</v>
      </c>
      <c r="J714" s="32">
        <v>0</v>
      </c>
    </row>
    <row r="715" spans="1:12" s="18" customFormat="1" x14ac:dyDescent="0.25">
      <c r="A715" s="17"/>
      <c r="B715" s="51"/>
      <c r="C715" s="51" t="s">
        <v>31</v>
      </c>
      <c r="D715" s="63"/>
      <c r="E715" s="51"/>
      <c r="F715" s="51"/>
      <c r="G715" s="77"/>
      <c r="H715" s="64">
        <v>8.0340999999999996E-2</v>
      </c>
      <c r="I715" s="64">
        <v>7.2518999999999986E-2</v>
      </c>
      <c r="J715" s="64">
        <v>7.8220000000000008E-3</v>
      </c>
    </row>
    <row r="716" spans="1:12" s="42" customFormat="1" x14ac:dyDescent="0.2">
      <c r="A716" s="41"/>
      <c r="B716" s="26" t="s">
        <v>783</v>
      </c>
      <c r="C716" s="26" t="s">
        <v>783</v>
      </c>
      <c r="D716" s="62" t="s">
        <v>1477</v>
      </c>
      <c r="E716" s="26">
        <v>630.49</v>
      </c>
      <c r="F716" s="26">
        <v>630.49</v>
      </c>
      <c r="G716" s="76" t="s">
        <v>470</v>
      </c>
      <c r="H716" s="32">
        <v>2.9999999999999997E-4</v>
      </c>
      <c r="I716" s="32">
        <v>2.9799999999999998E-4</v>
      </c>
      <c r="J716" s="32">
        <v>2.0000000000000016E-6</v>
      </c>
    </row>
    <row r="717" spans="1:12" s="18" customFormat="1" ht="30" x14ac:dyDescent="0.25">
      <c r="A717" s="17"/>
      <c r="B717" s="26" t="s">
        <v>783</v>
      </c>
      <c r="C717" s="26" t="s">
        <v>783</v>
      </c>
      <c r="D717" s="62" t="s">
        <v>1473</v>
      </c>
      <c r="E717" s="26">
        <v>630.49</v>
      </c>
      <c r="F717" s="26">
        <v>630.49</v>
      </c>
      <c r="G717" s="76" t="s">
        <v>467</v>
      </c>
      <c r="H717" s="32">
        <v>5.9999999999999995E-5</v>
      </c>
      <c r="I717" s="32">
        <v>5.9999999999999995E-5</v>
      </c>
      <c r="J717" s="32">
        <v>0</v>
      </c>
    </row>
    <row r="718" spans="1:12" s="18" customFormat="1" ht="30" x14ac:dyDescent="0.25">
      <c r="A718" s="17"/>
      <c r="B718" s="26" t="s">
        <v>783</v>
      </c>
      <c r="C718" s="26" t="s">
        <v>783</v>
      </c>
      <c r="D718" s="62" t="s">
        <v>1476</v>
      </c>
      <c r="E718" s="26">
        <v>630.49</v>
      </c>
      <c r="F718" s="26">
        <v>630.49</v>
      </c>
      <c r="G718" s="76" t="s">
        <v>469</v>
      </c>
      <c r="H718" s="32">
        <v>5.0000000000000001E-4</v>
      </c>
      <c r="I718" s="32">
        <v>1.4E-5</v>
      </c>
      <c r="J718" s="32">
        <v>4.86E-4</v>
      </c>
    </row>
    <row r="719" spans="1:12" s="13" customFormat="1" ht="30" x14ac:dyDescent="0.2">
      <c r="A719" s="16"/>
      <c r="B719" s="26" t="s">
        <v>783</v>
      </c>
      <c r="C719" s="26" t="s">
        <v>783</v>
      </c>
      <c r="D719" s="62" t="s">
        <v>1478</v>
      </c>
      <c r="E719" s="26">
        <v>550.12</v>
      </c>
      <c r="F719" s="26">
        <v>550.12</v>
      </c>
      <c r="G719" s="76" t="s">
        <v>471</v>
      </c>
      <c r="H719" s="32">
        <v>1.6E-2</v>
      </c>
      <c r="I719" s="32">
        <v>5.0279999999999995E-3</v>
      </c>
      <c r="J719" s="32">
        <v>1.0972000000000001E-2</v>
      </c>
    </row>
    <row r="720" spans="1:12" s="6" customFormat="1" ht="30" x14ac:dyDescent="0.25">
      <c r="A720" s="17"/>
      <c r="B720" s="26" t="s">
        <v>783</v>
      </c>
      <c r="C720" s="26" t="s">
        <v>783</v>
      </c>
      <c r="D720" s="62" t="s">
        <v>1475</v>
      </c>
      <c r="E720" s="26">
        <v>608.27</v>
      </c>
      <c r="F720" s="26">
        <v>608.27</v>
      </c>
      <c r="G720" s="76" t="s">
        <v>718</v>
      </c>
      <c r="H720" s="32">
        <v>1E-3</v>
      </c>
      <c r="I720" s="32">
        <v>9.3000000000000005E-4</v>
      </c>
      <c r="J720" s="32">
        <v>6.9999999999999953E-5</v>
      </c>
      <c r="K720" s="18"/>
      <c r="L720" s="18"/>
    </row>
    <row r="721" spans="1:12" s="18" customFormat="1" ht="30" x14ac:dyDescent="0.25">
      <c r="A721" s="17"/>
      <c r="B721" s="26" t="s">
        <v>783</v>
      </c>
      <c r="C721" s="26" t="s">
        <v>783</v>
      </c>
      <c r="D721" s="62" t="s">
        <v>1474</v>
      </c>
      <c r="E721" s="26">
        <v>608.27</v>
      </c>
      <c r="F721" s="26">
        <v>608.27</v>
      </c>
      <c r="G721" s="76" t="s">
        <v>468</v>
      </c>
      <c r="H721" s="32">
        <v>5.1E-5</v>
      </c>
      <c r="I721" s="32">
        <v>5.1E-5</v>
      </c>
      <c r="J721" s="32">
        <v>0</v>
      </c>
    </row>
    <row r="722" spans="1:12" s="6" customFormat="1" x14ac:dyDescent="0.25">
      <c r="A722" s="17"/>
      <c r="B722" s="51"/>
      <c r="C722" s="51" t="s">
        <v>32</v>
      </c>
      <c r="D722" s="63"/>
      <c r="E722" s="51"/>
      <c r="F722" s="51"/>
      <c r="G722" s="77"/>
      <c r="H722" s="64">
        <v>1.7910999999999996E-2</v>
      </c>
      <c r="I722" s="64">
        <v>6.3809999999999995E-3</v>
      </c>
      <c r="J722" s="64">
        <v>1.153E-2</v>
      </c>
      <c r="K722" s="18"/>
      <c r="L722" s="18"/>
    </row>
    <row r="723" spans="1:12" s="6" customFormat="1" ht="30" x14ac:dyDescent="0.25">
      <c r="A723" s="17"/>
      <c r="B723" s="26" t="s">
        <v>784</v>
      </c>
      <c r="C723" s="26" t="s">
        <v>784</v>
      </c>
      <c r="D723" s="62" t="s">
        <v>1480</v>
      </c>
      <c r="E723" s="26">
        <v>608.27</v>
      </c>
      <c r="F723" s="26">
        <v>608.27</v>
      </c>
      <c r="G723" s="76" t="s">
        <v>473</v>
      </c>
      <c r="H723" s="32">
        <v>1.2999999999999999E-3</v>
      </c>
      <c r="I723" s="32">
        <v>1.0680000000000002E-3</v>
      </c>
      <c r="J723" s="32">
        <v>2.3199999999999997E-4</v>
      </c>
      <c r="K723" s="18"/>
      <c r="L723" s="18"/>
    </row>
    <row r="724" spans="1:12" s="6" customFormat="1" ht="30" x14ac:dyDescent="0.25">
      <c r="A724" s="17"/>
      <c r="B724" s="26" t="s">
        <v>784</v>
      </c>
      <c r="C724" s="26" t="s">
        <v>784</v>
      </c>
      <c r="D724" s="62" t="s">
        <v>1481</v>
      </c>
      <c r="E724" s="26">
        <v>608.27</v>
      </c>
      <c r="F724" s="26">
        <v>608.27</v>
      </c>
      <c r="G724" s="76" t="s">
        <v>474</v>
      </c>
      <c r="H724" s="32">
        <v>1E-4</v>
      </c>
      <c r="I724" s="32">
        <v>1E-4</v>
      </c>
      <c r="J724" s="32">
        <v>0</v>
      </c>
      <c r="K724" s="18"/>
      <c r="L724" s="18"/>
    </row>
    <row r="725" spans="1:12" s="6" customFormat="1" ht="30" x14ac:dyDescent="0.25">
      <c r="A725" s="17"/>
      <c r="B725" s="26" t="s">
        <v>784</v>
      </c>
      <c r="C725" s="26" t="s">
        <v>784</v>
      </c>
      <c r="D725" s="62" t="s">
        <v>1479</v>
      </c>
      <c r="E725" s="26">
        <v>630.49</v>
      </c>
      <c r="F725" s="26">
        <v>630.49</v>
      </c>
      <c r="G725" s="76" t="s">
        <v>472</v>
      </c>
      <c r="H725" s="32">
        <v>5.0000000000000002E-5</v>
      </c>
      <c r="I725" s="32">
        <v>5.0000000000000002E-5</v>
      </c>
      <c r="J725" s="32">
        <v>0</v>
      </c>
      <c r="K725" s="18"/>
      <c r="L725" s="18"/>
    </row>
    <row r="726" spans="1:12" s="6" customFormat="1" x14ac:dyDescent="0.25">
      <c r="A726" s="17"/>
      <c r="B726" s="51"/>
      <c r="C726" s="51" t="s">
        <v>42</v>
      </c>
      <c r="D726" s="63"/>
      <c r="E726" s="51"/>
      <c r="F726" s="51"/>
      <c r="G726" s="77"/>
      <c r="H726" s="64">
        <v>1.4500000000000001E-3</v>
      </c>
      <c r="I726" s="64">
        <v>1.2180000000000001E-3</v>
      </c>
      <c r="J726" s="64">
        <v>2.3199999999999997E-4</v>
      </c>
      <c r="K726" s="18"/>
      <c r="L726" s="18"/>
    </row>
    <row r="727" spans="1:12" s="6" customFormat="1" ht="30" x14ac:dyDescent="0.25">
      <c r="A727" s="17"/>
      <c r="B727" s="26" t="s">
        <v>785</v>
      </c>
      <c r="C727" s="26" t="s">
        <v>785</v>
      </c>
      <c r="D727" s="62" t="s">
        <v>1499</v>
      </c>
      <c r="E727" s="26">
        <v>550.12</v>
      </c>
      <c r="F727" s="26">
        <v>550.12</v>
      </c>
      <c r="G727" s="76" t="s">
        <v>487</v>
      </c>
      <c r="H727" s="32">
        <v>1.2999999999999999E-2</v>
      </c>
      <c r="I727" s="32">
        <v>1.0864E-2</v>
      </c>
      <c r="J727" s="32">
        <v>2.1359999999999994E-3</v>
      </c>
      <c r="K727" s="18"/>
      <c r="L727" s="18"/>
    </row>
    <row r="728" spans="1:12" s="42" customFormat="1" ht="30" x14ac:dyDescent="0.2">
      <c r="A728" s="16"/>
      <c r="B728" s="26" t="s">
        <v>785</v>
      </c>
      <c r="C728" s="26" t="s">
        <v>785</v>
      </c>
      <c r="D728" s="62" t="s">
        <v>1503</v>
      </c>
      <c r="E728" s="26">
        <v>505.63</v>
      </c>
      <c r="F728" s="26">
        <v>505.63</v>
      </c>
      <c r="G728" s="76" t="s">
        <v>491</v>
      </c>
      <c r="H728" s="32">
        <v>0.105</v>
      </c>
      <c r="I728" s="32">
        <v>8.7993000000000002E-2</v>
      </c>
      <c r="J728" s="32">
        <v>1.7007000000000005E-2</v>
      </c>
      <c r="K728" s="13"/>
      <c r="L728" s="13"/>
    </row>
    <row r="729" spans="1:12" s="6" customFormat="1" ht="45" x14ac:dyDescent="0.25">
      <c r="A729" s="17"/>
      <c r="B729" s="26" t="s">
        <v>785</v>
      </c>
      <c r="C729" s="26" t="s">
        <v>785</v>
      </c>
      <c r="D729" s="62" t="s">
        <v>1486</v>
      </c>
      <c r="E729" s="26">
        <v>608.27</v>
      </c>
      <c r="F729" s="26">
        <v>608.27</v>
      </c>
      <c r="G729" s="76" t="s">
        <v>1857</v>
      </c>
      <c r="H729" s="32">
        <v>8.9999999999999992E-5</v>
      </c>
      <c r="I729" s="32">
        <v>5.0000000000000002E-5</v>
      </c>
      <c r="J729" s="32">
        <v>3.9999999999999996E-5</v>
      </c>
      <c r="K729" s="18"/>
      <c r="L729" s="18"/>
    </row>
    <row r="730" spans="1:12" s="6" customFormat="1" ht="30" x14ac:dyDescent="0.25">
      <c r="A730" s="17"/>
      <c r="B730" s="26" t="s">
        <v>785</v>
      </c>
      <c r="C730" s="26" t="s">
        <v>785</v>
      </c>
      <c r="D730" s="62" t="s">
        <v>1488</v>
      </c>
      <c r="E730" s="26">
        <v>630.49</v>
      </c>
      <c r="F730" s="26">
        <v>630.49</v>
      </c>
      <c r="G730" s="76" t="s">
        <v>477</v>
      </c>
      <c r="H730" s="32">
        <v>1.9000000000000001E-5</v>
      </c>
      <c r="I730" s="32">
        <v>1.9000000000000001E-5</v>
      </c>
      <c r="J730" s="32">
        <v>0</v>
      </c>
      <c r="K730" s="18"/>
      <c r="L730" s="18"/>
    </row>
    <row r="731" spans="1:12" s="6" customFormat="1" ht="30" x14ac:dyDescent="0.25">
      <c r="A731" s="17"/>
      <c r="B731" s="26" t="s">
        <v>785</v>
      </c>
      <c r="C731" s="26" t="s">
        <v>785</v>
      </c>
      <c r="D731" s="62" t="s">
        <v>1497</v>
      </c>
      <c r="E731" s="26">
        <v>550.12</v>
      </c>
      <c r="F731" s="26">
        <v>550.12</v>
      </c>
      <c r="G731" s="76" t="s">
        <v>427</v>
      </c>
      <c r="H731" s="32">
        <v>9.8910000000000005E-3</v>
      </c>
      <c r="I731" s="32">
        <v>9.8910000000000005E-3</v>
      </c>
      <c r="J731" s="32">
        <v>0</v>
      </c>
      <c r="K731" s="18"/>
      <c r="L731" s="18"/>
    </row>
    <row r="732" spans="1:12" s="18" customFormat="1" ht="30" x14ac:dyDescent="0.25">
      <c r="A732" s="17"/>
      <c r="B732" s="26" t="s">
        <v>785</v>
      </c>
      <c r="C732" s="26" t="s">
        <v>785</v>
      </c>
      <c r="D732" s="62" t="s">
        <v>1503</v>
      </c>
      <c r="E732" s="26">
        <v>505.63</v>
      </c>
      <c r="F732" s="26">
        <v>505.63</v>
      </c>
      <c r="G732" s="76" t="s">
        <v>491</v>
      </c>
      <c r="H732" s="32">
        <v>2.5000000000000001E-2</v>
      </c>
      <c r="I732" s="32">
        <v>1.1885999999999999E-2</v>
      </c>
      <c r="J732" s="32">
        <v>1.3114000000000001E-2</v>
      </c>
    </row>
    <row r="733" spans="1:12" s="18" customFormat="1" ht="45" x14ac:dyDescent="0.25">
      <c r="A733" s="17"/>
      <c r="B733" s="26" t="s">
        <v>785</v>
      </c>
      <c r="C733" s="26" t="s">
        <v>785</v>
      </c>
      <c r="D733" s="62" t="s">
        <v>1487</v>
      </c>
      <c r="E733" s="26">
        <v>630.49</v>
      </c>
      <c r="F733" s="26">
        <v>630.49</v>
      </c>
      <c r="G733" s="76" t="s">
        <v>1857</v>
      </c>
      <c r="H733" s="32">
        <v>5.0000000000000002E-5</v>
      </c>
      <c r="I733" s="32">
        <v>7.4999999999999993E-5</v>
      </c>
      <c r="J733" s="32">
        <v>-2.4999999999999994E-5</v>
      </c>
    </row>
    <row r="734" spans="1:12" s="18" customFormat="1" ht="30" x14ac:dyDescent="0.25">
      <c r="A734" s="17"/>
      <c r="B734" s="26" t="s">
        <v>785</v>
      </c>
      <c r="C734" s="26" t="s">
        <v>785</v>
      </c>
      <c r="D734" s="62" t="s">
        <v>1498</v>
      </c>
      <c r="E734" s="26">
        <v>550.12</v>
      </c>
      <c r="F734" s="26">
        <v>550.12</v>
      </c>
      <c r="G734" s="76" t="s">
        <v>427</v>
      </c>
      <c r="H734" s="32">
        <v>5.0750000000000005E-3</v>
      </c>
      <c r="I734" s="32">
        <v>5.0750000000000005E-3</v>
      </c>
      <c r="J734" s="32">
        <v>0</v>
      </c>
    </row>
    <row r="735" spans="1:12" s="18" customFormat="1" ht="30" x14ac:dyDescent="0.25">
      <c r="A735" s="17"/>
      <c r="B735" s="26" t="s">
        <v>785</v>
      </c>
      <c r="C735" s="26" t="s">
        <v>785</v>
      </c>
      <c r="D735" s="62" t="s">
        <v>1495</v>
      </c>
      <c r="E735" s="26">
        <v>630.49</v>
      </c>
      <c r="F735" s="26">
        <v>630.49</v>
      </c>
      <c r="G735" s="76" t="s">
        <v>484</v>
      </c>
      <c r="H735" s="32">
        <v>2.9999999999999997E-5</v>
      </c>
      <c r="I735" s="32">
        <v>1.4999999999999999E-5</v>
      </c>
      <c r="J735" s="32">
        <v>1.4999999999999999E-5</v>
      </c>
    </row>
    <row r="736" spans="1:12" s="13" customFormat="1" ht="30" x14ac:dyDescent="0.2">
      <c r="A736" s="41"/>
      <c r="B736" s="26" t="s">
        <v>785</v>
      </c>
      <c r="C736" s="26" t="s">
        <v>785</v>
      </c>
      <c r="D736" s="62" t="s">
        <v>1493</v>
      </c>
      <c r="E736" s="26">
        <v>608.27</v>
      </c>
      <c r="F736" s="26">
        <v>608.27</v>
      </c>
      <c r="G736" s="76" t="s">
        <v>485</v>
      </c>
      <c r="H736" s="32">
        <v>2.9999999999999997E-4</v>
      </c>
      <c r="I736" s="32">
        <v>1E-4</v>
      </c>
      <c r="J736" s="32">
        <v>1.9999999999999998E-4</v>
      </c>
    </row>
    <row r="737" spans="1:10" s="13" customFormat="1" ht="30" x14ac:dyDescent="0.2">
      <c r="A737" s="16"/>
      <c r="B737" s="26" t="s">
        <v>785</v>
      </c>
      <c r="C737" s="26" t="s">
        <v>785</v>
      </c>
      <c r="D737" s="62" t="s">
        <v>1493</v>
      </c>
      <c r="E737" s="26">
        <v>608.27</v>
      </c>
      <c r="F737" s="26">
        <v>608.27</v>
      </c>
      <c r="G737" s="76" t="s">
        <v>482</v>
      </c>
      <c r="H737" s="32">
        <v>2.9999999999999997E-4</v>
      </c>
      <c r="I737" s="32">
        <v>5.22E-4</v>
      </c>
      <c r="J737" s="32">
        <v>-2.2200000000000003E-4</v>
      </c>
    </row>
    <row r="738" spans="1:10" s="18" customFormat="1" ht="30" x14ac:dyDescent="0.25">
      <c r="A738" s="17"/>
      <c r="B738" s="26" t="s">
        <v>785</v>
      </c>
      <c r="C738" s="26" t="s">
        <v>785</v>
      </c>
      <c r="D738" s="62" t="s">
        <v>1484</v>
      </c>
      <c r="E738" s="26">
        <v>23.11</v>
      </c>
      <c r="F738" s="26">
        <v>23.11</v>
      </c>
      <c r="G738" s="76" t="s">
        <v>1856</v>
      </c>
      <c r="H738" s="32">
        <v>3.3700000000000001E-4</v>
      </c>
      <c r="I738" s="32">
        <v>3.3700000000000001E-4</v>
      </c>
      <c r="J738" s="32">
        <v>0</v>
      </c>
    </row>
    <row r="739" spans="1:10" s="18" customFormat="1" ht="30" x14ac:dyDescent="0.25">
      <c r="A739" s="17"/>
      <c r="B739" s="26" t="s">
        <v>785</v>
      </c>
      <c r="C739" s="26" t="s">
        <v>785</v>
      </c>
      <c r="D739" s="62" t="s">
        <v>1483</v>
      </c>
      <c r="E739" s="26">
        <v>608.27</v>
      </c>
      <c r="F739" s="26">
        <v>608.27</v>
      </c>
      <c r="G739" s="76" t="s">
        <v>1856</v>
      </c>
      <c r="H739" s="32">
        <v>2.297E-3</v>
      </c>
      <c r="I739" s="32">
        <v>2.297E-3</v>
      </c>
      <c r="J739" s="32">
        <v>0</v>
      </c>
    </row>
    <row r="740" spans="1:10" s="18" customFormat="1" ht="45" x14ac:dyDescent="0.25">
      <c r="A740" s="17"/>
      <c r="B740" s="26" t="s">
        <v>785</v>
      </c>
      <c r="C740" s="26" t="s">
        <v>785</v>
      </c>
      <c r="D740" s="62" t="s">
        <v>1482</v>
      </c>
      <c r="E740" s="26">
        <v>608.27</v>
      </c>
      <c r="F740" s="26">
        <v>608.27</v>
      </c>
      <c r="G740" s="76" t="s">
        <v>475</v>
      </c>
      <c r="H740" s="32">
        <v>4.0000000000000002E-4</v>
      </c>
      <c r="I740" s="32">
        <v>5.0000000000000001E-4</v>
      </c>
      <c r="J740" s="32">
        <v>-9.9999999999999978E-5</v>
      </c>
    </row>
    <row r="741" spans="1:10" s="18" customFormat="1" ht="30" x14ac:dyDescent="0.25">
      <c r="A741" s="17"/>
      <c r="B741" s="26" t="s">
        <v>785</v>
      </c>
      <c r="C741" s="26" t="s">
        <v>785</v>
      </c>
      <c r="D741" s="62" t="s">
        <v>1505</v>
      </c>
      <c r="E741" s="26">
        <v>630.49</v>
      </c>
      <c r="F741" s="26">
        <v>630.49</v>
      </c>
      <c r="G741" s="76" t="s">
        <v>492</v>
      </c>
      <c r="H741" s="32">
        <v>2.0000000000000001E-4</v>
      </c>
      <c r="I741" s="32">
        <v>2.0000000000000001E-4</v>
      </c>
      <c r="J741" s="32">
        <v>0</v>
      </c>
    </row>
    <row r="742" spans="1:10" s="18" customFormat="1" ht="45" x14ac:dyDescent="0.25">
      <c r="A742" s="17"/>
      <c r="B742" s="26" t="s">
        <v>785</v>
      </c>
      <c r="C742" s="26" t="s">
        <v>785</v>
      </c>
      <c r="D742" s="62" t="s">
        <v>1504</v>
      </c>
      <c r="E742" s="26">
        <v>550.12</v>
      </c>
      <c r="F742" s="26">
        <v>550.12</v>
      </c>
      <c r="G742" s="76" t="s">
        <v>786</v>
      </c>
      <c r="H742" s="32">
        <v>1.5E-3</v>
      </c>
      <c r="I742" s="32">
        <v>1.9880000000000002E-3</v>
      </c>
      <c r="J742" s="32">
        <v>-4.8799999999999999E-4</v>
      </c>
    </row>
    <row r="743" spans="1:10" s="18" customFormat="1" ht="30" x14ac:dyDescent="0.25">
      <c r="A743" s="17"/>
      <c r="B743" s="26" t="s">
        <v>785</v>
      </c>
      <c r="C743" s="26" t="s">
        <v>785</v>
      </c>
      <c r="D743" s="62" t="s">
        <v>1492</v>
      </c>
      <c r="E743" s="26">
        <v>608.27</v>
      </c>
      <c r="F743" s="26">
        <v>608.27</v>
      </c>
      <c r="G743" s="76" t="s">
        <v>481</v>
      </c>
      <c r="H743" s="32">
        <v>1E-4</v>
      </c>
      <c r="I743" s="32">
        <v>1E-4</v>
      </c>
      <c r="J743" s="32">
        <v>0</v>
      </c>
    </row>
    <row r="744" spans="1:10" s="18" customFormat="1" ht="30" x14ac:dyDescent="0.25">
      <c r="A744" s="17"/>
      <c r="B744" s="26" t="s">
        <v>785</v>
      </c>
      <c r="C744" s="26" t="s">
        <v>785</v>
      </c>
      <c r="D744" s="62" t="s">
        <v>1489</v>
      </c>
      <c r="E744" s="26">
        <v>608.27</v>
      </c>
      <c r="F744" s="26">
        <v>608.27</v>
      </c>
      <c r="G744" s="76" t="s">
        <v>478</v>
      </c>
      <c r="H744" s="32">
        <v>5.0000000000000002E-5</v>
      </c>
      <c r="I744" s="32">
        <v>5.0000000000000002E-5</v>
      </c>
      <c r="J744" s="32">
        <v>0</v>
      </c>
    </row>
    <row r="745" spans="1:10" s="18" customFormat="1" ht="30" x14ac:dyDescent="0.25">
      <c r="A745" s="17"/>
      <c r="B745" s="26" t="s">
        <v>785</v>
      </c>
      <c r="C745" s="26" t="s">
        <v>785</v>
      </c>
      <c r="D745" s="62" t="s">
        <v>1494</v>
      </c>
      <c r="E745" s="26">
        <v>630.49</v>
      </c>
      <c r="F745" s="26">
        <v>630.49</v>
      </c>
      <c r="G745" s="76" t="s">
        <v>483</v>
      </c>
      <c r="H745" s="32">
        <v>1E-4</v>
      </c>
      <c r="I745" s="32">
        <v>8.7999999999999998E-5</v>
      </c>
      <c r="J745" s="32">
        <v>1.200000000000001E-5</v>
      </c>
    </row>
    <row r="746" spans="1:10" s="18" customFormat="1" ht="30" x14ac:dyDescent="0.25">
      <c r="A746" s="17"/>
      <c r="B746" s="26" t="s">
        <v>785</v>
      </c>
      <c r="C746" s="26" t="s">
        <v>785</v>
      </c>
      <c r="D746" s="62" t="s">
        <v>1500</v>
      </c>
      <c r="E746" s="26">
        <v>630.49</v>
      </c>
      <c r="F746" s="26">
        <v>630.49</v>
      </c>
      <c r="G746" s="76" t="s">
        <v>488</v>
      </c>
      <c r="H746" s="32">
        <v>1.4999999999999999E-5</v>
      </c>
      <c r="I746" s="32">
        <v>1.7E-5</v>
      </c>
      <c r="J746" s="32">
        <v>-2.0000000000000016E-6</v>
      </c>
    </row>
    <row r="747" spans="1:10" s="18" customFormat="1" ht="30" x14ac:dyDescent="0.25">
      <c r="A747" s="17"/>
      <c r="B747" s="26" t="s">
        <v>785</v>
      </c>
      <c r="C747" s="26" t="s">
        <v>785</v>
      </c>
      <c r="D747" s="62" t="s">
        <v>1491</v>
      </c>
      <c r="E747" s="26">
        <v>608.27</v>
      </c>
      <c r="F747" s="26">
        <v>608.27</v>
      </c>
      <c r="G747" s="76" t="s">
        <v>480</v>
      </c>
      <c r="H747" s="32">
        <v>6.9999999999999999E-4</v>
      </c>
      <c r="I747" s="32">
        <v>5.8900000000000001E-4</v>
      </c>
      <c r="J747" s="32">
        <v>1.1099999999999999E-4</v>
      </c>
    </row>
    <row r="748" spans="1:10" s="18" customFormat="1" ht="45" x14ac:dyDescent="0.25">
      <c r="A748" s="17"/>
      <c r="B748" s="26" t="s">
        <v>785</v>
      </c>
      <c r="C748" s="26" t="s">
        <v>785</v>
      </c>
      <c r="D748" s="62" t="s">
        <v>1485</v>
      </c>
      <c r="E748" s="26">
        <v>608.27</v>
      </c>
      <c r="F748" s="26">
        <v>608.27</v>
      </c>
      <c r="G748" s="76" t="s">
        <v>476</v>
      </c>
      <c r="H748" s="32">
        <v>1E-3</v>
      </c>
      <c r="I748" s="32">
        <v>1.049E-3</v>
      </c>
      <c r="J748" s="32">
        <v>-4.8999999999999931E-5</v>
      </c>
    </row>
    <row r="749" spans="1:10" s="18" customFormat="1" ht="30" x14ac:dyDescent="0.25">
      <c r="A749" s="17"/>
      <c r="B749" s="26" t="s">
        <v>785</v>
      </c>
      <c r="C749" s="26" t="s">
        <v>785</v>
      </c>
      <c r="D749" s="62" t="s">
        <v>1502</v>
      </c>
      <c r="E749" s="26">
        <v>608.27</v>
      </c>
      <c r="F749" s="26">
        <v>608.27</v>
      </c>
      <c r="G749" s="76" t="s">
        <v>490</v>
      </c>
      <c r="H749" s="32">
        <v>5.0000000000000001E-3</v>
      </c>
      <c r="I749" s="32">
        <v>2.271E-3</v>
      </c>
      <c r="J749" s="32">
        <v>2.7290000000000001E-3</v>
      </c>
    </row>
    <row r="750" spans="1:10" s="18" customFormat="1" ht="30" x14ac:dyDescent="0.25">
      <c r="A750" s="17"/>
      <c r="B750" s="26" t="s">
        <v>785</v>
      </c>
      <c r="C750" s="26" t="s">
        <v>785</v>
      </c>
      <c r="D750" s="62" t="s">
        <v>1506</v>
      </c>
      <c r="E750" s="26">
        <v>608.27</v>
      </c>
      <c r="F750" s="26">
        <v>608.27</v>
      </c>
      <c r="G750" s="76" t="s">
        <v>493</v>
      </c>
      <c r="H750" s="32">
        <v>1.4E-3</v>
      </c>
      <c r="I750" s="32">
        <v>1.4E-3</v>
      </c>
      <c r="J750" s="32">
        <v>0</v>
      </c>
    </row>
    <row r="751" spans="1:10" s="18" customFormat="1" ht="30" x14ac:dyDescent="0.25">
      <c r="A751" s="17"/>
      <c r="B751" s="26" t="s">
        <v>785</v>
      </c>
      <c r="C751" s="26" t="s">
        <v>785</v>
      </c>
      <c r="D751" s="62" t="s">
        <v>1490</v>
      </c>
      <c r="E751" s="26">
        <v>630.49</v>
      </c>
      <c r="F751" s="26">
        <v>630.49</v>
      </c>
      <c r="G751" s="76" t="s">
        <v>479</v>
      </c>
      <c r="H751" s="32">
        <v>2.0000000000000001E-4</v>
      </c>
      <c r="I751" s="32">
        <v>8.9999999999999985E-6</v>
      </c>
      <c r="J751" s="32">
        <v>1.9100000000000001E-4</v>
      </c>
    </row>
    <row r="752" spans="1:10" s="18" customFormat="1" x14ac:dyDescent="0.25">
      <c r="A752" s="17"/>
      <c r="B752" s="51"/>
      <c r="C752" s="51" t="s">
        <v>33</v>
      </c>
      <c r="D752" s="63"/>
      <c r="E752" s="51"/>
      <c r="F752" s="51"/>
      <c r="G752" s="77"/>
      <c r="H752" s="64">
        <v>0.17205399999999998</v>
      </c>
      <c r="I752" s="64">
        <v>0.13738499999999998</v>
      </c>
      <c r="J752" s="64">
        <v>3.4669000000000012E-2</v>
      </c>
    </row>
    <row r="753" spans="1:10" s="18" customFormat="1" ht="30" x14ac:dyDescent="0.25">
      <c r="A753" s="17"/>
      <c r="B753" s="26" t="s">
        <v>787</v>
      </c>
      <c r="C753" s="26" t="s">
        <v>787</v>
      </c>
      <c r="D753" s="62" t="s">
        <v>1507</v>
      </c>
      <c r="E753" s="26">
        <v>608.27</v>
      </c>
      <c r="F753" s="26">
        <v>608.27</v>
      </c>
      <c r="G753" s="76" t="s">
        <v>494</v>
      </c>
      <c r="H753" s="32">
        <v>2.9999999999999997E-4</v>
      </c>
      <c r="I753" s="32">
        <v>1.4999999999999999E-4</v>
      </c>
      <c r="J753" s="32">
        <v>1.4999999999999999E-4</v>
      </c>
    </row>
    <row r="754" spans="1:10" s="18" customFormat="1" ht="30" x14ac:dyDescent="0.25">
      <c r="A754" s="17"/>
      <c r="B754" s="26" t="s">
        <v>787</v>
      </c>
      <c r="C754" s="26" t="s">
        <v>787</v>
      </c>
      <c r="D754" s="62" t="s">
        <v>1508</v>
      </c>
      <c r="E754" s="26">
        <v>608.27</v>
      </c>
      <c r="F754" s="26">
        <v>608.27</v>
      </c>
      <c r="G754" s="76" t="s">
        <v>495</v>
      </c>
      <c r="H754" s="32">
        <v>1E-3</v>
      </c>
      <c r="I754" s="32">
        <v>2.0000000000000002E-5</v>
      </c>
      <c r="J754" s="32">
        <v>9.7999999999999997E-4</v>
      </c>
    </row>
    <row r="755" spans="1:10" s="18" customFormat="1" x14ac:dyDescent="0.25">
      <c r="A755" s="17"/>
      <c r="B755" s="51"/>
      <c r="C755" s="51" t="s">
        <v>43</v>
      </c>
      <c r="D755" s="63"/>
      <c r="E755" s="51"/>
      <c r="F755" s="51"/>
      <c r="G755" s="77"/>
      <c r="H755" s="64">
        <v>1.2999999999999999E-3</v>
      </c>
      <c r="I755" s="64">
        <v>1.6999999999999999E-4</v>
      </c>
      <c r="J755" s="64">
        <v>1.1299999999999999E-3</v>
      </c>
    </row>
    <row r="756" spans="1:10" s="18" customFormat="1" ht="30" x14ac:dyDescent="0.25">
      <c r="A756" s="17"/>
      <c r="B756" s="26" t="s">
        <v>788</v>
      </c>
      <c r="C756" s="26" t="s">
        <v>788</v>
      </c>
      <c r="D756" s="62" t="s">
        <v>1509</v>
      </c>
      <c r="E756" s="26">
        <v>505.63</v>
      </c>
      <c r="F756" s="26">
        <v>505.63</v>
      </c>
      <c r="G756" s="76" t="s">
        <v>496</v>
      </c>
      <c r="H756" s="32">
        <v>2.8438999999999999E-2</v>
      </c>
      <c r="I756" s="32">
        <v>2.8438999999999999E-2</v>
      </c>
      <c r="J756" s="32">
        <v>0</v>
      </c>
    </row>
    <row r="757" spans="1:10" s="18" customFormat="1" x14ac:dyDescent="0.25">
      <c r="A757" s="17"/>
      <c r="B757" s="51"/>
      <c r="C757" s="51" t="s">
        <v>16</v>
      </c>
      <c r="D757" s="63"/>
      <c r="E757" s="51"/>
      <c r="F757" s="51"/>
      <c r="G757" s="77"/>
      <c r="H757" s="64">
        <v>2.8438999999999999E-2</v>
      </c>
      <c r="I757" s="64">
        <v>2.8438999999999999E-2</v>
      </c>
      <c r="J757" s="64">
        <v>0</v>
      </c>
    </row>
    <row r="758" spans="1:10" s="18" customFormat="1" ht="30" x14ac:dyDescent="0.25">
      <c r="A758" s="17"/>
      <c r="B758" s="26" t="s">
        <v>789</v>
      </c>
      <c r="C758" s="26" t="s">
        <v>789</v>
      </c>
      <c r="D758" s="62" t="s">
        <v>1514</v>
      </c>
      <c r="E758" s="26">
        <v>550.12</v>
      </c>
      <c r="F758" s="26">
        <v>550.12</v>
      </c>
      <c r="G758" s="76" t="s">
        <v>500</v>
      </c>
      <c r="H758" s="32">
        <v>6.1929999999999997E-3</v>
      </c>
      <c r="I758" s="32">
        <v>6.1929999999999997E-3</v>
      </c>
      <c r="J758" s="32">
        <v>0</v>
      </c>
    </row>
    <row r="759" spans="1:10" s="18" customFormat="1" ht="30" x14ac:dyDescent="0.25">
      <c r="A759" s="17"/>
      <c r="B759" s="26" t="s">
        <v>789</v>
      </c>
      <c r="C759" s="26" t="s">
        <v>789</v>
      </c>
      <c r="D759" s="62" t="s">
        <v>1513</v>
      </c>
      <c r="E759" s="26">
        <v>630.49</v>
      </c>
      <c r="F759" s="26">
        <v>630.49</v>
      </c>
      <c r="G759" s="76" t="s">
        <v>499</v>
      </c>
      <c r="H759" s="32">
        <v>1.1999999999999999E-4</v>
      </c>
      <c r="I759" s="32">
        <v>1.03E-4</v>
      </c>
      <c r="J759" s="32">
        <v>1.7E-5</v>
      </c>
    </row>
    <row r="760" spans="1:10" s="18" customFormat="1" ht="30" x14ac:dyDescent="0.25">
      <c r="A760" s="17"/>
      <c r="B760" s="26" t="s">
        <v>789</v>
      </c>
      <c r="C760" s="26" t="s">
        <v>789</v>
      </c>
      <c r="D760" s="62" t="s">
        <v>1515</v>
      </c>
      <c r="E760" s="26">
        <v>550.12</v>
      </c>
      <c r="F760" s="26">
        <v>550.12</v>
      </c>
      <c r="G760" s="76" t="s">
        <v>501</v>
      </c>
      <c r="H760" s="32">
        <v>0.05</v>
      </c>
      <c r="I760" s="32">
        <v>7.9610000000000011E-3</v>
      </c>
      <c r="J760" s="32">
        <v>4.2039E-2</v>
      </c>
    </row>
    <row r="761" spans="1:10" s="18" customFormat="1" ht="45" x14ac:dyDescent="0.25">
      <c r="A761" s="17"/>
      <c r="B761" s="26" t="s">
        <v>789</v>
      </c>
      <c r="C761" s="26" t="s">
        <v>789</v>
      </c>
      <c r="D761" s="62" t="s">
        <v>1511</v>
      </c>
      <c r="E761" s="26">
        <v>630.49</v>
      </c>
      <c r="F761" s="26">
        <v>630.49</v>
      </c>
      <c r="G761" s="76" t="s">
        <v>508</v>
      </c>
      <c r="H761" s="32">
        <v>2.0000000000000002E-5</v>
      </c>
      <c r="I761" s="32">
        <v>8.9999999999999985E-6</v>
      </c>
      <c r="J761" s="32">
        <v>1.1000000000000001E-5</v>
      </c>
    </row>
    <row r="762" spans="1:10" s="12" customFormat="1" ht="30" x14ac:dyDescent="0.25">
      <c r="A762" s="14"/>
      <c r="B762" s="26" t="s">
        <v>789</v>
      </c>
      <c r="C762" s="26" t="s">
        <v>789</v>
      </c>
      <c r="D762" s="62" t="s">
        <v>1510</v>
      </c>
      <c r="E762" s="26">
        <v>630.49</v>
      </c>
      <c r="F762" s="26">
        <v>630.49</v>
      </c>
      <c r="G762" s="76" t="s">
        <v>497</v>
      </c>
      <c r="H762" s="32">
        <v>1E-4</v>
      </c>
      <c r="I762" s="32">
        <v>4.2999999999999995E-5</v>
      </c>
      <c r="J762" s="32">
        <v>5.700000000000001E-5</v>
      </c>
    </row>
    <row r="763" spans="1:10" s="18" customFormat="1" ht="30" x14ac:dyDescent="0.25">
      <c r="A763" s="17"/>
      <c r="B763" s="26" t="s">
        <v>789</v>
      </c>
      <c r="C763" s="26" t="s">
        <v>789</v>
      </c>
      <c r="D763" s="62" t="s">
        <v>1512</v>
      </c>
      <c r="E763" s="26">
        <v>608.27</v>
      </c>
      <c r="F763" s="26">
        <v>608.27</v>
      </c>
      <c r="G763" s="76" t="s">
        <v>498</v>
      </c>
      <c r="H763" s="32">
        <v>2.0000000000000001E-4</v>
      </c>
      <c r="I763" s="32">
        <v>2.8E-5</v>
      </c>
      <c r="J763" s="32">
        <v>1.7200000000000001E-4</v>
      </c>
    </row>
    <row r="764" spans="1:10" s="18" customFormat="1" x14ac:dyDescent="0.25">
      <c r="A764" s="17"/>
      <c r="B764" s="51"/>
      <c r="C764" s="51" t="s">
        <v>34</v>
      </c>
      <c r="D764" s="63"/>
      <c r="E764" s="51"/>
      <c r="F764" s="51"/>
      <c r="G764" s="77"/>
      <c r="H764" s="64">
        <v>5.663300000000001E-2</v>
      </c>
      <c r="I764" s="64">
        <v>1.4336999999999999E-2</v>
      </c>
      <c r="J764" s="64">
        <v>4.2296000000000007E-2</v>
      </c>
    </row>
    <row r="765" spans="1:10" s="18" customFormat="1" ht="30" x14ac:dyDescent="0.25">
      <c r="A765" s="17"/>
      <c r="B765" s="26" t="s">
        <v>790</v>
      </c>
      <c r="C765" s="26" t="s">
        <v>790</v>
      </c>
      <c r="D765" s="62" t="s">
        <v>1528</v>
      </c>
      <c r="E765" s="26">
        <v>550.12</v>
      </c>
      <c r="F765" s="26">
        <v>550.12</v>
      </c>
      <c r="G765" s="76" t="s">
        <v>505</v>
      </c>
      <c r="H765" s="32">
        <v>1.4999999999999999E-2</v>
      </c>
      <c r="I765" s="32">
        <v>1.2721E-2</v>
      </c>
      <c r="J765" s="32">
        <v>2.2789999999999998E-3</v>
      </c>
    </row>
    <row r="766" spans="1:10" s="18" customFormat="1" ht="30" x14ac:dyDescent="0.25">
      <c r="A766" s="17"/>
      <c r="B766" s="26" t="s">
        <v>790</v>
      </c>
      <c r="C766" s="26" t="s">
        <v>790</v>
      </c>
      <c r="D766" s="62" t="s">
        <v>1519</v>
      </c>
      <c r="E766" s="26">
        <v>505.63</v>
      </c>
      <c r="F766" s="26">
        <v>505.63</v>
      </c>
      <c r="G766" s="76" t="s">
        <v>118</v>
      </c>
      <c r="H766" s="32">
        <v>5.3561999999999999E-2</v>
      </c>
      <c r="I766" s="32">
        <v>5.3561999999999999E-2</v>
      </c>
      <c r="J766" s="32">
        <v>0</v>
      </c>
    </row>
    <row r="767" spans="1:10" s="18" customFormat="1" ht="30" x14ac:dyDescent="0.25">
      <c r="A767" s="17"/>
      <c r="B767" s="26" t="s">
        <v>790</v>
      </c>
      <c r="C767" s="26" t="s">
        <v>790</v>
      </c>
      <c r="D767" s="62" t="s">
        <v>1518</v>
      </c>
      <c r="E767" s="26">
        <v>550.12</v>
      </c>
      <c r="F767" s="26">
        <v>550.12</v>
      </c>
      <c r="G767" s="76"/>
      <c r="H767" s="32">
        <v>1.1119E-2</v>
      </c>
      <c r="I767" s="32">
        <v>1.1119E-2</v>
      </c>
      <c r="J767" s="32">
        <v>0</v>
      </c>
    </row>
    <row r="768" spans="1:10" s="18" customFormat="1" ht="45" x14ac:dyDescent="0.25">
      <c r="A768" s="17"/>
      <c r="B768" s="26" t="s">
        <v>790</v>
      </c>
      <c r="C768" s="26" t="s">
        <v>790</v>
      </c>
      <c r="D768" s="62" t="s">
        <v>1529</v>
      </c>
      <c r="E768" s="26">
        <v>505.63</v>
      </c>
      <c r="F768" s="26">
        <v>505.63</v>
      </c>
      <c r="G768" s="76" t="s">
        <v>506</v>
      </c>
      <c r="H768" s="32">
        <v>0.18</v>
      </c>
      <c r="I768" s="32">
        <v>0.14346100000000001</v>
      </c>
      <c r="J768" s="32">
        <v>3.6538999999999988E-2</v>
      </c>
    </row>
    <row r="769" spans="1:10" s="18" customFormat="1" ht="30" x14ac:dyDescent="0.25">
      <c r="A769" s="17"/>
      <c r="B769" s="26" t="s">
        <v>790</v>
      </c>
      <c r="C769" s="26" t="s">
        <v>790</v>
      </c>
      <c r="D769" s="62" t="s">
        <v>1521</v>
      </c>
      <c r="E769" s="26">
        <v>550.12</v>
      </c>
      <c r="F769" s="26">
        <v>550.12</v>
      </c>
      <c r="G769" s="76" t="s">
        <v>502</v>
      </c>
      <c r="H769" s="32">
        <v>7.0000000000000001E-3</v>
      </c>
      <c r="I769" s="32">
        <v>4.2050000000000004E-3</v>
      </c>
      <c r="J769" s="32">
        <v>2.7949999999999997E-3</v>
      </c>
    </row>
    <row r="770" spans="1:10" s="18" customFormat="1" ht="30" x14ac:dyDescent="0.25">
      <c r="A770" s="17"/>
      <c r="B770" s="26" t="s">
        <v>790</v>
      </c>
      <c r="C770" s="26" t="s">
        <v>790</v>
      </c>
      <c r="D770" s="62" t="s">
        <v>1524</v>
      </c>
      <c r="E770" s="26">
        <v>608.27</v>
      </c>
      <c r="F770" s="26">
        <v>608.27</v>
      </c>
      <c r="G770" s="76" t="s">
        <v>1859</v>
      </c>
      <c r="H770" s="32">
        <v>1.1339999999999998E-3</v>
      </c>
      <c r="I770" s="32">
        <v>1.1339999999999998E-3</v>
      </c>
      <c r="J770" s="32">
        <v>0</v>
      </c>
    </row>
    <row r="771" spans="1:10" s="12" customFormat="1" ht="30" x14ac:dyDescent="0.25">
      <c r="A771" s="14"/>
      <c r="B771" s="26" t="s">
        <v>790</v>
      </c>
      <c r="C771" s="26" t="s">
        <v>790</v>
      </c>
      <c r="D771" s="62" t="s">
        <v>1523</v>
      </c>
      <c r="E771" s="26">
        <v>608.27</v>
      </c>
      <c r="F771" s="26">
        <v>608.27</v>
      </c>
      <c r="G771" s="76" t="s">
        <v>503</v>
      </c>
      <c r="H771" s="32">
        <v>1.5E-3</v>
      </c>
      <c r="I771" s="32">
        <v>1.41E-3</v>
      </c>
      <c r="J771" s="32">
        <v>9.0000000000000073E-5</v>
      </c>
    </row>
    <row r="772" spans="1:10" s="18" customFormat="1" ht="30" x14ac:dyDescent="0.25">
      <c r="A772" s="17"/>
      <c r="B772" s="26" t="s">
        <v>790</v>
      </c>
      <c r="C772" s="26" t="s">
        <v>790</v>
      </c>
      <c r="D772" s="62" t="s">
        <v>1522</v>
      </c>
      <c r="E772" s="26">
        <v>608.27</v>
      </c>
      <c r="F772" s="26">
        <v>608.27</v>
      </c>
      <c r="G772" s="76" t="s">
        <v>1858</v>
      </c>
      <c r="H772" s="32">
        <v>6.0999999999999997E-4</v>
      </c>
      <c r="I772" s="32">
        <v>6.0999999999999997E-4</v>
      </c>
      <c r="J772" s="32">
        <v>0</v>
      </c>
    </row>
    <row r="773" spans="1:10" s="18" customFormat="1" ht="30" x14ac:dyDescent="0.25">
      <c r="A773" s="14"/>
      <c r="B773" s="26" t="s">
        <v>790</v>
      </c>
      <c r="C773" s="26" t="s">
        <v>790</v>
      </c>
      <c r="D773" s="62" t="s">
        <v>1516</v>
      </c>
      <c r="E773" s="26">
        <v>608.27</v>
      </c>
      <c r="F773" s="26">
        <v>608.27</v>
      </c>
      <c r="G773" s="76" t="s">
        <v>1517</v>
      </c>
      <c r="H773" s="32">
        <v>3.65E-3</v>
      </c>
      <c r="I773" s="32">
        <v>3.803E-3</v>
      </c>
      <c r="J773" s="32">
        <v>-1.5300000000000003E-4</v>
      </c>
    </row>
    <row r="774" spans="1:10" s="18" customFormat="1" x14ac:dyDescent="0.25">
      <c r="A774" s="17"/>
      <c r="B774" s="51"/>
      <c r="C774" s="51" t="s">
        <v>35</v>
      </c>
      <c r="D774" s="63"/>
      <c r="E774" s="51"/>
      <c r="F774" s="51"/>
      <c r="G774" s="77"/>
      <c r="H774" s="64">
        <v>0.27357500000000001</v>
      </c>
      <c r="I774" s="64">
        <v>0.23202500000000001</v>
      </c>
      <c r="J774" s="64">
        <v>4.154999999999999E-2</v>
      </c>
    </row>
    <row r="775" spans="1:10" s="18" customFormat="1" ht="30" x14ac:dyDescent="0.25">
      <c r="A775" s="17"/>
      <c r="B775" s="26" t="s">
        <v>2009</v>
      </c>
      <c r="C775" s="26" t="s">
        <v>2009</v>
      </c>
      <c r="D775" s="62" t="s">
        <v>1560</v>
      </c>
      <c r="E775" s="26">
        <v>550.12</v>
      </c>
      <c r="F775" s="26">
        <v>550.12</v>
      </c>
      <c r="G775" s="76" t="s">
        <v>500</v>
      </c>
      <c r="H775" s="32">
        <v>2.6284999999999999E-2</v>
      </c>
      <c r="I775" s="32">
        <v>2.6284999999999999E-2</v>
      </c>
      <c r="J775" s="32">
        <v>0</v>
      </c>
    </row>
    <row r="776" spans="1:10" s="18" customFormat="1" x14ac:dyDescent="0.25">
      <c r="A776" s="17"/>
      <c r="B776" s="26" t="s">
        <v>2009</v>
      </c>
      <c r="C776" s="26" t="s">
        <v>2009</v>
      </c>
      <c r="D776" s="62" t="s">
        <v>1568</v>
      </c>
      <c r="E776" s="26">
        <v>505.63</v>
      </c>
      <c r="F776" s="26">
        <v>505.63</v>
      </c>
      <c r="G776" s="76" t="s">
        <v>530</v>
      </c>
      <c r="H776" s="32">
        <v>5.6000000000000001E-2</v>
      </c>
      <c r="I776" s="32">
        <v>4.9624000000000001E-2</v>
      </c>
      <c r="J776" s="32">
        <v>6.375999999999998E-3</v>
      </c>
    </row>
    <row r="777" spans="1:10" s="18" customFormat="1" x14ac:dyDescent="0.25">
      <c r="A777" s="17"/>
      <c r="B777" s="26" t="s">
        <v>2009</v>
      </c>
      <c r="C777" s="26" t="s">
        <v>2009</v>
      </c>
      <c r="D777" s="62" t="s">
        <v>1571</v>
      </c>
      <c r="E777" s="26">
        <v>630.49</v>
      </c>
      <c r="F777" s="26">
        <v>630.49</v>
      </c>
      <c r="G777" s="76" t="s">
        <v>533</v>
      </c>
      <c r="H777" s="32">
        <v>1.0000000000000001E-5</v>
      </c>
      <c r="I777" s="32">
        <v>3.4E-5</v>
      </c>
      <c r="J777" s="32">
        <v>-2.4000000000000001E-5</v>
      </c>
    </row>
    <row r="778" spans="1:10" s="18" customFormat="1" x14ac:dyDescent="0.25">
      <c r="A778" s="17"/>
      <c r="B778" s="26" t="s">
        <v>2009</v>
      </c>
      <c r="C778" s="26" t="s">
        <v>2009</v>
      </c>
      <c r="D778" s="62" t="s">
        <v>1543</v>
      </c>
      <c r="E778" s="26">
        <v>608.27</v>
      </c>
      <c r="F778" s="26">
        <v>608.27</v>
      </c>
      <c r="G778" s="76" t="s">
        <v>1860</v>
      </c>
      <c r="H778" s="32">
        <v>1E-4</v>
      </c>
      <c r="I778" s="32">
        <v>2.9999999999999997E-5</v>
      </c>
      <c r="J778" s="32">
        <v>7.0000000000000007E-5</v>
      </c>
    </row>
    <row r="779" spans="1:10" s="18" customFormat="1" x14ac:dyDescent="0.25">
      <c r="A779" s="17"/>
      <c r="B779" s="26" t="s">
        <v>2009</v>
      </c>
      <c r="C779" s="26" t="s">
        <v>2009</v>
      </c>
      <c r="D779" s="62" t="s">
        <v>1564</v>
      </c>
      <c r="E779" s="26">
        <v>608.27</v>
      </c>
      <c r="F779" s="26">
        <v>608.27</v>
      </c>
      <c r="G779" s="76" t="s">
        <v>527</v>
      </c>
      <c r="H779" s="32">
        <v>1E-3</v>
      </c>
      <c r="I779" s="32">
        <v>1E-3</v>
      </c>
      <c r="J779" s="32">
        <v>0</v>
      </c>
    </row>
    <row r="780" spans="1:10" s="18" customFormat="1" ht="30" x14ac:dyDescent="0.25">
      <c r="A780" s="17"/>
      <c r="B780" s="26" t="s">
        <v>2009</v>
      </c>
      <c r="C780" s="26" t="s">
        <v>2009</v>
      </c>
      <c r="D780" s="62" t="s">
        <v>1577</v>
      </c>
      <c r="E780" s="26">
        <v>608.27</v>
      </c>
      <c r="F780" s="26">
        <v>608.27</v>
      </c>
      <c r="G780" s="76" t="s">
        <v>539</v>
      </c>
      <c r="H780" s="32">
        <v>2.0000000000000001E-4</v>
      </c>
      <c r="I780" s="32">
        <v>1.36E-4</v>
      </c>
      <c r="J780" s="32">
        <v>6.3999999999999997E-5</v>
      </c>
    </row>
    <row r="781" spans="1:10" s="12" customFormat="1" x14ac:dyDescent="0.25">
      <c r="A781" s="14"/>
      <c r="B781" s="26" t="s">
        <v>2009</v>
      </c>
      <c r="C781" s="26" t="s">
        <v>2009</v>
      </c>
      <c r="D781" s="62" t="s">
        <v>1862</v>
      </c>
      <c r="E781" s="26">
        <v>630.49</v>
      </c>
      <c r="F781" s="26">
        <v>630.49</v>
      </c>
      <c r="G781" s="76" t="s">
        <v>1863</v>
      </c>
      <c r="H781" s="32">
        <v>9.9999999999999995E-7</v>
      </c>
      <c r="I781" s="32">
        <v>9.9999999999999995E-7</v>
      </c>
      <c r="J781" s="32">
        <v>0</v>
      </c>
    </row>
    <row r="782" spans="1:10" s="18" customFormat="1" ht="30" x14ac:dyDescent="0.25">
      <c r="A782" s="17"/>
      <c r="B782" s="26" t="s">
        <v>2009</v>
      </c>
      <c r="C782" s="26" t="s">
        <v>2009</v>
      </c>
      <c r="D782" s="62" t="s">
        <v>1557</v>
      </c>
      <c r="E782" s="26">
        <v>608.27</v>
      </c>
      <c r="F782" s="26">
        <v>608.27</v>
      </c>
      <c r="G782" s="76" t="s">
        <v>523</v>
      </c>
      <c r="H782" s="32">
        <v>2.9999999999999997E-5</v>
      </c>
      <c r="I782" s="32">
        <v>4.2000000000000004E-5</v>
      </c>
      <c r="J782" s="32">
        <v>-1.2000000000000004E-5</v>
      </c>
    </row>
    <row r="783" spans="1:10" s="13" customFormat="1" ht="30" x14ac:dyDescent="0.2">
      <c r="A783" s="16"/>
      <c r="B783" s="26" t="s">
        <v>2009</v>
      </c>
      <c r="C783" s="26" t="s">
        <v>2009</v>
      </c>
      <c r="D783" s="62" t="s">
        <v>1566</v>
      </c>
      <c r="E783" s="26">
        <v>630.49</v>
      </c>
      <c r="F783" s="26">
        <v>630.49</v>
      </c>
      <c r="G783" s="76" t="s">
        <v>529</v>
      </c>
      <c r="H783" s="32">
        <v>1.7999999999999997E-5</v>
      </c>
      <c r="I783" s="32">
        <v>1.2999999999999999E-5</v>
      </c>
      <c r="J783" s="32">
        <v>4.9999999999999996E-6</v>
      </c>
    </row>
    <row r="784" spans="1:10" s="12" customFormat="1" ht="30" x14ac:dyDescent="0.25">
      <c r="A784" s="14"/>
      <c r="B784" s="26" t="s">
        <v>2009</v>
      </c>
      <c r="C784" s="26" t="s">
        <v>2009</v>
      </c>
      <c r="D784" s="62" t="s">
        <v>1547</v>
      </c>
      <c r="E784" s="26">
        <v>550.12</v>
      </c>
      <c r="F784" s="26">
        <v>550.12</v>
      </c>
      <c r="G784" s="76" t="s">
        <v>1549</v>
      </c>
      <c r="H784" s="32">
        <v>1.034E-3</v>
      </c>
      <c r="I784" s="32">
        <v>1.034E-3</v>
      </c>
      <c r="J784" s="32">
        <v>0</v>
      </c>
    </row>
    <row r="785" spans="1:10" s="18" customFormat="1" ht="30" x14ac:dyDescent="0.25">
      <c r="A785" s="17"/>
      <c r="B785" s="26" t="s">
        <v>2009</v>
      </c>
      <c r="C785" s="26" t="s">
        <v>2009</v>
      </c>
      <c r="D785" s="62" t="s">
        <v>1546</v>
      </c>
      <c r="E785" s="26">
        <v>608.27</v>
      </c>
      <c r="F785" s="26">
        <v>608.27</v>
      </c>
      <c r="G785" s="76"/>
      <c r="H785" s="32">
        <v>1.6100000000000001E-4</v>
      </c>
      <c r="I785" s="32">
        <v>1.6100000000000001E-4</v>
      </c>
      <c r="J785" s="32">
        <v>0</v>
      </c>
    </row>
    <row r="786" spans="1:10" s="12" customFormat="1" ht="30" x14ac:dyDescent="0.25">
      <c r="A786" s="14"/>
      <c r="B786" s="26" t="s">
        <v>2009</v>
      </c>
      <c r="C786" s="26" t="s">
        <v>2009</v>
      </c>
      <c r="D786" s="62" t="s">
        <v>1565</v>
      </c>
      <c r="E786" s="26">
        <v>608.27</v>
      </c>
      <c r="F786" s="26">
        <v>608.27</v>
      </c>
      <c r="G786" s="76" t="s">
        <v>528</v>
      </c>
      <c r="H786" s="32">
        <v>1E-3</v>
      </c>
      <c r="I786" s="32">
        <v>7.94E-4</v>
      </c>
      <c r="J786" s="32">
        <v>2.0599999999999997E-4</v>
      </c>
    </row>
    <row r="787" spans="1:10" s="18" customFormat="1" x14ac:dyDescent="0.25">
      <c r="A787" s="17"/>
      <c r="B787" s="26" t="s">
        <v>2009</v>
      </c>
      <c r="C787" s="26" t="s">
        <v>2009</v>
      </c>
      <c r="D787" s="62" t="s">
        <v>1537</v>
      </c>
      <c r="E787" s="26">
        <v>630.49</v>
      </c>
      <c r="F787" s="26">
        <v>630.49</v>
      </c>
      <c r="G787" s="76" t="s">
        <v>512</v>
      </c>
      <c r="H787" s="32">
        <v>2.0000000000000001E-4</v>
      </c>
      <c r="I787" s="32">
        <v>5.8E-5</v>
      </c>
      <c r="J787" s="32">
        <v>1.4200000000000001E-4</v>
      </c>
    </row>
    <row r="788" spans="1:10" s="18" customFormat="1" x14ac:dyDescent="0.25">
      <c r="A788" s="17"/>
      <c r="B788" s="26" t="s">
        <v>2009</v>
      </c>
      <c r="C788" s="26" t="s">
        <v>2009</v>
      </c>
      <c r="D788" s="62" t="s">
        <v>1572</v>
      </c>
      <c r="E788" s="26">
        <v>550.12</v>
      </c>
      <c r="F788" s="26">
        <v>550.12</v>
      </c>
      <c r="G788" s="76" t="s">
        <v>534</v>
      </c>
      <c r="H788" s="32">
        <v>2.9999999999999997E-4</v>
      </c>
      <c r="I788" s="32">
        <v>2.9999999999999997E-4</v>
      </c>
      <c r="J788" s="32">
        <v>0</v>
      </c>
    </row>
    <row r="789" spans="1:10" s="18" customFormat="1" ht="30" x14ac:dyDescent="0.25">
      <c r="A789" s="17"/>
      <c r="B789" s="26" t="s">
        <v>2009</v>
      </c>
      <c r="C789" s="26" t="s">
        <v>2009</v>
      </c>
      <c r="D789" s="62" t="s">
        <v>1540</v>
      </c>
      <c r="E789" s="26">
        <v>608.27</v>
      </c>
      <c r="F789" s="26">
        <v>608.27</v>
      </c>
      <c r="G789" s="76" t="s">
        <v>515</v>
      </c>
      <c r="H789" s="32">
        <v>1E-4</v>
      </c>
      <c r="I789" s="32">
        <v>8.9999999999999985E-6</v>
      </c>
      <c r="J789" s="32">
        <v>9.1000000000000016E-5</v>
      </c>
    </row>
    <row r="790" spans="1:10" s="18" customFormat="1" ht="30" x14ac:dyDescent="0.25">
      <c r="A790" s="17"/>
      <c r="B790" s="26" t="s">
        <v>2009</v>
      </c>
      <c r="C790" s="26" t="s">
        <v>2009</v>
      </c>
      <c r="D790" s="62" t="s">
        <v>1542</v>
      </c>
      <c r="E790" s="26">
        <v>608.27</v>
      </c>
      <c r="F790" s="26">
        <v>608.27</v>
      </c>
      <c r="G790" s="76" t="s">
        <v>517</v>
      </c>
      <c r="H790" s="32">
        <v>8.9999999999999998E-4</v>
      </c>
      <c r="I790" s="32">
        <v>5.1900000000000004E-4</v>
      </c>
      <c r="J790" s="32">
        <v>3.8099999999999999E-4</v>
      </c>
    </row>
    <row r="791" spans="1:10" s="18" customFormat="1" ht="30" x14ac:dyDescent="0.25">
      <c r="A791" s="17"/>
      <c r="B791" s="26" t="s">
        <v>2009</v>
      </c>
      <c r="C791" s="26" t="s">
        <v>2009</v>
      </c>
      <c r="D791" s="62" t="s">
        <v>1554</v>
      </c>
      <c r="E791" s="26">
        <v>608.27</v>
      </c>
      <c r="F791" s="26">
        <v>608.27</v>
      </c>
      <c r="G791" s="76" t="s">
        <v>700</v>
      </c>
      <c r="H791" s="32">
        <v>2.0000000000000001E-4</v>
      </c>
      <c r="I791" s="32">
        <v>1E-4</v>
      </c>
      <c r="J791" s="32">
        <v>1E-4</v>
      </c>
    </row>
    <row r="792" spans="1:10" s="18" customFormat="1" ht="30" x14ac:dyDescent="0.25">
      <c r="A792" s="17"/>
      <c r="B792" s="26" t="s">
        <v>2009</v>
      </c>
      <c r="C792" s="26" t="s">
        <v>2009</v>
      </c>
      <c r="D792" s="62" t="s">
        <v>1535</v>
      </c>
      <c r="E792" s="26">
        <v>608.27</v>
      </c>
      <c r="F792" s="26">
        <v>608.27</v>
      </c>
      <c r="G792" s="76" t="s">
        <v>511</v>
      </c>
      <c r="H792" s="32">
        <v>1E-4</v>
      </c>
      <c r="I792" s="32">
        <v>1E-4</v>
      </c>
      <c r="J792" s="32">
        <v>0</v>
      </c>
    </row>
    <row r="793" spans="1:10" s="18" customFormat="1" ht="30" x14ac:dyDescent="0.25">
      <c r="A793" s="17"/>
      <c r="B793" s="26" t="s">
        <v>2009</v>
      </c>
      <c r="C793" s="26" t="s">
        <v>2009</v>
      </c>
      <c r="D793" s="62" t="s">
        <v>1567</v>
      </c>
      <c r="E793" s="26">
        <v>608.27</v>
      </c>
      <c r="F793" s="26">
        <v>608.27</v>
      </c>
      <c r="G793" s="76" t="s">
        <v>701</v>
      </c>
      <c r="H793" s="32">
        <v>2.9999999999999997E-4</v>
      </c>
      <c r="I793" s="32">
        <v>5.9999999999999995E-5</v>
      </c>
      <c r="J793" s="32">
        <v>2.3999999999999998E-4</v>
      </c>
    </row>
    <row r="794" spans="1:10" s="13" customFormat="1" ht="30" x14ac:dyDescent="0.2">
      <c r="A794" s="16"/>
      <c r="B794" s="26" t="s">
        <v>2009</v>
      </c>
      <c r="C794" s="26" t="s">
        <v>2009</v>
      </c>
      <c r="D794" s="62" t="s">
        <v>1536</v>
      </c>
      <c r="E794" s="26">
        <v>608.27</v>
      </c>
      <c r="F794" s="26">
        <v>608.27</v>
      </c>
      <c r="G794" s="76" t="s">
        <v>702</v>
      </c>
      <c r="H794" s="32">
        <v>2.0000000000000001E-4</v>
      </c>
      <c r="I794" s="32">
        <v>4.8000000000000001E-5</v>
      </c>
      <c r="J794" s="32">
        <v>1.5200000000000004E-4</v>
      </c>
    </row>
    <row r="795" spans="1:10" s="18" customFormat="1" ht="30" x14ac:dyDescent="0.25">
      <c r="A795" s="17"/>
      <c r="B795" s="26" t="s">
        <v>2009</v>
      </c>
      <c r="C795" s="26" t="s">
        <v>2009</v>
      </c>
      <c r="D795" s="62" t="s">
        <v>1559</v>
      </c>
      <c r="E795" s="26">
        <v>550.12</v>
      </c>
      <c r="F795" s="26">
        <v>550.12</v>
      </c>
      <c r="G795" s="76" t="s">
        <v>525</v>
      </c>
      <c r="H795" s="32">
        <v>1.4999999999999999E-2</v>
      </c>
      <c r="I795" s="32">
        <v>1.639E-3</v>
      </c>
      <c r="J795" s="32">
        <v>1.3361000000000001E-2</v>
      </c>
    </row>
    <row r="796" spans="1:10" s="18" customFormat="1" x14ac:dyDescent="0.25">
      <c r="A796" s="17"/>
      <c r="B796" s="26" t="s">
        <v>2009</v>
      </c>
      <c r="C796" s="26" t="s">
        <v>2009</v>
      </c>
      <c r="D796" s="62" t="s">
        <v>1545</v>
      </c>
      <c r="E796" s="26">
        <v>630.49</v>
      </c>
      <c r="F796" s="26">
        <v>630.49</v>
      </c>
      <c r="G796" s="76" t="s">
        <v>518</v>
      </c>
      <c r="H796" s="32">
        <v>5.9999999999999995E-5</v>
      </c>
      <c r="I796" s="32">
        <v>5.0000000000000002E-5</v>
      </c>
      <c r="J796" s="32">
        <v>9.9999999999999957E-6</v>
      </c>
    </row>
    <row r="797" spans="1:10" s="18" customFormat="1" ht="30" x14ac:dyDescent="0.25">
      <c r="A797" s="17"/>
      <c r="B797" s="26" t="s">
        <v>2009</v>
      </c>
      <c r="C797" s="26" t="s">
        <v>2009</v>
      </c>
      <c r="D797" s="62" t="s">
        <v>1578</v>
      </c>
      <c r="E797" s="26">
        <v>608.27</v>
      </c>
      <c r="F797" s="26">
        <v>608.27</v>
      </c>
      <c r="G797" s="76" t="s">
        <v>540</v>
      </c>
      <c r="H797" s="32">
        <v>2.9999999999999997E-4</v>
      </c>
      <c r="I797" s="32">
        <v>2.8499999999999999E-4</v>
      </c>
      <c r="J797" s="32">
        <v>1.5000000000000014E-5</v>
      </c>
    </row>
    <row r="798" spans="1:10" s="13" customFormat="1" x14ac:dyDescent="0.2">
      <c r="A798" s="16"/>
      <c r="B798" s="26" t="s">
        <v>2009</v>
      </c>
      <c r="C798" s="26" t="s">
        <v>2009</v>
      </c>
      <c r="D798" s="62" t="s">
        <v>1530</v>
      </c>
      <c r="E798" s="26">
        <v>630.49</v>
      </c>
      <c r="F798" s="26">
        <v>630.49</v>
      </c>
      <c r="G798" s="76" t="s">
        <v>507</v>
      </c>
      <c r="H798" s="32">
        <v>2.9999999999999997E-5</v>
      </c>
      <c r="I798" s="32">
        <v>2.9999999999999997E-5</v>
      </c>
      <c r="J798" s="32">
        <v>0</v>
      </c>
    </row>
    <row r="799" spans="1:10" s="18" customFormat="1" x14ac:dyDescent="0.25">
      <c r="A799" s="17"/>
      <c r="B799" s="26" t="s">
        <v>2009</v>
      </c>
      <c r="C799" s="26" t="s">
        <v>2009</v>
      </c>
      <c r="D799" s="62" t="s">
        <v>1575</v>
      </c>
      <c r="E799" s="26">
        <v>505.63</v>
      </c>
      <c r="F799" s="26">
        <v>505.63</v>
      </c>
      <c r="G799" s="76" t="s">
        <v>537</v>
      </c>
      <c r="H799" s="32">
        <v>0.15</v>
      </c>
      <c r="I799" s="32">
        <v>8.2767999999999994E-2</v>
      </c>
      <c r="J799" s="32">
        <v>6.7232E-2</v>
      </c>
    </row>
    <row r="800" spans="1:10" s="12" customFormat="1" x14ac:dyDescent="0.25">
      <c r="A800" s="14"/>
      <c r="B800" s="26" t="s">
        <v>2009</v>
      </c>
      <c r="C800" s="26" t="s">
        <v>2009</v>
      </c>
      <c r="D800" s="62" t="s">
        <v>1568</v>
      </c>
      <c r="E800" s="26">
        <v>505.63</v>
      </c>
      <c r="F800" s="26">
        <v>505.63</v>
      </c>
      <c r="G800" s="76" t="s">
        <v>530</v>
      </c>
      <c r="H800" s="32">
        <v>1.4E-2</v>
      </c>
      <c r="I800" s="32">
        <v>1.3620000000000001E-3</v>
      </c>
      <c r="J800" s="32">
        <v>1.2638E-2</v>
      </c>
    </row>
    <row r="801" spans="1:10" s="18" customFormat="1" ht="30" x14ac:dyDescent="0.25">
      <c r="A801" s="17"/>
      <c r="B801" s="26" t="s">
        <v>2009</v>
      </c>
      <c r="C801" s="26" t="s">
        <v>2009</v>
      </c>
      <c r="D801" s="62" t="s">
        <v>1544</v>
      </c>
      <c r="E801" s="26">
        <v>608.27</v>
      </c>
      <c r="F801" s="26">
        <v>608.27</v>
      </c>
      <c r="G801" s="76" t="s">
        <v>1860</v>
      </c>
      <c r="H801" s="32">
        <v>5.0000000000000002E-5</v>
      </c>
      <c r="I801" s="32">
        <v>4.0000000000000003E-5</v>
      </c>
      <c r="J801" s="32">
        <v>1.0000000000000003E-5</v>
      </c>
    </row>
    <row r="802" spans="1:10" s="18" customFormat="1" x14ac:dyDescent="0.25">
      <c r="A802" s="17"/>
      <c r="B802" s="26" t="s">
        <v>2009</v>
      </c>
      <c r="C802" s="26" t="s">
        <v>2009</v>
      </c>
      <c r="D802" s="62" t="s">
        <v>1564</v>
      </c>
      <c r="E802" s="26">
        <v>608.27</v>
      </c>
      <c r="F802" s="26">
        <v>608.27</v>
      </c>
      <c r="G802" s="76" t="s">
        <v>527</v>
      </c>
      <c r="H802" s="32">
        <v>1.5E-3</v>
      </c>
      <c r="I802" s="32">
        <v>5.8399999999999999E-4</v>
      </c>
      <c r="J802" s="32">
        <v>9.1600000000000004E-4</v>
      </c>
    </row>
    <row r="803" spans="1:10" s="18" customFormat="1" x14ac:dyDescent="0.25">
      <c r="A803" s="17"/>
      <c r="B803" s="26" t="s">
        <v>2009</v>
      </c>
      <c r="C803" s="26" t="s">
        <v>2009</v>
      </c>
      <c r="D803" s="62" t="s">
        <v>1572</v>
      </c>
      <c r="E803" s="26">
        <v>550.12</v>
      </c>
      <c r="F803" s="26">
        <v>550.12</v>
      </c>
      <c r="G803" s="76" t="s">
        <v>534</v>
      </c>
      <c r="H803" s="32">
        <v>8.9999999999999993E-3</v>
      </c>
      <c r="I803" s="32">
        <v>6.4080000000000005E-3</v>
      </c>
      <c r="J803" s="32">
        <v>2.5919999999999997E-3</v>
      </c>
    </row>
    <row r="804" spans="1:10" s="18" customFormat="1" ht="30" x14ac:dyDescent="0.25">
      <c r="A804" s="17"/>
      <c r="B804" s="26" t="s">
        <v>2009</v>
      </c>
      <c r="C804" s="26" t="s">
        <v>2009</v>
      </c>
      <c r="D804" s="62" t="s">
        <v>1574</v>
      </c>
      <c r="E804" s="26">
        <v>608.27</v>
      </c>
      <c r="F804" s="26">
        <v>608.27</v>
      </c>
      <c r="G804" s="76" t="s">
        <v>536</v>
      </c>
      <c r="H804" s="32">
        <v>2.5000000000000001E-5</v>
      </c>
      <c r="I804" s="32">
        <v>2.5000000000000001E-5</v>
      </c>
      <c r="J804" s="32">
        <v>0</v>
      </c>
    </row>
    <row r="805" spans="1:10" s="13" customFormat="1" x14ac:dyDescent="0.2">
      <c r="A805" s="16"/>
      <c r="B805" s="26" t="s">
        <v>2009</v>
      </c>
      <c r="C805" s="26" t="s">
        <v>2009</v>
      </c>
      <c r="D805" s="62" t="s">
        <v>1550</v>
      </c>
      <c r="E805" s="26">
        <v>608.27</v>
      </c>
      <c r="F805" s="26">
        <v>608.27</v>
      </c>
      <c r="G805" s="76" t="s">
        <v>519</v>
      </c>
      <c r="H805" s="32">
        <v>2.9999999999999997E-4</v>
      </c>
      <c r="I805" s="32">
        <v>2.4899999999999998E-4</v>
      </c>
      <c r="J805" s="32">
        <v>5.0999999999999993E-5</v>
      </c>
    </row>
    <row r="806" spans="1:10" s="18" customFormat="1" ht="30" x14ac:dyDescent="0.25">
      <c r="A806" s="17"/>
      <c r="B806" s="26" t="s">
        <v>2009</v>
      </c>
      <c r="C806" s="26" t="s">
        <v>2009</v>
      </c>
      <c r="D806" s="62" t="s">
        <v>1548</v>
      </c>
      <c r="E806" s="26">
        <v>608.27</v>
      </c>
      <c r="F806" s="26">
        <v>608.27</v>
      </c>
      <c r="G806" s="76" t="s">
        <v>1549</v>
      </c>
      <c r="H806" s="32">
        <v>1.5E-3</v>
      </c>
      <c r="I806" s="32">
        <v>6.6100000000000002E-4</v>
      </c>
      <c r="J806" s="32">
        <v>8.3900000000000001E-4</v>
      </c>
    </row>
    <row r="807" spans="1:10" s="18" customFormat="1" ht="30" x14ac:dyDescent="0.25">
      <c r="A807" s="17"/>
      <c r="B807" s="26" t="s">
        <v>2009</v>
      </c>
      <c r="C807" s="26" t="s">
        <v>2009</v>
      </c>
      <c r="D807" s="62" t="s">
        <v>1558</v>
      </c>
      <c r="E807" s="26">
        <v>608.27</v>
      </c>
      <c r="F807" s="26">
        <v>608.27</v>
      </c>
      <c r="G807" s="76" t="s">
        <v>524</v>
      </c>
      <c r="H807" s="32">
        <v>2.5000000000000001E-3</v>
      </c>
      <c r="I807" s="32">
        <v>2.359E-3</v>
      </c>
      <c r="J807" s="32">
        <v>1.4100000000000001E-4</v>
      </c>
    </row>
    <row r="808" spans="1:10" s="18" customFormat="1" x14ac:dyDescent="0.25">
      <c r="A808" s="17"/>
      <c r="B808" s="26" t="s">
        <v>2009</v>
      </c>
      <c r="C808" s="26" t="s">
        <v>2009</v>
      </c>
      <c r="D808" s="62" t="s">
        <v>1576</v>
      </c>
      <c r="E808" s="26">
        <v>630.49</v>
      </c>
      <c r="F808" s="26">
        <v>630.49</v>
      </c>
      <c r="G808" s="76" t="s">
        <v>538</v>
      </c>
      <c r="H808" s="32">
        <v>2.0000000000000002E-5</v>
      </c>
      <c r="I808" s="32">
        <v>2.1999999999999999E-5</v>
      </c>
      <c r="J808" s="32">
        <v>-1.9999999999999982E-6</v>
      </c>
    </row>
    <row r="809" spans="1:10" s="18" customFormat="1" x14ac:dyDescent="0.25">
      <c r="A809" s="17"/>
      <c r="B809" s="26" t="s">
        <v>2009</v>
      </c>
      <c r="C809" s="26" t="s">
        <v>2009</v>
      </c>
      <c r="D809" s="62" t="s">
        <v>1556</v>
      </c>
      <c r="E809" s="26">
        <v>608.27</v>
      </c>
      <c r="F809" s="26">
        <v>608.27</v>
      </c>
      <c r="G809" s="76" t="s">
        <v>521</v>
      </c>
      <c r="H809" s="32">
        <v>6.9999999999999999E-4</v>
      </c>
      <c r="I809" s="32">
        <v>8.0200000000000009E-4</v>
      </c>
      <c r="J809" s="32">
        <v>-1.0200000000000009E-4</v>
      </c>
    </row>
    <row r="810" spans="1:10" s="42" customFormat="1" x14ac:dyDescent="0.2">
      <c r="A810" s="41"/>
      <c r="B810" s="26" t="s">
        <v>2009</v>
      </c>
      <c r="C810" s="26" t="s">
        <v>2009</v>
      </c>
      <c r="D810" s="62" t="s">
        <v>1533</v>
      </c>
      <c r="E810" s="26">
        <v>608.27</v>
      </c>
      <c r="F810" s="26">
        <v>608.27</v>
      </c>
      <c r="G810" s="76" t="s">
        <v>509</v>
      </c>
      <c r="H810" s="32">
        <v>2.0000000000000001E-4</v>
      </c>
      <c r="I810" s="32">
        <v>4.0000000000000003E-5</v>
      </c>
      <c r="J810" s="32">
        <v>1.6000000000000001E-4</v>
      </c>
    </row>
    <row r="811" spans="1:10" s="18" customFormat="1" ht="30" x14ac:dyDescent="0.25">
      <c r="A811" s="17"/>
      <c r="B811" s="26" t="s">
        <v>2009</v>
      </c>
      <c r="C811" s="26" t="s">
        <v>2009</v>
      </c>
      <c r="D811" s="62" t="s">
        <v>1541</v>
      </c>
      <c r="E811" s="26">
        <v>608.27</v>
      </c>
      <c r="F811" s="26">
        <v>608.27</v>
      </c>
      <c r="G811" s="76" t="s">
        <v>516</v>
      </c>
      <c r="H811" s="32">
        <v>2.9999999999999997E-5</v>
      </c>
      <c r="I811" s="32">
        <v>2.9999999999999997E-5</v>
      </c>
      <c r="J811" s="32">
        <v>0</v>
      </c>
    </row>
    <row r="812" spans="1:10" s="18" customFormat="1" ht="30" x14ac:dyDescent="0.25">
      <c r="A812" s="17"/>
      <c r="B812" s="26" t="s">
        <v>2009</v>
      </c>
      <c r="C812" s="26" t="s">
        <v>2009</v>
      </c>
      <c r="D812" s="62" t="s">
        <v>1573</v>
      </c>
      <c r="E812" s="26">
        <v>505.63</v>
      </c>
      <c r="F812" s="26">
        <v>505.63</v>
      </c>
      <c r="G812" s="76" t="s">
        <v>535</v>
      </c>
      <c r="H812" s="32">
        <v>8.5000000000000006E-2</v>
      </c>
      <c r="I812" s="32">
        <v>5.4008E-2</v>
      </c>
      <c r="J812" s="32">
        <v>3.0991999999999999E-2</v>
      </c>
    </row>
    <row r="813" spans="1:10" s="12" customFormat="1" ht="30" x14ac:dyDescent="0.25">
      <c r="A813" s="14"/>
      <c r="B813" s="26" t="s">
        <v>2009</v>
      </c>
      <c r="C813" s="26" t="s">
        <v>2009</v>
      </c>
      <c r="D813" s="62" t="s">
        <v>1563</v>
      </c>
      <c r="E813" s="26">
        <v>550.12</v>
      </c>
      <c r="F813" s="26">
        <v>550.12</v>
      </c>
      <c r="G813" s="76" t="s">
        <v>526</v>
      </c>
      <c r="H813" s="32">
        <v>2E-3</v>
      </c>
      <c r="I813" s="32">
        <v>9.5E-4</v>
      </c>
      <c r="J813" s="32">
        <v>1.0500000000000002E-3</v>
      </c>
    </row>
    <row r="814" spans="1:10" s="18" customFormat="1" x14ac:dyDescent="0.25">
      <c r="A814" s="17"/>
      <c r="B814" s="26" t="s">
        <v>2009</v>
      </c>
      <c r="C814" s="26" t="s">
        <v>2009</v>
      </c>
      <c r="D814" s="62" t="s">
        <v>1551</v>
      </c>
      <c r="E814" s="26">
        <v>608.27</v>
      </c>
      <c r="F814" s="26">
        <v>608.27</v>
      </c>
      <c r="G814" s="76" t="s">
        <v>791</v>
      </c>
      <c r="H814" s="32">
        <v>2.0000000000000001E-4</v>
      </c>
      <c r="I814" s="32">
        <v>2.0000000000000001E-4</v>
      </c>
      <c r="J814" s="32">
        <v>0</v>
      </c>
    </row>
    <row r="815" spans="1:10" s="13" customFormat="1" ht="30" x14ac:dyDescent="0.2">
      <c r="A815" s="16"/>
      <c r="B815" s="26" t="s">
        <v>2009</v>
      </c>
      <c r="C815" s="26" t="s">
        <v>2009</v>
      </c>
      <c r="D815" s="62" t="s">
        <v>1553</v>
      </c>
      <c r="E815" s="26">
        <v>608.27</v>
      </c>
      <c r="F815" s="26">
        <v>608.27</v>
      </c>
      <c r="G815" s="76" t="s">
        <v>791</v>
      </c>
      <c r="H815" s="32">
        <v>1E-4</v>
      </c>
      <c r="I815" s="32">
        <v>1E-4</v>
      </c>
      <c r="J815" s="32">
        <v>0</v>
      </c>
    </row>
    <row r="816" spans="1:10" s="18" customFormat="1" x14ac:dyDescent="0.25">
      <c r="A816" s="17"/>
      <c r="B816" s="26" t="s">
        <v>2009</v>
      </c>
      <c r="C816" s="26" t="s">
        <v>2009</v>
      </c>
      <c r="D816" s="62" t="s">
        <v>1552</v>
      </c>
      <c r="E816" s="26">
        <v>630.49</v>
      </c>
      <c r="F816" s="26">
        <v>630.49</v>
      </c>
      <c r="G816" s="76" t="s">
        <v>791</v>
      </c>
      <c r="H816" s="32">
        <v>1E-4</v>
      </c>
      <c r="I816" s="32">
        <v>1E-4</v>
      </c>
      <c r="J816" s="32">
        <v>0</v>
      </c>
    </row>
    <row r="817" spans="1:10" s="18" customFormat="1" x14ac:dyDescent="0.25">
      <c r="A817" s="17"/>
      <c r="B817" s="26" t="s">
        <v>2009</v>
      </c>
      <c r="C817" s="26" t="s">
        <v>2009</v>
      </c>
      <c r="D817" s="62" t="s">
        <v>1561</v>
      </c>
      <c r="E817" s="26">
        <v>608.27</v>
      </c>
      <c r="F817" s="26">
        <v>608.27</v>
      </c>
      <c r="G817" s="76" t="s">
        <v>1861</v>
      </c>
      <c r="H817" s="32">
        <v>3.7199999999999999E-4</v>
      </c>
      <c r="I817" s="32">
        <v>3.7199999999999999E-4</v>
      </c>
      <c r="J817" s="32">
        <v>0</v>
      </c>
    </row>
    <row r="818" spans="1:10" s="13" customFormat="1" ht="30" x14ac:dyDescent="0.2">
      <c r="A818" s="16"/>
      <c r="B818" s="26" t="s">
        <v>2009</v>
      </c>
      <c r="C818" s="26" t="s">
        <v>2009</v>
      </c>
      <c r="D818" s="62" t="s">
        <v>1562</v>
      </c>
      <c r="E818" s="26">
        <v>608.27</v>
      </c>
      <c r="F818" s="26">
        <v>608.27</v>
      </c>
      <c r="G818" s="76" t="s">
        <v>1861</v>
      </c>
      <c r="H818" s="32">
        <v>1.36E-4</v>
      </c>
      <c r="I818" s="32">
        <v>1.36E-4</v>
      </c>
      <c r="J818" s="32">
        <v>0</v>
      </c>
    </row>
    <row r="819" spans="1:10" s="13" customFormat="1" x14ac:dyDescent="0.2">
      <c r="A819" s="16"/>
      <c r="B819" s="26" t="s">
        <v>2009</v>
      </c>
      <c r="C819" s="26" t="s">
        <v>2009</v>
      </c>
      <c r="D819" s="62" t="s">
        <v>1538</v>
      </c>
      <c r="E819" s="26">
        <v>630.49</v>
      </c>
      <c r="F819" s="26">
        <v>630.49</v>
      </c>
      <c r="G819" s="76" t="s">
        <v>513</v>
      </c>
      <c r="H819" s="32">
        <v>5.0000000000000002E-5</v>
      </c>
      <c r="I819" s="32">
        <v>1.4E-5</v>
      </c>
      <c r="J819" s="32">
        <v>3.6000000000000001E-5</v>
      </c>
    </row>
    <row r="820" spans="1:10" s="18" customFormat="1" x14ac:dyDescent="0.25">
      <c r="A820" s="17"/>
      <c r="B820" s="26" t="s">
        <v>2009</v>
      </c>
      <c r="C820" s="26" t="s">
        <v>2009</v>
      </c>
      <c r="D820" s="62" t="s">
        <v>1555</v>
      </c>
      <c r="E820" s="26">
        <v>608.27</v>
      </c>
      <c r="F820" s="26">
        <v>608.27</v>
      </c>
      <c r="G820" s="76" t="s">
        <v>520</v>
      </c>
      <c r="H820" s="32">
        <v>2.0000000000000001E-4</v>
      </c>
      <c r="I820" s="32">
        <v>2.0000000000000001E-4</v>
      </c>
      <c r="J820" s="32">
        <v>0</v>
      </c>
    </row>
    <row r="821" spans="1:10" s="18" customFormat="1" ht="30" x14ac:dyDescent="0.25">
      <c r="A821" s="17"/>
      <c r="B821" s="26" t="s">
        <v>2009</v>
      </c>
      <c r="C821" s="26" t="s">
        <v>2009</v>
      </c>
      <c r="D821" s="62" t="s">
        <v>1570</v>
      </c>
      <c r="E821" s="26">
        <v>630.49</v>
      </c>
      <c r="F821" s="26">
        <v>630.49</v>
      </c>
      <c r="G821" s="76" t="s">
        <v>532</v>
      </c>
      <c r="H821" s="32">
        <v>1.0000000000000001E-5</v>
      </c>
      <c r="I821" s="32">
        <v>5.0000000000000002E-5</v>
      </c>
      <c r="J821" s="32">
        <v>-4.0000000000000003E-5</v>
      </c>
    </row>
    <row r="822" spans="1:10" s="18" customFormat="1" ht="30" x14ac:dyDescent="0.25">
      <c r="A822" s="17"/>
      <c r="B822" s="26" t="s">
        <v>2009</v>
      </c>
      <c r="C822" s="26" t="s">
        <v>2009</v>
      </c>
      <c r="D822" s="62" t="s">
        <v>1569</v>
      </c>
      <c r="E822" s="26">
        <v>608.27</v>
      </c>
      <c r="F822" s="26">
        <v>608.27</v>
      </c>
      <c r="G822" s="76" t="s">
        <v>531</v>
      </c>
      <c r="H822" s="32">
        <v>5.0000000000000001E-4</v>
      </c>
      <c r="I822" s="32">
        <v>3.9620000000000002E-3</v>
      </c>
      <c r="J822" s="32">
        <v>-3.4620000000000002E-3</v>
      </c>
    </row>
    <row r="823" spans="1:10" s="18" customFormat="1" x14ac:dyDescent="0.25">
      <c r="A823" s="17"/>
      <c r="B823" s="26" t="s">
        <v>2009</v>
      </c>
      <c r="C823" s="26" t="s">
        <v>2009</v>
      </c>
      <c r="D823" s="62" t="s">
        <v>1539</v>
      </c>
      <c r="E823" s="26">
        <v>608.27</v>
      </c>
      <c r="F823" s="26">
        <v>608.27</v>
      </c>
      <c r="G823" s="76" t="s">
        <v>514</v>
      </c>
      <c r="H823" s="32">
        <v>2.9999999999999997E-5</v>
      </c>
      <c r="I823" s="32">
        <v>1.1700000000000001E-4</v>
      </c>
      <c r="J823" s="32">
        <v>-8.7000000000000014E-5</v>
      </c>
    </row>
    <row r="824" spans="1:10" s="18" customFormat="1" ht="30" x14ac:dyDescent="0.25">
      <c r="A824" s="17"/>
      <c r="B824" s="26" t="s">
        <v>2009</v>
      </c>
      <c r="C824" s="26" t="s">
        <v>2009</v>
      </c>
      <c r="D824" s="62" t="s">
        <v>1534</v>
      </c>
      <c r="E824" s="26">
        <v>608.27</v>
      </c>
      <c r="F824" s="26">
        <v>608.27</v>
      </c>
      <c r="G824" s="76" t="s">
        <v>510</v>
      </c>
      <c r="H824" s="32">
        <v>5.0000000000000002E-5</v>
      </c>
      <c r="I824" s="32">
        <v>6.9999999999999999E-6</v>
      </c>
      <c r="J824" s="32">
        <v>4.3000000000000002E-5</v>
      </c>
    </row>
    <row r="825" spans="1:10" s="18" customFormat="1" ht="30" x14ac:dyDescent="0.25">
      <c r="A825" s="17"/>
      <c r="B825" s="26" t="s">
        <v>2009</v>
      </c>
      <c r="C825" s="26" t="s">
        <v>2009</v>
      </c>
      <c r="D825" s="62" t="s">
        <v>1531</v>
      </c>
      <c r="E825" s="26">
        <v>608.27</v>
      </c>
      <c r="F825" s="26">
        <v>608.27</v>
      </c>
      <c r="G825" s="76" t="s">
        <v>373</v>
      </c>
      <c r="H825" s="32">
        <v>6.3999999999999997E-5</v>
      </c>
      <c r="I825" s="32">
        <v>6.3999999999999997E-5</v>
      </c>
      <c r="J825" s="32">
        <v>0</v>
      </c>
    </row>
    <row r="826" spans="1:10" s="18" customFormat="1" ht="30" x14ac:dyDescent="0.25">
      <c r="A826" s="17"/>
      <c r="B826" s="26" t="s">
        <v>2009</v>
      </c>
      <c r="C826" s="26" t="s">
        <v>2009</v>
      </c>
      <c r="D826" s="62" t="s">
        <v>1582</v>
      </c>
      <c r="E826" s="26">
        <v>505.63</v>
      </c>
      <c r="F826" s="26">
        <v>505.63</v>
      </c>
      <c r="G826" s="76" t="s">
        <v>542</v>
      </c>
      <c r="H826" s="32">
        <v>0.18</v>
      </c>
      <c r="I826" s="32">
        <v>0.23463800000000001</v>
      </c>
      <c r="J826" s="32">
        <v>-5.4638000000000006E-2</v>
      </c>
    </row>
    <row r="827" spans="1:10" s="18" customFormat="1" ht="45" x14ac:dyDescent="0.25">
      <c r="A827" s="17"/>
      <c r="B827" s="26" t="s">
        <v>2009</v>
      </c>
      <c r="C827" s="26" t="s">
        <v>2009</v>
      </c>
      <c r="D827" s="62" t="s">
        <v>1583</v>
      </c>
      <c r="E827" s="26">
        <v>5.96</v>
      </c>
      <c r="F827" s="26">
        <v>5.96</v>
      </c>
      <c r="G827" s="76" t="s">
        <v>522</v>
      </c>
      <c r="H827" s="32">
        <v>0.81892799999999999</v>
      </c>
      <c r="I827" s="32">
        <v>0.81892799999999999</v>
      </c>
      <c r="J827" s="32">
        <v>0</v>
      </c>
    </row>
    <row r="828" spans="1:10" s="12" customFormat="1" ht="30" x14ac:dyDescent="0.25">
      <c r="A828" s="14"/>
      <c r="B828" s="26" t="s">
        <v>2009</v>
      </c>
      <c r="C828" s="26" t="s">
        <v>2009</v>
      </c>
      <c r="D828" s="62" t="s">
        <v>1581</v>
      </c>
      <c r="E828" s="26">
        <v>550.12</v>
      </c>
      <c r="F828" s="26">
        <v>550.12</v>
      </c>
      <c r="G828" s="76" t="s">
        <v>541</v>
      </c>
      <c r="H828" s="32">
        <v>2.2588E-2</v>
      </c>
      <c r="I828" s="32">
        <v>2.2588E-2</v>
      </c>
      <c r="J828" s="32">
        <v>0</v>
      </c>
    </row>
    <row r="829" spans="1:10" s="18" customFormat="1" x14ac:dyDescent="0.25">
      <c r="A829" s="17"/>
      <c r="B829" s="26" t="s">
        <v>2009</v>
      </c>
      <c r="C829" s="26" t="s">
        <v>2009</v>
      </c>
      <c r="D829" s="62" t="s">
        <v>1585</v>
      </c>
      <c r="E829" s="26">
        <v>505.63</v>
      </c>
      <c r="F829" s="26">
        <v>505.63</v>
      </c>
      <c r="G829" s="76" t="s">
        <v>543</v>
      </c>
      <c r="H829" s="32">
        <v>1.0503E-2</v>
      </c>
      <c r="I829" s="32">
        <v>1.0503E-2</v>
      </c>
      <c r="J829" s="32">
        <v>0</v>
      </c>
    </row>
    <row r="830" spans="1:10" s="12" customFormat="1" ht="30" x14ac:dyDescent="0.25">
      <c r="A830" s="14"/>
      <c r="B830" s="26" t="s">
        <v>2009</v>
      </c>
      <c r="C830" s="26" t="s">
        <v>2009</v>
      </c>
      <c r="D830" s="62" t="s">
        <v>1579</v>
      </c>
      <c r="E830" s="26">
        <v>5.96</v>
      </c>
      <c r="F830" s="26">
        <v>5.96</v>
      </c>
      <c r="G830" s="76" t="s">
        <v>1580</v>
      </c>
      <c r="H830" s="32">
        <v>0.7</v>
      </c>
      <c r="I830" s="32">
        <v>1.0316000000000001E-2</v>
      </c>
      <c r="J830" s="32">
        <v>0.68968399999999996</v>
      </c>
    </row>
    <row r="831" spans="1:10" s="18" customFormat="1" ht="30" x14ac:dyDescent="0.25">
      <c r="A831" s="17"/>
      <c r="B831" s="26" t="s">
        <v>2009</v>
      </c>
      <c r="C831" s="26" t="s">
        <v>2009</v>
      </c>
      <c r="D831" s="62" t="s">
        <v>1579</v>
      </c>
      <c r="E831" s="26">
        <v>5.96</v>
      </c>
      <c r="F831" s="26">
        <v>5.96</v>
      </c>
      <c r="G831" s="76" t="s">
        <v>1580</v>
      </c>
      <c r="H831" s="32">
        <v>0.289497</v>
      </c>
      <c r="I831" s="32">
        <v>0.289497</v>
      </c>
      <c r="J831" s="32">
        <v>0</v>
      </c>
    </row>
    <row r="832" spans="1:10" s="18" customFormat="1" ht="30" x14ac:dyDescent="0.25">
      <c r="A832" s="17"/>
      <c r="B832" s="26" t="s">
        <v>2009</v>
      </c>
      <c r="C832" s="26" t="s">
        <v>2009</v>
      </c>
      <c r="D832" s="62" t="s">
        <v>1584</v>
      </c>
      <c r="E832" s="26">
        <v>505.63</v>
      </c>
      <c r="F832" s="26">
        <v>505.63</v>
      </c>
      <c r="G832" s="76" t="s">
        <v>496</v>
      </c>
      <c r="H832" s="32">
        <v>1.7629000000000002E-2</v>
      </c>
      <c r="I832" s="32">
        <v>1.7629000000000002E-2</v>
      </c>
      <c r="J832" s="32">
        <v>0</v>
      </c>
    </row>
    <row r="833" spans="1:10" s="18" customFormat="1" ht="39" customHeight="1" x14ac:dyDescent="0.25">
      <c r="A833" s="17"/>
      <c r="B833" s="51"/>
      <c r="C833" s="51" t="s">
        <v>1586</v>
      </c>
      <c r="D833" s="63"/>
      <c r="E833" s="51"/>
      <c r="F833" s="51"/>
      <c r="G833" s="77"/>
      <c r="H833" s="64">
        <v>2.4113109999999995</v>
      </c>
      <c r="I833" s="64">
        <v>1.6420809999999999</v>
      </c>
      <c r="J833" s="64">
        <v>0.76922999999999997</v>
      </c>
    </row>
    <row r="834" spans="1:10" s="18" customFormat="1" x14ac:dyDescent="0.25">
      <c r="A834" s="17"/>
      <c r="B834" s="26" t="s">
        <v>792</v>
      </c>
      <c r="C834" s="26" t="s">
        <v>792</v>
      </c>
      <c r="D834" s="62" t="s">
        <v>1587</v>
      </c>
      <c r="E834" s="26">
        <v>505.63</v>
      </c>
      <c r="F834" s="26">
        <v>505.63</v>
      </c>
      <c r="G834" s="76" t="s">
        <v>544</v>
      </c>
      <c r="H834" s="32">
        <v>3.1605000000000001E-2</v>
      </c>
      <c r="I834" s="32">
        <v>3.1605000000000001E-2</v>
      </c>
      <c r="J834" s="32">
        <v>0</v>
      </c>
    </row>
    <row r="835" spans="1:10" s="18" customFormat="1" x14ac:dyDescent="0.25">
      <c r="A835" s="17"/>
      <c r="B835" s="51"/>
      <c r="C835" s="51" t="s">
        <v>44</v>
      </c>
      <c r="D835" s="63"/>
      <c r="E835" s="51"/>
      <c r="F835" s="51"/>
      <c r="G835" s="77"/>
      <c r="H835" s="64">
        <v>3.1605000000000001E-2</v>
      </c>
      <c r="I835" s="64">
        <v>3.1605000000000001E-2</v>
      </c>
      <c r="J835" s="64">
        <v>0</v>
      </c>
    </row>
    <row r="836" spans="1:10" s="18" customFormat="1" x14ac:dyDescent="0.25">
      <c r="A836" s="17"/>
      <c r="B836" s="26" t="s">
        <v>793</v>
      </c>
      <c r="C836" s="26" t="s">
        <v>793</v>
      </c>
      <c r="D836" s="62" t="s">
        <v>1588</v>
      </c>
      <c r="E836" s="26">
        <v>505.63</v>
      </c>
      <c r="F836" s="26">
        <v>505.63</v>
      </c>
      <c r="G836" s="76" t="s">
        <v>456</v>
      </c>
      <c r="H836" s="32">
        <v>2.4454E-2</v>
      </c>
      <c r="I836" s="32">
        <v>2.4454E-2</v>
      </c>
      <c r="J836" s="32">
        <v>0</v>
      </c>
    </row>
    <row r="837" spans="1:10" s="12" customFormat="1" x14ac:dyDescent="0.25">
      <c r="A837" s="14"/>
      <c r="B837" s="26" t="s">
        <v>793</v>
      </c>
      <c r="C837" s="26" t="s">
        <v>793</v>
      </c>
      <c r="D837" s="62" t="s">
        <v>1588</v>
      </c>
      <c r="E837" s="26">
        <v>550.12</v>
      </c>
      <c r="F837" s="26">
        <v>550.12</v>
      </c>
      <c r="G837" s="76" t="s">
        <v>545</v>
      </c>
      <c r="H837" s="32">
        <v>2.5000000000000001E-3</v>
      </c>
      <c r="I837" s="32">
        <v>1.8879999999999999E-3</v>
      </c>
      <c r="J837" s="32">
        <v>6.1200000000000013E-4</v>
      </c>
    </row>
    <row r="838" spans="1:10" s="13" customFormat="1" x14ac:dyDescent="0.25">
      <c r="A838" s="17"/>
      <c r="B838" s="51"/>
      <c r="C838" s="51" t="s">
        <v>48</v>
      </c>
      <c r="D838" s="63"/>
      <c r="E838" s="51"/>
      <c r="F838" s="51"/>
      <c r="G838" s="77"/>
      <c r="H838" s="64">
        <v>2.6954000000000002E-2</v>
      </c>
      <c r="I838" s="64">
        <v>2.6341999999999997E-2</v>
      </c>
      <c r="J838" s="64">
        <v>6.1200000000000013E-4</v>
      </c>
    </row>
    <row r="839" spans="1:10" s="18" customFormat="1" ht="30" x14ac:dyDescent="0.25">
      <c r="A839" s="17"/>
      <c r="B839" s="26" t="s">
        <v>2010</v>
      </c>
      <c r="C839" s="26" t="s">
        <v>2010</v>
      </c>
      <c r="D839" s="62" t="s">
        <v>1589</v>
      </c>
      <c r="E839" s="26">
        <v>608.27</v>
      </c>
      <c r="F839" s="26">
        <v>608.27</v>
      </c>
      <c r="G839" s="76" t="s">
        <v>196</v>
      </c>
      <c r="H839" s="32">
        <v>3.2190000000000001E-3</v>
      </c>
      <c r="I839" s="32">
        <v>3.2190000000000001E-3</v>
      </c>
      <c r="J839" s="32">
        <v>0</v>
      </c>
    </row>
    <row r="840" spans="1:10" s="18" customFormat="1" ht="30" x14ac:dyDescent="0.25">
      <c r="A840" s="17"/>
      <c r="B840" s="26" t="s">
        <v>2010</v>
      </c>
      <c r="C840" s="26" t="s">
        <v>2010</v>
      </c>
      <c r="D840" s="62" t="s">
        <v>1597</v>
      </c>
      <c r="E840" s="26">
        <v>550.12</v>
      </c>
      <c r="F840" s="26">
        <v>550.12</v>
      </c>
      <c r="G840" s="76" t="s">
        <v>551</v>
      </c>
      <c r="H840" s="32">
        <v>1.3472E-2</v>
      </c>
      <c r="I840" s="32">
        <v>1.3472E-2</v>
      </c>
      <c r="J840" s="32">
        <v>0</v>
      </c>
    </row>
    <row r="841" spans="1:10" s="18" customFormat="1" ht="45" x14ac:dyDescent="0.25">
      <c r="A841" s="17"/>
      <c r="B841" s="26" t="s">
        <v>2010</v>
      </c>
      <c r="C841" s="26" t="s">
        <v>2010</v>
      </c>
      <c r="D841" s="62" t="s">
        <v>1606</v>
      </c>
      <c r="E841" s="26">
        <v>608.27</v>
      </c>
      <c r="F841" s="26">
        <v>608.27</v>
      </c>
      <c r="G841" s="76" t="s">
        <v>794</v>
      </c>
      <c r="H841" s="32">
        <v>5.9999999999999995E-4</v>
      </c>
      <c r="I841" s="32">
        <v>4.3199999999999998E-4</v>
      </c>
      <c r="J841" s="32">
        <v>1.6799999999999999E-4</v>
      </c>
    </row>
    <row r="842" spans="1:10" s="18" customFormat="1" ht="60" x14ac:dyDescent="0.25">
      <c r="A842" s="17"/>
      <c r="B842" s="26" t="s">
        <v>2010</v>
      </c>
      <c r="C842" s="26" t="s">
        <v>2010</v>
      </c>
      <c r="D842" s="62" t="s">
        <v>1599</v>
      </c>
      <c r="E842" s="26">
        <v>630.49</v>
      </c>
      <c r="F842" s="26">
        <v>630.49</v>
      </c>
      <c r="G842" s="76" t="s">
        <v>153</v>
      </c>
      <c r="H842" s="32">
        <v>2.9999999999999997E-5</v>
      </c>
      <c r="I842" s="32">
        <v>3.1000000000000001E-5</v>
      </c>
      <c r="J842" s="32">
        <v>-1.0000000000000008E-6</v>
      </c>
    </row>
    <row r="843" spans="1:10" s="18" customFormat="1" ht="30" x14ac:dyDescent="0.25">
      <c r="A843" s="17"/>
      <c r="B843" s="26" t="s">
        <v>2010</v>
      </c>
      <c r="C843" s="26" t="s">
        <v>2010</v>
      </c>
      <c r="D843" s="62" t="s">
        <v>1598</v>
      </c>
      <c r="E843" s="26">
        <v>366.74</v>
      </c>
      <c r="F843" s="26">
        <v>366.74</v>
      </c>
      <c r="G843" s="76" t="s">
        <v>427</v>
      </c>
      <c r="H843" s="32">
        <v>0.43989600000000001</v>
      </c>
      <c r="I843" s="32">
        <v>0.43989600000000001</v>
      </c>
      <c r="J843" s="32">
        <v>0</v>
      </c>
    </row>
    <row r="844" spans="1:10" s="18" customFormat="1" ht="30" x14ac:dyDescent="0.25">
      <c r="A844" s="17"/>
      <c r="B844" s="26" t="s">
        <v>2010</v>
      </c>
      <c r="C844" s="26" t="s">
        <v>2010</v>
      </c>
      <c r="D844" s="62" t="s">
        <v>1605</v>
      </c>
      <c r="E844" s="26">
        <v>550.12</v>
      </c>
      <c r="F844" s="26">
        <v>550.12</v>
      </c>
      <c r="G844" s="76" t="s">
        <v>268</v>
      </c>
      <c r="H844" s="32">
        <v>5.0000000000000001E-4</v>
      </c>
      <c r="I844" s="32">
        <v>1.256E-3</v>
      </c>
      <c r="J844" s="32">
        <v>-7.5600000000000005E-4</v>
      </c>
    </row>
    <row r="845" spans="1:10" s="18" customFormat="1" ht="30" x14ac:dyDescent="0.25">
      <c r="A845" s="14"/>
      <c r="B845" s="26" t="s">
        <v>2010</v>
      </c>
      <c r="C845" s="26" t="s">
        <v>2010</v>
      </c>
      <c r="D845" s="62" t="s">
        <v>1601</v>
      </c>
      <c r="E845" s="26">
        <v>505.63</v>
      </c>
      <c r="F845" s="26">
        <v>505.63</v>
      </c>
      <c r="G845" s="76" t="s">
        <v>544</v>
      </c>
      <c r="H845" s="32">
        <v>0.23774100000000001</v>
      </c>
      <c r="I845" s="32">
        <v>0.23774100000000001</v>
      </c>
      <c r="J845" s="32">
        <v>0</v>
      </c>
    </row>
    <row r="846" spans="1:10" s="12" customFormat="1" ht="30" x14ac:dyDescent="0.25">
      <c r="A846" s="14"/>
      <c r="B846" s="26" t="s">
        <v>2010</v>
      </c>
      <c r="C846" s="26" t="s">
        <v>2010</v>
      </c>
      <c r="D846" s="62" t="s">
        <v>1604</v>
      </c>
      <c r="E846" s="26">
        <v>505.63</v>
      </c>
      <c r="F846" s="26">
        <v>505.63</v>
      </c>
      <c r="G846" s="76" t="s">
        <v>544</v>
      </c>
      <c r="H846" s="32">
        <v>5.2195999999999999E-2</v>
      </c>
      <c r="I846" s="32">
        <v>5.2195999999999999E-2</v>
      </c>
      <c r="J846" s="32">
        <v>0</v>
      </c>
    </row>
    <row r="847" spans="1:10" s="18" customFormat="1" ht="30" x14ac:dyDescent="0.25">
      <c r="A847" s="17"/>
      <c r="B847" s="26" t="s">
        <v>2010</v>
      </c>
      <c r="C847" s="26" t="s">
        <v>2010</v>
      </c>
      <c r="D847" s="62" t="s">
        <v>1602</v>
      </c>
      <c r="E847" s="26">
        <v>550.12</v>
      </c>
      <c r="F847" s="26">
        <v>550.12</v>
      </c>
      <c r="G847" s="76" t="s">
        <v>544</v>
      </c>
      <c r="H847" s="32">
        <v>1.0388E-2</v>
      </c>
      <c r="I847" s="32">
        <v>1.0388E-2</v>
      </c>
      <c r="J847" s="32">
        <v>0</v>
      </c>
    </row>
    <row r="848" spans="1:10" s="18" customFormat="1" ht="30" x14ac:dyDescent="0.25">
      <c r="A848" s="17"/>
      <c r="B848" s="26" t="s">
        <v>2010</v>
      </c>
      <c r="C848" s="26" t="s">
        <v>2010</v>
      </c>
      <c r="D848" s="62" t="s">
        <v>1603</v>
      </c>
      <c r="E848" s="26">
        <v>550.12</v>
      </c>
      <c r="F848" s="26">
        <v>550.12</v>
      </c>
      <c r="G848" s="76" t="s">
        <v>544</v>
      </c>
      <c r="H848" s="32">
        <v>4.4779999999999993E-3</v>
      </c>
      <c r="I848" s="32">
        <v>4.4779999999999993E-3</v>
      </c>
      <c r="J848" s="32">
        <v>0</v>
      </c>
    </row>
    <row r="849" spans="1:10" s="18" customFormat="1" ht="30" x14ac:dyDescent="0.25">
      <c r="A849" s="17"/>
      <c r="B849" s="26" t="s">
        <v>2010</v>
      </c>
      <c r="C849" s="26" t="s">
        <v>2010</v>
      </c>
      <c r="D849" s="62" t="s">
        <v>1590</v>
      </c>
      <c r="E849" s="26">
        <v>550.12</v>
      </c>
      <c r="F849" s="26">
        <v>550.12</v>
      </c>
      <c r="G849" s="76" t="s">
        <v>118</v>
      </c>
      <c r="H849" s="32">
        <v>2.6295000000000002E-2</v>
      </c>
      <c r="I849" s="32">
        <v>2.6295000000000002E-2</v>
      </c>
      <c r="J849" s="32">
        <v>0</v>
      </c>
    </row>
    <row r="850" spans="1:10" s="18" customFormat="1" ht="30" x14ac:dyDescent="0.25">
      <c r="A850" s="17"/>
      <c r="B850" s="26" t="s">
        <v>2010</v>
      </c>
      <c r="C850" s="26" t="s">
        <v>2010</v>
      </c>
      <c r="D850" s="62" t="s">
        <v>1591</v>
      </c>
      <c r="E850" s="26">
        <v>550.12</v>
      </c>
      <c r="F850" s="26">
        <v>550.12</v>
      </c>
      <c r="G850" s="76" t="s">
        <v>118</v>
      </c>
      <c r="H850" s="32">
        <v>2.9100999999999998E-2</v>
      </c>
      <c r="I850" s="32">
        <v>2.9100999999999998E-2</v>
      </c>
      <c r="J850" s="32">
        <v>0</v>
      </c>
    </row>
    <row r="851" spans="1:10" s="18" customFormat="1" ht="30" x14ac:dyDescent="0.25">
      <c r="A851" s="17"/>
      <c r="B851" s="26" t="s">
        <v>2010</v>
      </c>
      <c r="C851" s="26" t="s">
        <v>2010</v>
      </c>
      <c r="D851" s="62" t="s">
        <v>1903</v>
      </c>
      <c r="E851" s="26">
        <v>550.12</v>
      </c>
      <c r="F851" s="26">
        <v>550.12</v>
      </c>
      <c r="G851" s="76" t="s">
        <v>544</v>
      </c>
      <c r="H851" s="32">
        <v>0.1</v>
      </c>
      <c r="I851" s="32">
        <v>7.4999999999999993E-5</v>
      </c>
      <c r="J851" s="32">
        <v>9.9925E-2</v>
      </c>
    </row>
    <row r="852" spans="1:10" s="18" customFormat="1" x14ac:dyDescent="0.25">
      <c r="A852" s="17"/>
      <c r="B852" s="26" t="s">
        <v>2010</v>
      </c>
      <c r="C852" s="26" t="s">
        <v>2010</v>
      </c>
      <c r="D852" s="62" t="s">
        <v>1600</v>
      </c>
      <c r="E852" s="26">
        <v>505.63</v>
      </c>
      <c r="F852" s="26">
        <v>505.63</v>
      </c>
      <c r="G852" s="76" t="s">
        <v>552</v>
      </c>
      <c r="H852" s="32">
        <v>0.39</v>
      </c>
      <c r="I852" s="32">
        <v>2.0969000000000002E-2</v>
      </c>
      <c r="J852" s="32">
        <v>0.369031</v>
      </c>
    </row>
    <row r="853" spans="1:10" s="18" customFormat="1" ht="30" x14ac:dyDescent="0.25">
      <c r="A853" s="17"/>
      <c r="B853" s="26" t="s">
        <v>2010</v>
      </c>
      <c r="C853" s="26" t="s">
        <v>2010</v>
      </c>
      <c r="D853" s="62" t="s">
        <v>1595</v>
      </c>
      <c r="E853" s="26">
        <v>630.49</v>
      </c>
      <c r="F853" s="26">
        <v>630.49</v>
      </c>
      <c r="G853" s="76" t="s">
        <v>549</v>
      </c>
      <c r="H853" s="32">
        <v>4.55E-4</v>
      </c>
      <c r="I853" s="32">
        <v>1.9100000000000001E-4</v>
      </c>
      <c r="J853" s="32">
        <v>2.6400000000000002E-4</v>
      </c>
    </row>
    <row r="854" spans="1:10" s="12" customFormat="1" ht="30" x14ac:dyDescent="0.25">
      <c r="A854" s="14"/>
      <c r="B854" s="26" t="s">
        <v>2010</v>
      </c>
      <c r="C854" s="26" t="s">
        <v>2010</v>
      </c>
      <c r="D854" s="62" t="s">
        <v>1593</v>
      </c>
      <c r="E854" s="26">
        <v>608.27</v>
      </c>
      <c r="F854" s="26">
        <v>608.27</v>
      </c>
      <c r="G854" s="76" t="s">
        <v>547</v>
      </c>
      <c r="H854" s="32">
        <v>5.0000000000000001E-4</v>
      </c>
      <c r="I854" s="32">
        <v>1.1E-5</v>
      </c>
      <c r="J854" s="32">
        <v>4.8899999999999996E-4</v>
      </c>
    </row>
    <row r="855" spans="1:10" s="18" customFormat="1" ht="30" x14ac:dyDescent="0.25">
      <c r="A855" s="14"/>
      <c r="B855" s="26" t="s">
        <v>2010</v>
      </c>
      <c r="C855" s="26" t="s">
        <v>2010</v>
      </c>
      <c r="D855" s="62" t="s">
        <v>1596</v>
      </c>
      <c r="E855" s="26">
        <v>608.27</v>
      </c>
      <c r="F855" s="26">
        <v>608.27</v>
      </c>
      <c r="G855" s="76" t="s">
        <v>550</v>
      </c>
      <c r="H855" s="32">
        <v>5.0000000000000001E-4</v>
      </c>
      <c r="I855" s="32">
        <v>3.3000000000000003E-5</v>
      </c>
      <c r="J855" s="32">
        <v>4.6699999999999997E-4</v>
      </c>
    </row>
    <row r="856" spans="1:10" s="2" customFormat="1" ht="30" x14ac:dyDescent="0.25">
      <c r="A856" s="40"/>
      <c r="B856" s="26" t="s">
        <v>2010</v>
      </c>
      <c r="C856" s="26" t="s">
        <v>2010</v>
      </c>
      <c r="D856" s="62" t="s">
        <v>1592</v>
      </c>
      <c r="E856" s="26">
        <v>608.27</v>
      </c>
      <c r="F856" s="26">
        <v>608.27</v>
      </c>
      <c r="G856" s="76" t="s">
        <v>546</v>
      </c>
      <c r="H856" s="32">
        <v>2.7800000000000004E-4</v>
      </c>
      <c r="I856" s="32">
        <v>2.7800000000000004E-4</v>
      </c>
      <c r="J856" s="32">
        <v>0</v>
      </c>
    </row>
    <row r="857" spans="1:10" s="18" customFormat="1" x14ac:dyDescent="0.25">
      <c r="A857" s="17"/>
      <c r="B857" s="51"/>
      <c r="C857" s="51" t="s">
        <v>2011</v>
      </c>
      <c r="D857" s="63"/>
      <c r="E857" s="51"/>
      <c r="F857" s="51"/>
      <c r="G857" s="77"/>
      <c r="H857" s="64">
        <v>1.3096490000000001</v>
      </c>
      <c r="I857" s="64">
        <v>0.84006200000000009</v>
      </c>
      <c r="J857" s="64">
        <v>0.46958699999999998</v>
      </c>
    </row>
    <row r="858" spans="1:10" s="18" customFormat="1" x14ac:dyDescent="0.25">
      <c r="A858" s="17"/>
      <c r="B858" s="26" t="s">
        <v>553</v>
      </c>
      <c r="C858" s="26" t="s">
        <v>553</v>
      </c>
      <c r="D858" s="62" t="s">
        <v>1610</v>
      </c>
      <c r="E858" s="26">
        <v>550.12</v>
      </c>
      <c r="F858" s="26">
        <v>550.12</v>
      </c>
      <c r="G858" s="76" t="s">
        <v>551</v>
      </c>
      <c r="H858" s="32">
        <v>3.7545000000000002E-2</v>
      </c>
      <c r="I858" s="32">
        <v>3.7545000000000002E-2</v>
      </c>
      <c r="J858" s="32">
        <v>0</v>
      </c>
    </row>
    <row r="859" spans="1:10" s="18" customFormat="1" ht="30" x14ac:dyDescent="0.25">
      <c r="A859" s="17"/>
      <c r="B859" s="26" t="s">
        <v>553</v>
      </c>
      <c r="C859" s="26" t="s">
        <v>553</v>
      </c>
      <c r="D859" s="62" t="s">
        <v>1608</v>
      </c>
      <c r="E859" s="26">
        <v>366.74</v>
      </c>
      <c r="F859" s="26">
        <v>366.74</v>
      </c>
      <c r="G859" s="76" t="s">
        <v>555</v>
      </c>
      <c r="H859" s="32">
        <v>4.7796639999999995</v>
      </c>
      <c r="I859" s="32">
        <v>4.7796639999999995</v>
      </c>
      <c r="J859" s="32">
        <v>0</v>
      </c>
    </row>
    <row r="860" spans="1:10" s="18" customFormat="1" ht="30" x14ac:dyDescent="0.25">
      <c r="A860" s="17"/>
      <c r="B860" s="26" t="s">
        <v>553</v>
      </c>
      <c r="C860" s="26" t="s">
        <v>553</v>
      </c>
      <c r="D860" s="62" t="s">
        <v>1611</v>
      </c>
      <c r="E860" s="26">
        <v>366.74</v>
      </c>
      <c r="F860" s="26">
        <v>366.74</v>
      </c>
      <c r="G860" s="76" t="s">
        <v>427</v>
      </c>
      <c r="H860" s="32">
        <v>0.82118899999999995</v>
      </c>
      <c r="I860" s="32">
        <v>0.82118899999999995</v>
      </c>
      <c r="J860" s="32">
        <v>0</v>
      </c>
    </row>
    <row r="861" spans="1:10" s="18" customFormat="1" ht="30" x14ac:dyDescent="0.25">
      <c r="A861" s="17"/>
      <c r="B861" s="26" t="s">
        <v>553</v>
      </c>
      <c r="C861" s="26" t="s">
        <v>553</v>
      </c>
      <c r="D861" s="62" t="s">
        <v>1609</v>
      </c>
      <c r="E861" s="26">
        <v>366.74</v>
      </c>
      <c r="F861" s="26">
        <v>366.74</v>
      </c>
      <c r="G861" s="76" t="s">
        <v>556</v>
      </c>
      <c r="H861" s="32">
        <v>4.7</v>
      </c>
      <c r="I861" s="32">
        <v>4.7</v>
      </c>
      <c r="J861" s="32">
        <v>0</v>
      </c>
    </row>
    <row r="862" spans="1:10" s="18" customFormat="1" ht="30" x14ac:dyDescent="0.25">
      <c r="A862" s="17"/>
      <c r="B862" s="26" t="s">
        <v>553</v>
      </c>
      <c r="C862" s="26" t="s">
        <v>553</v>
      </c>
      <c r="D862" s="62" t="s">
        <v>1609</v>
      </c>
      <c r="E862" s="26">
        <v>366.74</v>
      </c>
      <c r="F862" s="26">
        <v>366.74</v>
      </c>
      <c r="G862" s="76" t="s">
        <v>556</v>
      </c>
      <c r="H862" s="32">
        <v>0.92224099999999998</v>
      </c>
      <c r="I862" s="32">
        <v>0.92224099999999998</v>
      </c>
      <c r="J862" s="32">
        <v>0</v>
      </c>
    </row>
    <row r="863" spans="1:10" s="18" customFormat="1" ht="30" x14ac:dyDescent="0.25">
      <c r="A863" s="17"/>
      <c r="B863" s="26" t="s">
        <v>553</v>
      </c>
      <c r="C863" s="26" t="s">
        <v>553</v>
      </c>
      <c r="D863" s="62" t="s">
        <v>1613</v>
      </c>
      <c r="E863" s="26">
        <v>550.12</v>
      </c>
      <c r="F863" s="26">
        <v>550.12</v>
      </c>
      <c r="G863" s="76" t="s">
        <v>558</v>
      </c>
      <c r="H863" s="32">
        <v>5.8000000000000003E-2</v>
      </c>
      <c r="I863" s="32">
        <v>4.9954999999999999E-2</v>
      </c>
      <c r="J863" s="32">
        <v>8.0450000000000018E-3</v>
      </c>
    </row>
    <row r="864" spans="1:10" s="18" customFormat="1" ht="30" x14ac:dyDescent="0.25">
      <c r="A864" s="14"/>
      <c r="B864" s="26" t="s">
        <v>553</v>
      </c>
      <c r="C864" s="26" t="s">
        <v>553</v>
      </c>
      <c r="D864" s="62" t="s">
        <v>1612</v>
      </c>
      <c r="E864" s="26">
        <v>550.12</v>
      </c>
      <c r="F864" s="26">
        <v>550.12</v>
      </c>
      <c r="G864" s="76" t="s">
        <v>557</v>
      </c>
      <c r="H864" s="32">
        <v>4.0000000000000001E-3</v>
      </c>
      <c r="I864" s="32">
        <v>1.2649999999999998E-3</v>
      </c>
      <c r="J864" s="32">
        <v>2.7350000000000005E-3</v>
      </c>
    </row>
    <row r="865" spans="1:10" s="19" customFormat="1" ht="30" x14ac:dyDescent="0.25">
      <c r="A865" s="17"/>
      <c r="B865" s="26" t="s">
        <v>553</v>
      </c>
      <c r="C865" s="26" t="s">
        <v>553</v>
      </c>
      <c r="D865" s="62" t="s">
        <v>1607</v>
      </c>
      <c r="E865" s="26">
        <v>550.12</v>
      </c>
      <c r="F865" s="26">
        <v>550.12</v>
      </c>
      <c r="G865" s="76" t="s">
        <v>554</v>
      </c>
      <c r="H865" s="32">
        <v>1.4999999999999999E-2</v>
      </c>
      <c r="I865" s="32">
        <v>2.2890000000000002E-3</v>
      </c>
      <c r="J865" s="32">
        <v>1.2711E-2</v>
      </c>
    </row>
    <row r="866" spans="1:10" s="2" customFormat="1" x14ac:dyDescent="0.25">
      <c r="A866" s="40"/>
      <c r="B866" s="51"/>
      <c r="C866" s="51" t="s">
        <v>46</v>
      </c>
      <c r="D866" s="63"/>
      <c r="E866" s="51"/>
      <c r="F866" s="51"/>
      <c r="G866" s="77"/>
      <c r="H866" s="64">
        <v>11.337639000000001</v>
      </c>
      <c r="I866" s="64">
        <v>11.314148000000001</v>
      </c>
      <c r="J866" s="64">
        <v>2.3490999999999998E-2</v>
      </c>
    </row>
    <row r="867" spans="1:10" s="2" customFormat="1" ht="30" x14ac:dyDescent="0.25">
      <c r="A867" s="40"/>
      <c r="B867" s="26" t="s">
        <v>795</v>
      </c>
      <c r="C867" s="26" t="s">
        <v>795</v>
      </c>
      <c r="D867" s="62" t="s">
        <v>1616</v>
      </c>
      <c r="E867" s="26">
        <v>608.27</v>
      </c>
      <c r="F867" s="26">
        <v>608.27</v>
      </c>
      <c r="G867" s="76" t="s">
        <v>561</v>
      </c>
      <c r="H867" s="32">
        <v>3.5000000000000001E-3</v>
      </c>
      <c r="I867" s="32">
        <v>3.2829999999999999E-3</v>
      </c>
      <c r="J867" s="32">
        <v>2.1700000000000007E-4</v>
      </c>
    </row>
    <row r="868" spans="1:10" s="2" customFormat="1" ht="30" x14ac:dyDescent="0.25">
      <c r="A868" s="40"/>
      <c r="B868" s="26" t="s">
        <v>795</v>
      </c>
      <c r="C868" s="26" t="s">
        <v>795</v>
      </c>
      <c r="D868" s="62" t="s">
        <v>1615</v>
      </c>
      <c r="E868" s="26">
        <v>550.12</v>
      </c>
      <c r="F868" s="26">
        <v>550.12</v>
      </c>
      <c r="G868" s="76" t="s">
        <v>295</v>
      </c>
      <c r="H868" s="32">
        <v>3.7999999999999999E-2</v>
      </c>
      <c r="I868" s="32">
        <v>3.28E-4</v>
      </c>
      <c r="J868" s="32">
        <v>3.7671999999999997E-2</v>
      </c>
    </row>
    <row r="869" spans="1:10" s="2" customFormat="1" ht="30" x14ac:dyDescent="0.25">
      <c r="A869" s="40"/>
      <c r="B869" s="26" t="s">
        <v>795</v>
      </c>
      <c r="C869" s="26" t="s">
        <v>795</v>
      </c>
      <c r="D869" s="62" t="s">
        <v>1614</v>
      </c>
      <c r="E869" s="26">
        <v>550.12</v>
      </c>
      <c r="F869" s="26">
        <v>550.12</v>
      </c>
      <c r="G869" s="76" t="s">
        <v>559</v>
      </c>
      <c r="H869" s="32">
        <v>2.5172E-2</v>
      </c>
      <c r="I869" s="32">
        <v>2.5172E-2</v>
      </c>
      <c r="J869" s="32">
        <v>0</v>
      </c>
    </row>
    <row r="870" spans="1:10" s="18" customFormat="1" ht="30" x14ac:dyDescent="0.25">
      <c r="A870" s="17"/>
      <c r="B870" s="26" t="s">
        <v>795</v>
      </c>
      <c r="C870" s="26" t="s">
        <v>795</v>
      </c>
      <c r="D870" s="62" t="s">
        <v>1617</v>
      </c>
      <c r="E870" s="26">
        <v>505.63</v>
      </c>
      <c r="F870" s="26">
        <v>505.63</v>
      </c>
      <c r="G870" s="76" t="s">
        <v>562</v>
      </c>
      <c r="H870" s="32">
        <v>0.09</v>
      </c>
      <c r="I870" s="32">
        <v>0.14831800000000001</v>
      </c>
      <c r="J870" s="32">
        <v>-5.8318000000000009E-2</v>
      </c>
    </row>
    <row r="871" spans="1:10" s="13" customFormat="1" x14ac:dyDescent="0.25">
      <c r="A871" s="17"/>
      <c r="B871" s="51"/>
      <c r="C871" s="51" t="s">
        <v>14</v>
      </c>
      <c r="D871" s="63"/>
      <c r="E871" s="51"/>
      <c r="F871" s="51"/>
      <c r="G871" s="77"/>
      <c r="H871" s="64">
        <v>0.15667200000000001</v>
      </c>
      <c r="I871" s="64">
        <v>0.17710100000000001</v>
      </c>
      <c r="J871" s="64">
        <v>-2.0429000000000017E-2</v>
      </c>
    </row>
    <row r="872" spans="1:10" s="18" customFormat="1" x14ac:dyDescent="0.25">
      <c r="A872" s="14"/>
      <c r="B872" s="26" t="s">
        <v>796</v>
      </c>
      <c r="C872" s="26" t="s">
        <v>796</v>
      </c>
      <c r="D872" s="62" t="s">
        <v>797</v>
      </c>
      <c r="E872" s="26">
        <v>235.76</v>
      </c>
      <c r="F872" s="26">
        <v>235.76</v>
      </c>
      <c r="G872" s="76" t="s">
        <v>797</v>
      </c>
      <c r="H872" s="32">
        <v>123.182034</v>
      </c>
      <c r="I872" s="32">
        <v>123.182034</v>
      </c>
      <c r="J872" s="32">
        <v>0</v>
      </c>
    </row>
    <row r="873" spans="1:10" s="18" customFormat="1" ht="30" x14ac:dyDescent="0.25">
      <c r="A873" s="17"/>
      <c r="B873" s="26" t="s">
        <v>796</v>
      </c>
      <c r="C873" s="26" t="s">
        <v>796</v>
      </c>
      <c r="D873" s="62" t="s">
        <v>1619</v>
      </c>
      <c r="E873" s="26">
        <v>366.74</v>
      </c>
      <c r="F873" s="26">
        <v>366.74</v>
      </c>
      <c r="G873" s="76" t="s">
        <v>568</v>
      </c>
      <c r="H873" s="32">
        <v>1.7</v>
      </c>
      <c r="I873" s="32">
        <v>1.8539019999999999</v>
      </c>
      <c r="J873" s="32">
        <v>-0.15390200000000004</v>
      </c>
    </row>
    <row r="874" spans="1:10" s="18" customFormat="1" ht="30" x14ac:dyDescent="0.25">
      <c r="A874" s="17"/>
      <c r="B874" s="26" t="s">
        <v>796</v>
      </c>
      <c r="C874" s="26" t="s">
        <v>796</v>
      </c>
      <c r="D874" s="62" t="s">
        <v>1620</v>
      </c>
      <c r="E874" s="26">
        <v>505.63</v>
      </c>
      <c r="F874" s="26">
        <v>505.63</v>
      </c>
      <c r="G874" s="76" t="s">
        <v>703</v>
      </c>
      <c r="H874" s="32">
        <v>0.03</v>
      </c>
      <c r="I874" s="32">
        <v>3.2523000000000003E-2</v>
      </c>
      <c r="J874" s="32">
        <v>-2.5230000000000031E-3</v>
      </c>
    </row>
    <row r="875" spans="1:10" s="18" customFormat="1" ht="30" x14ac:dyDescent="0.25">
      <c r="A875" s="17"/>
      <c r="B875" s="26" t="s">
        <v>796</v>
      </c>
      <c r="C875" s="26" t="s">
        <v>796</v>
      </c>
      <c r="D875" s="62" t="s">
        <v>1624</v>
      </c>
      <c r="E875" s="26">
        <v>550.12</v>
      </c>
      <c r="F875" s="26">
        <v>550.12</v>
      </c>
      <c r="G875" s="76" t="s">
        <v>567</v>
      </c>
      <c r="H875" s="32">
        <v>2E-3</v>
      </c>
      <c r="I875" s="32">
        <v>2.5249999999999999E-3</v>
      </c>
      <c r="J875" s="32">
        <v>-5.2499999999999986E-4</v>
      </c>
    </row>
    <row r="876" spans="1:10" s="13" customFormat="1" x14ac:dyDescent="0.2">
      <c r="A876" s="16"/>
      <c r="B876" s="26" t="s">
        <v>796</v>
      </c>
      <c r="C876" s="26" t="s">
        <v>796</v>
      </c>
      <c r="D876" s="62" t="s">
        <v>1626</v>
      </c>
      <c r="E876" s="26">
        <v>550.12</v>
      </c>
      <c r="F876" s="26">
        <v>550.12</v>
      </c>
      <c r="G876" s="76" t="s">
        <v>1627</v>
      </c>
      <c r="H876" s="32">
        <v>0.03</v>
      </c>
      <c r="I876" s="32">
        <v>2.7678000000000001E-2</v>
      </c>
      <c r="J876" s="32">
        <v>2.321999999999999E-3</v>
      </c>
    </row>
    <row r="877" spans="1:10" s="12" customFormat="1" ht="30" x14ac:dyDescent="0.25">
      <c r="A877" s="14"/>
      <c r="B877" s="26" t="s">
        <v>796</v>
      </c>
      <c r="C877" s="26" t="s">
        <v>796</v>
      </c>
      <c r="D877" s="62" t="s">
        <v>1619</v>
      </c>
      <c r="E877" s="26">
        <v>608.27</v>
      </c>
      <c r="F877" s="26">
        <v>608.27</v>
      </c>
      <c r="G877" s="76" t="s">
        <v>564</v>
      </c>
      <c r="H877" s="32">
        <v>1E-3</v>
      </c>
      <c r="I877" s="32">
        <v>7.4799999999999997E-4</v>
      </c>
      <c r="J877" s="32">
        <v>2.52E-4</v>
      </c>
    </row>
    <row r="878" spans="1:10" s="18" customFormat="1" ht="30" x14ac:dyDescent="0.25">
      <c r="A878" s="17"/>
      <c r="B878" s="26" t="s">
        <v>796</v>
      </c>
      <c r="C878" s="26" t="s">
        <v>796</v>
      </c>
      <c r="D878" s="62" t="s">
        <v>1622</v>
      </c>
      <c r="E878" s="26">
        <v>608.27</v>
      </c>
      <c r="F878" s="26">
        <v>608.27</v>
      </c>
      <c r="G878" s="76" t="s">
        <v>565</v>
      </c>
      <c r="H878" s="32">
        <v>2.9999999999999997E-4</v>
      </c>
      <c r="I878" s="32">
        <v>5.2000000000000006E-4</v>
      </c>
      <c r="J878" s="32">
        <v>-2.2000000000000003E-4</v>
      </c>
    </row>
    <row r="879" spans="1:10" s="18" customFormat="1" ht="30" x14ac:dyDescent="0.25">
      <c r="A879" s="17"/>
      <c r="B879" s="26" t="s">
        <v>796</v>
      </c>
      <c r="C879" s="26" t="s">
        <v>796</v>
      </c>
      <c r="D879" s="62" t="s">
        <v>1625</v>
      </c>
      <c r="E879" s="26">
        <v>550.12</v>
      </c>
      <c r="F879" s="26">
        <v>550.12</v>
      </c>
      <c r="G879" s="76" t="s">
        <v>569</v>
      </c>
      <c r="H879" s="32">
        <v>8.0000000000000002E-3</v>
      </c>
      <c r="I879" s="32">
        <v>7.1470000000000006E-3</v>
      </c>
      <c r="J879" s="32">
        <v>8.5299999999999981E-4</v>
      </c>
    </row>
    <row r="880" spans="1:10" s="12" customFormat="1" ht="30" x14ac:dyDescent="0.25">
      <c r="A880" s="14"/>
      <c r="B880" s="26" t="s">
        <v>796</v>
      </c>
      <c r="C880" s="26" t="s">
        <v>796</v>
      </c>
      <c r="D880" s="62" t="s">
        <v>1628</v>
      </c>
      <c r="E880" s="26">
        <v>630.49</v>
      </c>
      <c r="F880" s="26">
        <v>630.49</v>
      </c>
      <c r="G880" s="76" t="s">
        <v>570</v>
      </c>
      <c r="H880" s="32">
        <v>1E-4</v>
      </c>
      <c r="I880" s="32">
        <v>5.1999999999999997E-5</v>
      </c>
      <c r="J880" s="32">
        <v>4.8000000000000008E-5</v>
      </c>
    </row>
    <row r="881" spans="1:10" s="18" customFormat="1" ht="30" x14ac:dyDescent="0.25">
      <c r="A881" s="17"/>
      <c r="B881" s="26" t="s">
        <v>796</v>
      </c>
      <c r="C881" s="26" t="s">
        <v>796</v>
      </c>
      <c r="D881" s="62" t="s">
        <v>1619</v>
      </c>
      <c r="E881" s="26">
        <v>366.74</v>
      </c>
      <c r="F881" s="26">
        <v>366.74</v>
      </c>
      <c r="G881" s="76" t="s">
        <v>568</v>
      </c>
      <c r="H881" s="32">
        <v>0.45</v>
      </c>
      <c r="I881" s="32">
        <v>0.96599099999999993</v>
      </c>
      <c r="J881" s="32">
        <v>-0.51599099999999998</v>
      </c>
    </row>
    <row r="882" spans="1:10" s="18" customFormat="1" ht="30" x14ac:dyDescent="0.25">
      <c r="A882" s="17"/>
      <c r="B882" s="26" t="s">
        <v>796</v>
      </c>
      <c r="C882" s="26" t="s">
        <v>796</v>
      </c>
      <c r="D882" s="62" t="s">
        <v>1621</v>
      </c>
      <c r="E882" s="26">
        <v>505.63</v>
      </c>
      <c r="F882" s="26">
        <v>505.63</v>
      </c>
      <c r="G882" s="76" t="s">
        <v>703</v>
      </c>
      <c r="H882" s="32">
        <v>0.13</v>
      </c>
      <c r="I882" s="32">
        <v>0.10466299999999999</v>
      </c>
      <c r="J882" s="32">
        <v>2.5337000000000002E-2</v>
      </c>
    </row>
    <row r="883" spans="1:10" s="18" customFormat="1" ht="30" x14ac:dyDescent="0.25">
      <c r="A883" s="17"/>
      <c r="B883" s="26" t="s">
        <v>796</v>
      </c>
      <c r="C883" s="26" t="s">
        <v>796</v>
      </c>
      <c r="D883" s="62" t="s">
        <v>1625</v>
      </c>
      <c r="E883" s="26">
        <v>550.12</v>
      </c>
      <c r="F883" s="26">
        <v>550.12</v>
      </c>
      <c r="G883" s="76" t="s">
        <v>569</v>
      </c>
      <c r="H883" s="32">
        <v>3.1E-2</v>
      </c>
      <c r="I883" s="32">
        <v>1.034E-3</v>
      </c>
      <c r="J883" s="32">
        <v>2.9966E-2</v>
      </c>
    </row>
    <row r="884" spans="1:10" s="18" customFormat="1" ht="30" x14ac:dyDescent="0.25">
      <c r="A884" s="17"/>
      <c r="B884" s="26" t="s">
        <v>796</v>
      </c>
      <c r="C884" s="26" t="s">
        <v>796</v>
      </c>
      <c r="D884" s="62" t="s">
        <v>1623</v>
      </c>
      <c r="E884" s="26">
        <v>505.63</v>
      </c>
      <c r="F884" s="26">
        <v>505.63</v>
      </c>
      <c r="G884" s="76" t="s">
        <v>566</v>
      </c>
      <c r="H884" s="32">
        <v>0.17</v>
      </c>
      <c r="I884" s="32">
        <v>5.5960000000000003E-2</v>
      </c>
      <c r="J884" s="32">
        <v>0.11403999999999999</v>
      </c>
    </row>
    <row r="885" spans="1:10" s="18" customFormat="1" ht="30" x14ac:dyDescent="0.25">
      <c r="A885" s="17"/>
      <c r="B885" s="26" t="s">
        <v>796</v>
      </c>
      <c r="C885" s="26" t="s">
        <v>796</v>
      </c>
      <c r="D885" s="62" t="s">
        <v>1865</v>
      </c>
      <c r="E885" s="26">
        <v>550.12</v>
      </c>
      <c r="F885" s="26">
        <v>550.12</v>
      </c>
      <c r="G885" s="76" t="s">
        <v>1866</v>
      </c>
      <c r="H885" s="32">
        <v>7.959999999999999E-2</v>
      </c>
      <c r="I885" s="32">
        <v>1.5013E-2</v>
      </c>
      <c r="J885" s="32">
        <v>6.4586999999999992E-2</v>
      </c>
    </row>
    <row r="886" spans="1:10" s="18" customFormat="1" ht="30" x14ac:dyDescent="0.25">
      <c r="A886" s="17"/>
      <c r="B886" s="26" t="s">
        <v>796</v>
      </c>
      <c r="C886" s="26" t="s">
        <v>796</v>
      </c>
      <c r="D886" s="62" t="s">
        <v>1618</v>
      </c>
      <c r="E886" s="26">
        <v>608.27</v>
      </c>
      <c r="F886" s="26">
        <v>608.27</v>
      </c>
      <c r="G886" s="76" t="s">
        <v>563</v>
      </c>
      <c r="H886" s="32">
        <v>3.3999999999999998E-3</v>
      </c>
      <c r="I886" s="32">
        <v>1.916E-3</v>
      </c>
      <c r="J886" s="32">
        <v>1.4840000000000001E-3</v>
      </c>
    </row>
    <row r="887" spans="1:10" s="18" customFormat="1" x14ac:dyDescent="0.25">
      <c r="A887" s="17"/>
      <c r="B887" s="26" t="s">
        <v>796</v>
      </c>
      <c r="C887" s="26" t="s">
        <v>796</v>
      </c>
      <c r="D887" s="62" t="s">
        <v>798</v>
      </c>
      <c r="E887" s="26">
        <v>235.76</v>
      </c>
      <c r="F887" s="26">
        <v>235.76</v>
      </c>
      <c r="G887" s="76" t="s">
        <v>798</v>
      </c>
      <c r="H887" s="32">
        <v>27.360372999999999</v>
      </c>
      <c r="I887" s="32">
        <v>27.360372999999999</v>
      </c>
      <c r="J887" s="32">
        <v>0</v>
      </c>
    </row>
    <row r="888" spans="1:10" s="18" customFormat="1" x14ac:dyDescent="0.25">
      <c r="A888" s="17"/>
      <c r="B888" s="51"/>
      <c r="C888" s="51" t="s">
        <v>571</v>
      </c>
      <c r="D888" s="63"/>
      <c r="E888" s="51"/>
      <c r="F888" s="51"/>
      <c r="G888" s="77"/>
      <c r="H888" s="64">
        <v>153.177807</v>
      </c>
      <c r="I888" s="64">
        <v>153.61207899999999</v>
      </c>
      <c r="J888" s="64">
        <v>-0.4342720000000001</v>
      </c>
    </row>
    <row r="889" spans="1:10" s="18" customFormat="1" ht="30" x14ac:dyDescent="0.25">
      <c r="A889" s="17"/>
      <c r="B889" s="26" t="s">
        <v>799</v>
      </c>
      <c r="C889" s="26" t="s">
        <v>799</v>
      </c>
      <c r="D889" s="62" t="s">
        <v>1629</v>
      </c>
      <c r="E889" s="26">
        <v>366.74</v>
      </c>
      <c r="F889" s="26">
        <v>366.74</v>
      </c>
      <c r="G889" s="76" t="s">
        <v>353</v>
      </c>
      <c r="H889" s="32">
        <v>0.7</v>
      </c>
      <c r="I889" s="32">
        <v>0.7</v>
      </c>
      <c r="J889" s="32">
        <v>0</v>
      </c>
    </row>
    <row r="890" spans="1:10" s="18" customFormat="1" ht="29.25" customHeight="1" x14ac:dyDescent="0.25">
      <c r="A890" s="17"/>
      <c r="B890" s="26" t="s">
        <v>799</v>
      </c>
      <c r="C890" s="26" t="s">
        <v>799</v>
      </c>
      <c r="D890" s="62" t="s">
        <v>1645</v>
      </c>
      <c r="E890" s="26">
        <v>630.49</v>
      </c>
      <c r="F890" s="26">
        <v>630.49</v>
      </c>
      <c r="G890" s="76" t="s">
        <v>585</v>
      </c>
      <c r="H890" s="32">
        <v>4.0000000000000002E-4</v>
      </c>
      <c r="I890" s="32">
        <v>3.4000000000000002E-4</v>
      </c>
      <c r="J890" s="32">
        <v>5.9999999999999995E-5</v>
      </c>
    </row>
    <row r="891" spans="1:10" s="18" customFormat="1" x14ac:dyDescent="0.25">
      <c r="A891" s="17"/>
      <c r="B891" s="26" t="s">
        <v>799</v>
      </c>
      <c r="C891" s="26" t="s">
        <v>799</v>
      </c>
      <c r="D891" s="62" t="s">
        <v>1646</v>
      </c>
      <c r="E891" s="26">
        <v>608.27</v>
      </c>
      <c r="F891" s="26">
        <v>608.27</v>
      </c>
      <c r="G891" s="76" t="s">
        <v>587</v>
      </c>
      <c r="H891" s="32">
        <v>2.0000000000000001E-4</v>
      </c>
      <c r="I891" s="32">
        <v>3.5999999999999994E-5</v>
      </c>
      <c r="J891" s="32">
        <v>1.64E-4</v>
      </c>
    </row>
    <row r="892" spans="1:10" s="18" customFormat="1" ht="30" x14ac:dyDescent="0.25">
      <c r="A892" s="17"/>
      <c r="B892" s="26" t="s">
        <v>799</v>
      </c>
      <c r="C892" s="26" t="s">
        <v>799</v>
      </c>
      <c r="D892" s="62" t="s">
        <v>1649</v>
      </c>
      <c r="E892" s="26">
        <v>550.12</v>
      </c>
      <c r="F892" s="26">
        <v>550.12</v>
      </c>
      <c r="G892" s="76" t="s">
        <v>592</v>
      </c>
      <c r="H892" s="32">
        <v>6.3E-2</v>
      </c>
      <c r="I892" s="32">
        <v>6.0599E-2</v>
      </c>
      <c r="J892" s="32">
        <v>2.4010000000000034E-3</v>
      </c>
    </row>
    <row r="893" spans="1:10" s="18" customFormat="1" ht="30" x14ac:dyDescent="0.25">
      <c r="A893" s="17"/>
      <c r="B893" s="26" t="s">
        <v>799</v>
      </c>
      <c r="C893" s="26" t="s">
        <v>799</v>
      </c>
      <c r="D893" s="62" t="s">
        <v>1635</v>
      </c>
      <c r="E893" s="26">
        <v>630.49</v>
      </c>
      <c r="F893" s="26">
        <v>630.49</v>
      </c>
      <c r="G893" s="76" t="s">
        <v>577</v>
      </c>
      <c r="H893" s="32">
        <v>1E-4</v>
      </c>
      <c r="I893" s="32">
        <v>1E-4</v>
      </c>
      <c r="J893" s="32">
        <v>0</v>
      </c>
    </row>
    <row r="894" spans="1:10" s="18" customFormat="1" ht="30" x14ac:dyDescent="0.25">
      <c r="A894" s="17"/>
      <c r="B894" s="26" t="s">
        <v>799</v>
      </c>
      <c r="C894" s="26" t="s">
        <v>799</v>
      </c>
      <c r="D894" s="62" t="s">
        <v>1654</v>
      </c>
      <c r="E894" s="26">
        <v>550.12</v>
      </c>
      <c r="F894" s="26">
        <v>550.12</v>
      </c>
      <c r="G894" s="76" t="s">
        <v>704</v>
      </c>
      <c r="H894" s="32">
        <v>7.0000000000000007E-2</v>
      </c>
      <c r="I894" s="32">
        <v>6.1551000000000002E-2</v>
      </c>
      <c r="J894" s="32">
        <v>8.4489999999999982E-3</v>
      </c>
    </row>
    <row r="895" spans="1:10" s="18" customFormat="1" ht="30" x14ac:dyDescent="0.25">
      <c r="A895" s="17"/>
      <c r="B895" s="26" t="s">
        <v>799</v>
      </c>
      <c r="C895" s="26" t="s">
        <v>799</v>
      </c>
      <c r="D895" s="62" t="s">
        <v>1638</v>
      </c>
      <c r="E895" s="26">
        <v>505.63</v>
      </c>
      <c r="F895" s="26">
        <v>505.63</v>
      </c>
      <c r="G895" s="76" t="s">
        <v>560</v>
      </c>
      <c r="H895" s="32">
        <v>7.1479000000000001E-2</v>
      </c>
      <c r="I895" s="32">
        <v>7.1479000000000001E-2</v>
      </c>
      <c r="J895" s="32">
        <v>0</v>
      </c>
    </row>
    <row r="896" spans="1:10" s="18" customFormat="1" ht="30" x14ac:dyDescent="0.25">
      <c r="A896" s="17"/>
      <c r="B896" s="26" t="s">
        <v>799</v>
      </c>
      <c r="C896" s="26" t="s">
        <v>799</v>
      </c>
      <c r="D896" s="62" t="s">
        <v>1639</v>
      </c>
      <c r="E896" s="26">
        <v>505.63</v>
      </c>
      <c r="F896" s="26">
        <v>505.63</v>
      </c>
      <c r="G896" s="76" t="s">
        <v>560</v>
      </c>
      <c r="H896" s="32">
        <v>4.2655999999999999E-2</v>
      </c>
      <c r="I896" s="32">
        <v>4.2655999999999999E-2</v>
      </c>
      <c r="J896" s="32">
        <v>0</v>
      </c>
    </row>
    <row r="897" spans="1:10" s="13" customFormat="1" ht="30" x14ac:dyDescent="0.2">
      <c r="A897" s="16"/>
      <c r="B897" s="26" t="s">
        <v>799</v>
      </c>
      <c r="C897" s="26" t="s">
        <v>799</v>
      </c>
      <c r="D897" s="62" t="s">
        <v>1630</v>
      </c>
      <c r="E897" s="26">
        <v>366.74</v>
      </c>
      <c r="F897" s="26">
        <v>366.74</v>
      </c>
      <c r="G897" s="76" t="s">
        <v>353</v>
      </c>
      <c r="H897" s="32">
        <v>0.62712500000000004</v>
      </c>
      <c r="I897" s="32">
        <v>0.62712500000000004</v>
      </c>
      <c r="J897" s="32">
        <v>0</v>
      </c>
    </row>
    <row r="898" spans="1:10" s="18" customFormat="1" ht="30.75" customHeight="1" x14ac:dyDescent="0.25">
      <c r="A898" s="17"/>
      <c r="B898" s="26" t="s">
        <v>799</v>
      </c>
      <c r="C898" s="26" t="s">
        <v>799</v>
      </c>
      <c r="D898" s="62" t="s">
        <v>1629</v>
      </c>
      <c r="E898" s="26">
        <v>366.74</v>
      </c>
      <c r="F898" s="26">
        <v>366.74</v>
      </c>
      <c r="G898" s="76" t="s">
        <v>353</v>
      </c>
      <c r="H898" s="32">
        <v>0.75278999999999996</v>
      </c>
      <c r="I898" s="32">
        <v>0.75278999999999996</v>
      </c>
      <c r="J898" s="32">
        <v>0</v>
      </c>
    </row>
    <row r="899" spans="1:10" s="18" customFormat="1" ht="30" x14ac:dyDescent="0.25">
      <c r="A899" s="17"/>
      <c r="B899" s="26" t="s">
        <v>799</v>
      </c>
      <c r="C899" s="26" t="s">
        <v>799</v>
      </c>
      <c r="D899" s="62" t="s">
        <v>1653</v>
      </c>
      <c r="E899" s="26">
        <v>608.27</v>
      </c>
      <c r="F899" s="26">
        <v>608.27</v>
      </c>
      <c r="G899" s="76" t="s">
        <v>596</v>
      </c>
      <c r="H899" s="32">
        <v>4.0000000000000002E-4</v>
      </c>
      <c r="I899" s="32">
        <v>3.2200000000000002E-4</v>
      </c>
      <c r="J899" s="32">
        <v>7.8000000000000012E-5</v>
      </c>
    </row>
    <row r="900" spans="1:10" s="18" customFormat="1" x14ac:dyDescent="0.25">
      <c r="A900" s="17"/>
      <c r="B900" s="26" t="s">
        <v>799</v>
      </c>
      <c r="C900" s="26" t="s">
        <v>799</v>
      </c>
      <c r="D900" s="62" t="s">
        <v>1636</v>
      </c>
      <c r="E900" s="26">
        <v>630.49</v>
      </c>
      <c r="F900" s="26">
        <v>630.49</v>
      </c>
      <c r="G900" s="76" t="s">
        <v>578</v>
      </c>
      <c r="H900" s="32">
        <v>4.0000000000000002E-4</v>
      </c>
      <c r="I900" s="32">
        <v>1.1999999999999999E-4</v>
      </c>
      <c r="J900" s="32">
        <v>2.8000000000000003E-4</v>
      </c>
    </row>
    <row r="901" spans="1:10" s="18" customFormat="1" ht="30" x14ac:dyDescent="0.25">
      <c r="A901" s="17"/>
      <c r="B901" s="26" t="s">
        <v>799</v>
      </c>
      <c r="C901" s="26" t="s">
        <v>799</v>
      </c>
      <c r="D901" s="62" t="s">
        <v>1651</v>
      </c>
      <c r="E901" s="26">
        <v>505.63</v>
      </c>
      <c r="F901" s="26">
        <v>505.63</v>
      </c>
      <c r="G901" s="76" t="s">
        <v>594</v>
      </c>
      <c r="H901" s="32">
        <v>0.1</v>
      </c>
      <c r="I901" s="32">
        <v>7.8895999999999994E-2</v>
      </c>
      <c r="J901" s="32">
        <v>2.1103999999999998E-2</v>
      </c>
    </row>
    <row r="902" spans="1:10" s="12" customFormat="1" ht="30" x14ac:dyDescent="0.25">
      <c r="A902" s="14"/>
      <c r="B902" s="26" t="s">
        <v>799</v>
      </c>
      <c r="C902" s="26" t="s">
        <v>799</v>
      </c>
      <c r="D902" s="62" t="s">
        <v>1640</v>
      </c>
      <c r="E902" s="26">
        <v>608.27</v>
      </c>
      <c r="F902" s="26">
        <v>608.27</v>
      </c>
      <c r="G902" s="76" t="s">
        <v>580</v>
      </c>
      <c r="H902" s="32">
        <v>2.9999999999999997E-4</v>
      </c>
      <c r="I902" s="32">
        <v>3.3E-4</v>
      </c>
      <c r="J902" s="32">
        <v>-3.0000000000000028E-5</v>
      </c>
    </row>
    <row r="903" spans="1:10" s="18" customFormat="1" ht="30" x14ac:dyDescent="0.25">
      <c r="A903" s="17"/>
      <c r="B903" s="26" t="s">
        <v>799</v>
      </c>
      <c r="C903" s="26" t="s">
        <v>799</v>
      </c>
      <c r="D903" s="62" t="s">
        <v>1631</v>
      </c>
      <c r="E903" s="26">
        <v>550.12</v>
      </c>
      <c r="F903" s="26">
        <v>550.12</v>
      </c>
      <c r="G903" s="76" t="s">
        <v>586</v>
      </c>
      <c r="H903" s="32">
        <v>2.3E-2</v>
      </c>
      <c r="I903" s="32">
        <v>8.5929999999999999E-3</v>
      </c>
      <c r="J903" s="32">
        <v>1.4407E-2</v>
      </c>
    </row>
    <row r="904" spans="1:10" s="12" customFormat="1" ht="42.75" customHeight="1" x14ac:dyDescent="0.25">
      <c r="A904" s="14"/>
      <c r="B904" s="26" t="s">
        <v>799</v>
      </c>
      <c r="C904" s="26" t="s">
        <v>799</v>
      </c>
      <c r="D904" s="62" t="s">
        <v>1644</v>
      </c>
      <c r="E904" s="26">
        <v>550.12</v>
      </c>
      <c r="F904" s="26">
        <v>550.12</v>
      </c>
      <c r="G904" s="76" t="s">
        <v>584</v>
      </c>
      <c r="H904" s="32">
        <v>2.1999999999999999E-2</v>
      </c>
      <c r="I904" s="32">
        <v>1.7145000000000001E-2</v>
      </c>
      <c r="J904" s="32">
        <v>4.8550000000000008E-3</v>
      </c>
    </row>
    <row r="905" spans="1:10" s="18" customFormat="1" ht="30" x14ac:dyDescent="0.25">
      <c r="A905" s="17"/>
      <c r="B905" s="26" t="s">
        <v>799</v>
      </c>
      <c r="C905" s="26" t="s">
        <v>799</v>
      </c>
      <c r="D905" s="62" t="s">
        <v>1634</v>
      </c>
      <c r="E905" s="26">
        <v>608.27</v>
      </c>
      <c r="F905" s="26">
        <v>608.27</v>
      </c>
      <c r="G905" s="76" t="s">
        <v>576</v>
      </c>
      <c r="H905" s="32">
        <v>5.3899999999999998E-4</v>
      </c>
      <c r="I905" s="32">
        <v>5.3899999999999998E-4</v>
      </c>
      <c r="J905" s="32">
        <v>0</v>
      </c>
    </row>
    <row r="906" spans="1:10" s="18" customFormat="1" ht="30" x14ac:dyDescent="0.25">
      <c r="A906" s="17"/>
      <c r="B906" s="26" t="s">
        <v>799</v>
      </c>
      <c r="C906" s="26" t="s">
        <v>799</v>
      </c>
      <c r="D906" s="62" t="s">
        <v>1655</v>
      </c>
      <c r="E906" s="26">
        <v>550.12</v>
      </c>
      <c r="F906" s="26">
        <v>550.12</v>
      </c>
      <c r="G906" s="76" t="s">
        <v>704</v>
      </c>
      <c r="H906" s="32">
        <v>1E-3</v>
      </c>
      <c r="I906" s="32">
        <v>1.598E-3</v>
      </c>
      <c r="J906" s="32">
        <v>-5.9800000000000012E-4</v>
      </c>
    </row>
    <row r="907" spans="1:10" s="18" customFormat="1" ht="30" x14ac:dyDescent="0.25">
      <c r="A907" s="17"/>
      <c r="B907" s="26" t="s">
        <v>799</v>
      </c>
      <c r="C907" s="26" t="s">
        <v>799</v>
      </c>
      <c r="D907" s="62" t="s">
        <v>1631</v>
      </c>
      <c r="E907" s="26">
        <v>608.27</v>
      </c>
      <c r="F907" s="26">
        <v>608.27</v>
      </c>
      <c r="G907" s="76" t="s">
        <v>589</v>
      </c>
      <c r="H907" s="32">
        <v>1E-4</v>
      </c>
      <c r="I907" s="32">
        <v>1E-4</v>
      </c>
      <c r="J907" s="32">
        <v>0</v>
      </c>
    </row>
    <row r="908" spans="1:10" s="18" customFormat="1" ht="30" x14ac:dyDescent="0.25">
      <c r="A908" s="17"/>
      <c r="B908" s="26" t="s">
        <v>799</v>
      </c>
      <c r="C908" s="26" t="s">
        <v>799</v>
      </c>
      <c r="D908" s="62" t="s">
        <v>1642</v>
      </c>
      <c r="E908" s="26">
        <v>608.27</v>
      </c>
      <c r="F908" s="26">
        <v>608.27</v>
      </c>
      <c r="G908" s="76" t="s">
        <v>582</v>
      </c>
      <c r="H908" s="32">
        <v>3.5000000000000001E-3</v>
      </c>
      <c r="I908" s="32">
        <v>4.7999999999999996E-3</v>
      </c>
      <c r="J908" s="32">
        <v>-1.2999999999999997E-3</v>
      </c>
    </row>
    <row r="909" spans="1:10" s="18" customFormat="1" ht="30" x14ac:dyDescent="0.25">
      <c r="A909" s="17"/>
      <c r="B909" s="26" t="s">
        <v>799</v>
      </c>
      <c r="C909" s="26" t="s">
        <v>799</v>
      </c>
      <c r="D909" s="62" t="s">
        <v>1650</v>
      </c>
      <c r="E909" s="26">
        <v>608.27</v>
      </c>
      <c r="F909" s="26">
        <v>608.27</v>
      </c>
      <c r="G909" s="76" t="s">
        <v>593</v>
      </c>
      <c r="H909" s="32">
        <v>2.0000000000000001E-4</v>
      </c>
      <c r="I909" s="32">
        <v>2.3499999999999999E-4</v>
      </c>
      <c r="J909" s="32">
        <v>-3.4999999999999977E-5</v>
      </c>
    </row>
    <row r="910" spans="1:10" s="18" customFormat="1" ht="30" x14ac:dyDescent="0.25">
      <c r="A910" s="17"/>
      <c r="B910" s="26" t="s">
        <v>799</v>
      </c>
      <c r="C910" s="26" t="s">
        <v>799</v>
      </c>
      <c r="D910" s="62" t="s">
        <v>1644</v>
      </c>
      <c r="E910" s="26">
        <v>608.27</v>
      </c>
      <c r="F910" s="26">
        <v>608.27</v>
      </c>
      <c r="G910" s="76" t="s">
        <v>591</v>
      </c>
      <c r="H910" s="32">
        <v>8.3999999999999993E-4</v>
      </c>
      <c r="I910" s="32">
        <v>5.9999999999999995E-4</v>
      </c>
      <c r="J910" s="32">
        <v>2.3999999999999998E-4</v>
      </c>
    </row>
    <row r="911" spans="1:10" s="12" customFormat="1" ht="30" x14ac:dyDescent="0.25">
      <c r="A911" s="14"/>
      <c r="B911" s="26" t="s">
        <v>799</v>
      </c>
      <c r="C911" s="26" t="s">
        <v>799</v>
      </c>
      <c r="D911" s="62" t="s">
        <v>1641</v>
      </c>
      <c r="E911" s="26">
        <v>608.27</v>
      </c>
      <c r="F911" s="26">
        <v>608.27</v>
      </c>
      <c r="G911" s="76" t="s">
        <v>581</v>
      </c>
      <c r="H911" s="32">
        <v>5.0000000000000001E-4</v>
      </c>
      <c r="I911" s="32">
        <v>2.0100000000000001E-4</v>
      </c>
      <c r="J911" s="32">
        <v>2.99E-4</v>
      </c>
    </row>
    <row r="912" spans="1:10" s="18" customFormat="1" x14ac:dyDescent="0.25">
      <c r="A912" s="17"/>
      <c r="B912" s="26" t="s">
        <v>799</v>
      </c>
      <c r="C912" s="26" t="s">
        <v>799</v>
      </c>
      <c r="D912" s="62" t="s">
        <v>1632</v>
      </c>
      <c r="E912" s="26">
        <v>630.49</v>
      </c>
      <c r="F912" s="26">
        <v>630.49</v>
      </c>
      <c r="G912" s="76" t="s">
        <v>574</v>
      </c>
      <c r="H912" s="32">
        <v>7.5000000000000002E-4</v>
      </c>
      <c r="I912" s="32">
        <v>5.6799999999999993E-4</v>
      </c>
      <c r="J912" s="32">
        <v>1.8200000000000006E-4</v>
      </c>
    </row>
    <row r="913" spans="1:12" s="18" customFormat="1" ht="30" x14ac:dyDescent="0.25">
      <c r="A913" s="17"/>
      <c r="B913" s="26" t="s">
        <v>799</v>
      </c>
      <c r="C913" s="26" t="s">
        <v>799</v>
      </c>
      <c r="D913" s="62" t="s">
        <v>1633</v>
      </c>
      <c r="E913" s="26">
        <v>608.27</v>
      </c>
      <c r="F913" s="26">
        <v>608.27</v>
      </c>
      <c r="G913" s="76" t="s">
        <v>575</v>
      </c>
      <c r="H913" s="32">
        <v>5.0000000000000001E-4</v>
      </c>
      <c r="I913" s="32">
        <v>2.0000000000000001E-4</v>
      </c>
      <c r="J913" s="32">
        <v>2.9999999999999997E-4</v>
      </c>
    </row>
    <row r="914" spans="1:12" s="18" customFormat="1" ht="30" x14ac:dyDescent="0.25">
      <c r="A914" s="17"/>
      <c r="B914" s="26" t="s">
        <v>799</v>
      </c>
      <c r="C914" s="26" t="s">
        <v>799</v>
      </c>
      <c r="D914" s="62" t="s">
        <v>1648</v>
      </c>
      <c r="E914" s="26">
        <v>608.27</v>
      </c>
      <c r="F914" s="26">
        <v>608.27</v>
      </c>
      <c r="G914" s="76" t="s">
        <v>590</v>
      </c>
      <c r="H914" s="32">
        <v>1E-3</v>
      </c>
      <c r="I914" s="32">
        <v>1E-3</v>
      </c>
      <c r="J914" s="32">
        <v>0</v>
      </c>
    </row>
    <row r="915" spans="1:12" s="18" customFormat="1" ht="30" x14ac:dyDescent="0.25">
      <c r="A915" s="17"/>
      <c r="B915" s="26" t="s">
        <v>799</v>
      </c>
      <c r="C915" s="26" t="s">
        <v>799</v>
      </c>
      <c r="D915" s="62" t="s">
        <v>1631</v>
      </c>
      <c r="E915" s="26">
        <v>608.27</v>
      </c>
      <c r="F915" s="26">
        <v>608.27</v>
      </c>
      <c r="G915" s="76" t="s">
        <v>573</v>
      </c>
      <c r="H915" s="32">
        <v>5.0000000000000001E-4</v>
      </c>
      <c r="I915" s="32">
        <v>1.5E-3</v>
      </c>
      <c r="J915" s="32">
        <v>-1E-3</v>
      </c>
    </row>
    <row r="916" spans="1:12" s="18" customFormat="1" ht="30" x14ac:dyDescent="0.25">
      <c r="A916" s="17"/>
      <c r="B916" s="26" t="s">
        <v>799</v>
      </c>
      <c r="C916" s="26" t="s">
        <v>799</v>
      </c>
      <c r="D916" s="62" t="s">
        <v>1647</v>
      </c>
      <c r="E916" s="26">
        <v>608.27</v>
      </c>
      <c r="F916" s="26">
        <v>608.27</v>
      </c>
      <c r="G916" s="76" t="s">
        <v>588</v>
      </c>
      <c r="H916" s="32">
        <v>1E-4</v>
      </c>
      <c r="I916" s="32">
        <v>2.8E-5</v>
      </c>
      <c r="J916" s="32">
        <v>7.2000000000000002E-5</v>
      </c>
    </row>
    <row r="917" spans="1:12" s="18" customFormat="1" ht="45" x14ac:dyDescent="0.25">
      <c r="A917" s="17"/>
      <c r="B917" s="26" t="s">
        <v>799</v>
      </c>
      <c r="C917" s="26" t="s">
        <v>799</v>
      </c>
      <c r="D917" s="62" t="s">
        <v>1656</v>
      </c>
      <c r="E917" s="26">
        <v>608.27</v>
      </c>
      <c r="F917" s="26">
        <v>608.27</v>
      </c>
      <c r="G917" s="76" t="s">
        <v>597</v>
      </c>
      <c r="H917" s="32">
        <v>6.0999999999999997E-4</v>
      </c>
      <c r="I917" s="32">
        <v>3.0699999999999998E-4</v>
      </c>
      <c r="J917" s="32">
        <v>3.0299999999999999E-4</v>
      </c>
    </row>
    <row r="918" spans="1:12" s="18" customFormat="1" ht="30" x14ac:dyDescent="0.25">
      <c r="A918" s="17"/>
      <c r="B918" s="26" t="s">
        <v>799</v>
      </c>
      <c r="C918" s="26" t="s">
        <v>799</v>
      </c>
      <c r="D918" s="62" t="s">
        <v>1652</v>
      </c>
      <c r="E918" s="26">
        <v>505.63</v>
      </c>
      <c r="F918" s="26">
        <v>505.63</v>
      </c>
      <c r="G918" s="76" t="s">
        <v>595</v>
      </c>
      <c r="H918" s="32">
        <v>0.05</v>
      </c>
      <c r="I918" s="32">
        <v>3.6930000000000001E-3</v>
      </c>
      <c r="J918" s="32">
        <v>4.6307000000000001E-2</v>
      </c>
    </row>
    <row r="919" spans="1:12" s="18" customFormat="1" ht="30" x14ac:dyDescent="0.25">
      <c r="A919" s="17"/>
      <c r="B919" s="26" t="s">
        <v>799</v>
      </c>
      <c r="C919" s="26" t="s">
        <v>799</v>
      </c>
      <c r="D919" s="62" t="s">
        <v>1637</v>
      </c>
      <c r="E919" s="26">
        <v>366.74</v>
      </c>
      <c r="F919" s="26">
        <v>366.74</v>
      </c>
      <c r="G919" s="76" t="s">
        <v>579</v>
      </c>
      <c r="H919" s="32">
        <v>0.94187799999999999</v>
      </c>
      <c r="I919" s="32">
        <v>0.94187799999999999</v>
      </c>
      <c r="J919" s="32">
        <v>0</v>
      </c>
    </row>
    <row r="920" spans="1:12" s="18" customFormat="1" x14ac:dyDescent="0.25">
      <c r="A920" s="14"/>
      <c r="B920" s="51"/>
      <c r="C920" s="51" t="s">
        <v>1657</v>
      </c>
      <c r="D920" s="63"/>
      <c r="E920" s="51"/>
      <c r="F920" s="51"/>
      <c r="G920" s="77"/>
      <c r="H920" s="64">
        <v>3.4758670000000005</v>
      </c>
      <c r="I920" s="64">
        <v>3.3793290000000002</v>
      </c>
      <c r="J920" s="64">
        <v>9.6538000000000013E-2</v>
      </c>
    </row>
    <row r="921" spans="1:12" s="18" customFormat="1" ht="30" x14ac:dyDescent="0.25">
      <c r="A921" s="17"/>
      <c r="B921" s="26" t="s">
        <v>800</v>
      </c>
      <c r="C921" s="26" t="s">
        <v>800</v>
      </c>
      <c r="D921" s="62" t="s">
        <v>1659</v>
      </c>
      <c r="E921" s="26">
        <v>505.63</v>
      </c>
      <c r="F921" s="26">
        <v>505.63</v>
      </c>
      <c r="G921" s="76" t="s">
        <v>456</v>
      </c>
      <c r="H921" s="32">
        <v>2.9893999999999997E-2</v>
      </c>
      <c r="I921" s="32">
        <v>2.9893999999999997E-2</v>
      </c>
      <c r="J921" s="32">
        <v>0</v>
      </c>
    </row>
    <row r="922" spans="1:12" s="18" customFormat="1" ht="30" x14ac:dyDescent="0.25">
      <c r="A922" s="17"/>
      <c r="B922" s="26" t="s">
        <v>800</v>
      </c>
      <c r="C922" s="26" t="s">
        <v>800</v>
      </c>
      <c r="D922" s="62" t="s">
        <v>1660</v>
      </c>
      <c r="E922" s="26">
        <v>505.63</v>
      </c>
      <c r="F922" s="26">
        <v>505.63</v>
      </c>
      <c r="G922" s="76" t="s">
        <v>456</v>
      </c>
      <c r="H922" s="32">
        <v>7.7477000000000004E-2</v>
      </c>
      <c r="I922" s="32">
        <v>7.7477000000000004E-2</v>
      </c>
      <c r="J922" s="32">
        <v>0</v>
      </c>
    </row>
    <row r="923" spans="1:12" s="18" customFormat="1" x14ac:dyDescent="0.25">
      <c r="A923" s="17"/>
      <c r="B923" s="51"/>
      <c r="C923" s="51" t="s">
        <v>1661</v>
      </c>
      <c r="D923" s="63"/>
      <c r="E923" s="51"/>
      <c r="F923" s="51"/>
      <c r="G923" s="77"/>
      <c r="H923" s="64">
        <v>0.10737100000000001</v>
      </c>
      <c r="I923" s="64">
        <v>0.10737100000000001</v>
      </c>
      <c r="J923" s="64">
        <v>0</v>
      </c>
    </row>
    <row r="924" spans="1:12" s="18" customFormat="1" ht="30" x14ac:dyDescent="0.25">
      <c r="A924" s="17"/>
      <c r="B924" s="26" t="s">
        <v>801</v>
      </c>
      <c r="C924" s="26" t="s">
        <v>801</v>
      </c>
      <c r="D924" s="62" t="s">
        <v>1664</v>
      </c>
      <c r="E924" s="26">
        <v>630.49</v>
      </c>
      <c r="F924" s="26">
        <v>630.49</v>
      </c>
      <c r="G924" s="76" t="s">
        <v>598</v>
      </c>
      <c r="H924" s="32">
        <v>1E-4</v>
      </c>
      <c r="I924" s="32">
        <v>1.1999999999999999E-4</v>
      </c>
      <c r="J924" s="32">
        <v>-1.9999999999999991E-5</v>
      </c>
    </row>
    <row r="925" spans="1:12" s="18" customFormat="1" ht="30" x14ac:dyDescent="0.25">
      <c r="A925" s="17"/>
      <c r="B925" s="26" t="s">
        <v>801</v>
      </c>
      <c r="C925" s="26" t="s">
        <v>801</v>
      </c>
      <c r="D925" s="62" t="s">
        <v>1667</v>
      </c>
      <c r="E925" s="26">
        <v>608.27</v>
      </c>
      <c r="F925" s="26">
        <v>608.27</v>
      </c>
      <c r="G925" s="76" t="s">
        <v>601</v>
      </c>
      <c r="H925" s="32">
        <v>5.0000000000000001E-4</v>
      </c>
      <c r="I925" s="32">
        <v>4.2999999999999999E-4</v>
      </c>
      <c r="J925" s="32">
        <v>7.0000000000000007E-5</v>
      </c>
    </row>
    <row r="926" spans="1:12" s="18" customFormat="1" ht="45" x14ac:dyDescent="0.25">
      <c r="A926" s="17"/>
      <c r="B926" s="26" t="s">
        <v>801</v>
      </c>
      <c r="C926" s="26" t="s">
        <v>801</v>
      </c>
      <c r="D926" s="62" t="s">
        <v>1662</v>
      </c>
      <c r="E926" s="26">
        <v>630.49</v>
      </c>
      <c r="F926" s="26">
        <v>630.49</v>
      </c>
      <c r="G926" s="76" t="s">
        <v>572</v>
      </c>
      <c r="H926" s="32">
        <v>7.6000000000000004E-5</v>
      </c>
      <c r="I926" s="32">
        <v>7.6000000000000004E-5</v>
      </c>
      <c r="J926" s="32">
        <v>0</v>
      </c>
    </row>
    <row r="927" spans="1:12" s="18" customFormat="1" ht="30" x14ac:dyDescent="0.25">
      <c r="A927" s="17"/>
      <c r="B927" s="26" t="s">
        <v>801</v>
      </c>
      <c r="C927" s="26" t="s">
        <v>801</v>
      </c>
      <c r="D927" s="62" t="s">
        <v>1663</v>
      </c>
      <c r="E927" s="26">
        <v>630.49</v>
      </c>
      <c r="F927" s="26">
        <v>630.49</v>
      </c>
      <c r="G927" s="76" t="s">
        <v>477</v>
      </c>
      <c r="H927" s="32">
        <v>5.0000000000000004E-6</v>
      </c>
      <c r="I927" s="32">
        <v>5.0000000000000004E-6</v>
      </c>
      <c r="J927" s="32">
        <v>0</v>
      </c>
    </row>
    <row r="928" spans="1:12" s="6" customFormat="1" ht="30" x14ac:dyDescent="0.25">
      <c r="A928" s="17"/>
      <c r="B928" s="26" t="s">
        <v>801</v>
      </c>
      <c r="C928" s="26" t="s">
        <v>801</v>
      </c>
      <c r="D928" s="62" t="s">
        <v>1666</v>
      </c>
      <c r="E928" s="26">
        <v>630.49</v>
      </c>
      <c r="F928" s="26">
        <v>630.49</v>
      </c>
      <c r="G928" s="76" t="s">
        <v>600</v>
      </c>
      <c r="H928" s="32">
        <v>4.0000000000000002E-4</v>
      </c>
      <c r="I928" s="32">
        <v>2.5000000000000001E-4</v>
      </c>
      <c r="J928" s="32">
        <v>1.5000000000000001E-4</v>
      </c>
      <c r="K928" s="18"/>
      <c r="L928" s="18"/>
    </row>
    <row r="929" spans="1:12" s="6" customFormat="1" ht="30" x14ac:dyDescent="0.25">
      <c r="A929" s="17"/>
      <c r="B929" s="26" t="s">
        <v>801</v>
      </c>
      <c r="C929" s="26" t="s">
        <v>801</v>
      </c>
      <c r="D929" s="62" t="s">
        <v>1669</v>
      </c>
      <c r="E929" s="26">
        <v>608.27</v>
      </c>
      <c r="F929" s="26">
        <v>608.27</v>
      </c>
      <c r="G929" s="76" t="s">
        <v>1867</v>
      </c>
      <c r="H929" s="32">
        <v>1.139E-3</v>
      </c>
      <c r="I929" s="32">
        <v>1.139E-3</v>
      </c>
      <c r="J929" s="32">
        <v>0</v>
      </c>
      <c r="K929" s="18"/>
      <c r="L929" s="18"/>
    </row>
    <row r="930" spans="1:12" s="6" customFormat="1" ht="30" x14ac:dyDescent="0.25">
      <c r="A930" s="17"/>
      <c r="B930" s="26" t="s">
        <v>801</v>
      </c>
      <c r="C930" s="26" t="s">
        <v>801</v>
      </c>
      <c r="D930" s="62" t="s">
        <v>1670</v>
      </c>
      <c r="E930" s="26">
        <v>608.27</v>
      </c>
      <c r="F930" s="26">
        <v>608.27</v>
      </c>
      <c r="G930" s="76" t="s">
        <v>1867</v>
      </c>
      <c r="H930" s="32">
        <v>2.23E-4</v>
      </c>
      <c r="I930" s="32">
        <v>2.23E-4</v>
      </c>
      <c r="J930" s="32">
        <v>0</v>
      </c>
      <c r="K930" s="18"/>
      <c r="L930" s="18"/>
    </row>
    <row r="931" spans="1:12" s="6" customFormat="1" ht="45" x14ac:dyDescent="0.25">
      <c r="A931" s="17"/>
      <c r="B931" s="26" t="s">
        <v>801</v>
      </c>
      <c r="C931" s="26" t="s">
        <v>801</v>
      </c>
      <c r="D931" s="62" t="s">
        <v>1671</v>
      </c>
      <c r="E931" s="26">
        <v>550.12</v>
      </c>
      <c r="F931" s="26">
        <v>550.12</v>
      </c>
      <c r="G931" s="76" t="s">
        <v>1868</v>
      </c>
      <c r="H931" s="32">
        <v>5.2529999999999999E-3</v>
      </c>
      <c r="I931" s="32">
        <v>5.2529999999999999E-3</v>
      </c>
      <c r="J931" s="32">
        <v>0</v>
      </c>
      <c r="K931" s="18"/>
      <c r="L931" s="18"/>
    </row>
    <row r="932" spans="1:12" s="6" customFormat="1" ht="30" x14ac:dyDescent="0.25">
      <c r="A932" s="17"/>
      <c r="B932" s="26" t="s">
        <v>801</v>
      </c>
      <c r="C932" s="26" t="s">
        <v>801</v>
      </c>
      <c r="D932" s="62" t="s">
        <v>1672</v>
      </c>
      <c r="E932" s="26">
        <v>550.12</v>
      </c>
      <c r="F932" s="26">
        <v>550.12</v>
      </c>
      <c r="G932" s="76" t="s">
        <v>1868</v>
      </c>
      <c r="H932" s="32">
        <v>2.3900000000000002E-3</v>
      </c>
      <c r="I932" s="32">
        <v>2.3900000000000002E-3</v>
      </c>
      <c r="J932" s="32">
        <v>0</v>
      </c>
      <c r="K932" s="18"/>
      <c r="L932" s="18"/>
    </row>
    <row r="933" spans="1:12" s="6" customFormat="1" ht="30" x14ac:dyDescent="0.25">
      <c r="A933" s="17"/>
      <c r="B933" s="26" t="s">
        <v>801</v>
      </c>
      <c r="C933" s="26" t="s">
        <v>801</v>
      </c>
      <c r="D933" s="62" t="s">
        <v>1665</v>
      </c>
      <c r="E933" s="26">
        <v>630.49</v>
      </c>
      <c r="F933" s="26">
        <v>630.49</v>
      </c>
      <c r="G933" s="76" t="s">
        <v>599</v>
      </c>
      <c r="H933" s="32">
        <v>3.5E-4</v>
      </c>
      <c r="I933" s="32">
        <v>4.0000000000000002E-4</v>
      </c>
      <c r="J933" s="32">
        <v>-5.0000000000000043E-5</v>
      </c>
      <c r="K933" s="18"/>
      <c r="L933" s="18"/>
    </row>
    <row r="934" spans="1:12" s="6" customFormat="1" ht="30" x14ac:dyDescent="0.25">
      <c r="A934" s="17"/>
      <c r="B934" s="26" t="s">
        <v>801</v>
      </c>
      <c r="C934" s="26" t="s">
        <v>801</v>
      </c>
      <c r="D934" s="62" t="s">
        <v>1668</v>
      </c>
      <c r="E934" s="26">
        <v>608.27</v>
      </c>
      <c r="F934" s="26">
        <v>608.27</v>
      </c>
      <c r="G934" s="76" t="s">
        <v>602</v>
      </c>
      <c r="H934" s="32">
        <v>2.9999999999999997E-4</v>
      </c>
      <c r="I934" s="32">
        <v>6.7000000000000002E-5</v>
      </c>
      <c r="J934" s="32">
        <v>2.3299999999999997E-4</v>
      </c>
      <c r="K934" s="18"/>
      <c r="L934" s="18"/>
    </row>
    <row r="935" spans="1:12" s="6" customFormat="1" x14ac:dyDescent="0.25">
      <c r="A935" s="17"/>
      <c r="B935" s="51"/>
      <c r="C935" s="51" t="s">
        <v>1673</v>
      </c>
      <c r="D935" s="63"/>
      <c r="E935" s="51"/>
      <c r="F935" s="51"/>
      <c r="G935" s="77"/>
      <c r="H935" s="64">
        <v>1.0736000000000001E-2</v>
      </c>
      <c r="I935" s="64">
        <v>1.0353000000000001E-2</v>
      </c>
      <c r="J935" s="64">
        <v>3.8299999999999999E-4</v>
      </c>
      <c r="K935" s="18"/>
      <c r="L935" s="18"/>
    </row>
    <row r="936" spans="1:12" s="6" customFormat="1" ht="30" x14ac:dyDescent="0.25">
      <c r="A936" s="17"/>
      <c r="B936" s="26" t="s">
        <v>802</v>
      </c>
      <c r="C936" s="26" t="s">
        <v>802</v>
      </c>
      <c r="D936" s="62" t="s">
        <v>1680</v>
      </c>
      <c r="E936" s="26">
        <v>550.12</v>
      </c>
      <c r="F936" s="26">
        <v>550.12</v>
      </c>
      <c r="G936" s="76" t="s">
        <v>608</v>
      </c>
      <c r="H936" s="32">
        <v>2E-3</v>
      </c>
      <c r="I936" s="32">
        <v>9.1800000000000009E-4</v>
      </c>
      <c r="J936" s="32">
        <v>1.0819999999999998E-3</v>
      </c>
      <c r="K936" s="18"/>
      <c r="L936" s="18"/>
    </row>
    <row r="937" spans="1:12" s="6" customFormat="1" ht="30" x14ac:dyDescent="0.25">
      <c r="A937" s="17"/>
      <c r="B937" s="26" t="s">
        <v>802</v>
      </c>
      <c r="C937" s="26" t="s">
        <v>802</v>
      </c>
      <c r="D937" s="62" t="s">
        <v>1698</v>
      </c>
      <c r="E937" s="26">
        <v>366.74</v>
      </c>
      <c r="F937" s="26">
        <v>366.74</v>
      </c>
      <c r="G937" s="76" t="s">
        <v>618</v>
      </c>
      <c r="H937" s="32">
        <v>1.5577619999999999</v>
      </c>
      <c r="I937" s="32">
        <v>1.5577619999999999</v>
      </c>
      <c r="J937" s="32">
        <v>0</v>
      </c>
      <c r="K937" s="18"/>
      <c r="L937" s="18"/>
    </row>
    <row r="938" spans="1:12" s="6" customFormat="1" ht="30" x14ac:dyDescent="0.25">
      <c r="A938" s="17"/>
      <c r="B938" s="26" t="s">
        <v>802</v>
      </c>
      <c r="C938" s="26" t="s">
        <v>802</v>
      </c>
      <c r="D938" s="62" t="s">
        <v>1699</v>
      </c>
      <c r="E938" s="26">
        <v>505.63</v>
      </c>
      <c r="F938" s="26">
        <v>505.63</v>
      </c>
      <c r="G938" s="76" t="s">
        <v>619</v>
      </c>
      <c r="H938" s="32">
        <v>0.36</v>
      </c>
      <c r="I938" s="32">
        <v>0.57608300000000001</v>
      </c>
      <c r="J938" s="32">
        <v>-0.21608299999999997</v>
      </c>
      <c r="K938" s="18"/>
      <c r="L938" s="18"/>
    </row>
    <row r="939" spans="1:12" s="18" customFormat="1" ht="30" x14ac:dyDescent="0.25">
      <c r="A939" s="17"/>
      <c r="B939" s="26" t="s">
        <v>802</v>
      </c>
      <c r="C939" s="26" t="s">
        <v>802</v>
      </c>
      <c r="D939" s="62" t="s">
        <v>1679</v>
      </c>
      <c r="E939" s="26">
        <v>366.74</v>
      </c>
      <c r="F939" s="26">
        <v>366.74</v>
      </c>
      <c r="G939" s="76" t="s">
        <v>607</v>
      </c>
      <c r="H939" s="32">
        <v>1.1449369999999999</v>
      </c>
      <c r="I939" s="32">
        <v>1.1449369999999999</v>
      </c>
      <c r="J939" s="32">
        <v>0</v>
      </c>
    </row>
    <row r="940" spans="1:12" s="18" customFormat="1" ht="30" x14ac:dyDescent="0.25">
      <c r="A940" s="17"/>
      <c r="B940" s="26" t="s">
        <v>802</v>
      </c>
      <c r="C940" s="26" t="s">
        <v>802</v>
      </c>
      <c r="D940" s="62" t="s">
        <v>1685</v>
      </c>
      <c r="E940" s="26">
        <v>608.27</v>
      </c>
      <c r="F940" s="26">
        <v>608.27</v>
      </c>
      <c r="G940" s="76" t="s">
        <v>613</v>
      </c>
      <c r="H940" s="32">
        <v>1.4E-3</v>
      </c>
      <c r="I940" s="32">
        <v>8.9000000000000006E-4</v>
      </c>
      <c r="J940" s="32">
        <v>5.0999999999999993E-4</v>
      </c>
    </row>
    <row r="941" spans="1:12" s="18" customFormat="1" ht="30" x14ac:dyDescent="0.25">
      <c r="A941" s="17"/>
      <c r="B941" s="26" t="s">
        <v>802</v>
      </c>
      <c r="C941" s="26" t="s">
        <v>802</v>
      </c>
      <c r="D941" s="62" t="s">
        <v>1706</v>
      </c>
      <c r="E941" s="26">
        <v>608.27</v>
      </c>
      <c r="F941" s="26">
        <v>608.27</v>
      </c>
      <c r="G941" s="76" t="s">
        <v>620</v>
      </c>
      <c r="H941" s="32">
        <v>1E-3</v>
      </c>
      <c r="I941" s="32">
        <v>7.2999999999999999E-5</v>
      </c>
      <c r="J941" s="32">
        <v>9.2700000000000009E-4</v>
      </c>
    </row>
    <row r="942" spans="1:12" s="18" customFormat="1" ht="30" x14ac:dyDescent="0.25">
      <c r="A942" s="17"/>
      <c r="B942" s="26" t="s">
        <v>802</v>
      </c>
      <c r="C942" s="26" t="s">
        <v>802</v>
      </c>
      <c r="D942" s="62" t="s">
        <v>1718</v>
      </c>
      <c r="E942" s="26">
        <v>608.27</v>
      </c>
      <c r="F942" s="26">
        <v>608.27</v>
      </c>
      <c r="G942" s="76" t="s">
        <v>1828</v>
      </c>
      <c r="H942" s="32">
        <v>1E-4</v>
      </c>
      <c r="I942" s="32">
        <v>5.4300000000000008E-4</v>
      </c>
      <c r="J942" s="32">
        <v>-4.4300000000000003E-4</v>
      </c>
    </row>
    <row r="943" spans="1:12" s="6" customFormat="1" ht="30" x14ac:dyDescent="0.25">
      <c r="A943" s="17"/>
      <c r="B943" s="26" t="s">
        <v>802</v>
      </c>
      <c r="C943" s="26" t="s">
        <v>802</v>
      </c>
      <c r="D943" s="62" t="s">
        <v>1722</v>
      </c>
      <c r="E943" s="26">
        <v>608.27</v>
      </c>
      <c r="F943" s="26">
        <v>608.27</v>
      </c>
      <c r="G943" s="76" t="s">
        <v>632</v>
      </c>
      <c r="H943" s="32">
        <v>2.5000000000000001E-3</v>
      </c>
      <c r="I943" s="32">
        <v>1.1240000000000002E-3</v>
      </c>
      <c r="J943" s="32">
        <v>1.3759999999999998E-3</v>
      </c>
      <c r="K943" s="18"/>
      <c r="L943" s="18"/>
    </row>
    <row r="944" spans="1:12" s="6" customFormat="1" ht="30" x14ac:dyDescent="0.25">
      <c r="A944" s="17"/>
      <c r="B944" s="26" t="s">
        <v>802</v>
      </c>
      <c r="C944" s="26" t="s">
        <v>802</v>
      </c>
      <c r="D944" s="62" t="s">
        <v>1709</v>
      </c>
      <c r="E944" s="26">
        <v>630.49</v>
      </c>
      <c r="F944" s="26">
        <v>630.49</v>
      </c>
      <c r="G944" s="76" t="s">
        <v>623</v>
      </c>
      <c r="H944" s="32">
        <v>4.7999999999999996E-4</v>
      </c>
      <c r="I944" s="32">
        <v>1.9719999999999998E-3</v>
      </c>
      <c r="J944" s="32">
        <v>-1.4920000000000001E-3</v>
      </c>
      <c r="K944" s="18"/>
      <c r="L944" s="18"/>
    </row>
    <row r="945" spans="1:12" s="6" customFormat="1" ht="30" x14ac:dyDescent="0.25">
      <c r="A945" s="17"/>
      <c r="B945" s="26" t="s">
        <v>802</v>
      </c>
      <c r="C945" s="26" t="s">
        <v>802</v>
      </c>
      <c r="D945" s="62" t="s">
        <v>1700</v>
      </c>
      <c r="E945" s="26">
        <v>505.63</v>
      </c>
      <c r="F945" s="26">
        <v>505.63</v>
      </c>
      <c r="G945" s="76" t="s">
        <v>456</v>
      </c>
      <c r="H945" s="32">
        <v>0.34100000000000003</v>
      </c>
      <c r="I945" s="32">
        <v>0.34100000000000003</v>
      </c>
      <c r="J945" s="32">
        <v>0</v>
      </c>
      <c r="K945" s="18"/>
      <c r="L945" s="18"/>
    </row>
    <row r="946" spans="1:12" s="6" customFormat="1" ht="30" x14ac:dyDescent="0.25">
      <c r="A946" s="17"/>
      <c r="B946" s="26" t="s">
        <v>802</v>
      </c>
      <c r="C946" s="26" t="s">
        <v>802</v>
      </c>
      <c r="D946" s="62" t="s">
        <v>1701</v>
      </c>
      <c r="E946" s="26">
        <v>505.63</v>
      </c>
      <c r="F946" s="26">
        <v>505.63</v>
      </c>
      <c r="G946" s="76" t="s">
        <v>456</v>
      </c>
      <c r="H946" s="32">
        <v>4.8809999999999999E-2</v>
      </c>
      <c r="I946" s="32">
        <v>4.8809999999999999E-2</v>
      </c>
      <c r="J946" s="32">
        <v>0</v>
      </c>
      <c r="K946" s="18"/>
      <c r="L946" s="18"/>
    </row>
    <row r="947" spans="1:12" s="6" customFormat="1" ht="30" x14ac:dyDescent="0.25">
      <c r="A947" s="17"/>
      <c r="B947" s="26" t="s">
        <v>802</v>
      </c>
      <c r="C947" s="26" t="s">
        <v>802</v>
      </c>
      <c r="D947" s="62" t="s">
        <v>1702</v>
      </c>
      <c r="E947" s="26">
        <v>505.63</v>
      </c>
      <c r="F947" s="26">
        <v>505.63</v>
      </c>
      <c r="G947" s="76" t="s">
        <v>456</v>
      </c>
      <c r="H947" s="32">
        <v>5.5799999999999995E-2</v>
      </c>
      <c r="I947" s="32">
        <v>5.5799999999999995E-2</v>
      </c>
      <c r="J947" s="32">
        <v>0</v>
      </c>
      <c r="K947" s="18"/>
      <c r="L947" s="18"/>
    </row>
    <row r="948" spans="1:12" s="6" customFormat="1" ht="30" x14ac:dyDescent="0.25">
      <c r="A948" s="17"/>
      <c r="B948" s="26" t="s">
        <v>802</v>
      </c>
      <c r="C948" s="26" t="s">
        <v>802</v>
      </c>
      <c r="D948" s="62" t="s">
        <v>1703</v>
      </c>
      <c r="E948" s="26">
        <v>505.63</v>
      </c>
      <c r="F948" s="26">
        <v>505.63</v>
      </c>
      <c r="G948" s="76" t="s">
        <v>456</v>
      </c>
      <c r="H948" s="32">
        <v>3.3170999999999999E-2</v>
      </c>
      <c r="I948" s="32">
        <v>3.3170999999999999E-2</v>
      </c>
      <c r="J948" s="32">
        <v>0</v>
      </c>
      <c r="K948" s="18"/>
      <c r="L948" s="18"/>
    </row>
    <row r="949" spans="1:12" s="6" customFormat="1" ht="30" x14ac:dyDescent="0.25">
      <c r="A949" s="17"/>
      <c r="B949" s="26" t="s">
        <v>802</v>
      </c>
      <c r="C949" s="26" t="s">
        <v>802</v>
      </c>
      <c r="D949" s="62" t="s">
        <v>1688</v>
      </c>
      <c r="E949" s="26">
        <v>608.27</v>
      </c>
      <c r="F949" s="26">
        <v>608.27</v>
      </c>
      <c r="G949" s="76" t="s">
        <v>616</v>
      </c>
      <c r="H949" s="32">
        <v>1E-3</v>
      </c>
      <c r="I949" s="32">
        <v>1.333E-3</v>
      </c>
      <c r="J949" s="32">
        <v>-3.3299999999999996E-4</v>
      </c>
      <c r="K949" s="18"/>
      <c r="L949" s="18"/>
    </row>
    <row r="950" spans="1:12" s="6" customFormat="1" ht="45" x14ac:dyDescent="0.25">
      <c r="A950" s="17"/>
      <c r="B950" s="26" t="s">
        <v>802</v>
      </c>
      <c r="C950" s="26" t="s">
        <v>802</v>
      </c>
      <c r="D950" s="62" t="s">
        <v>1676</v>
      </c>
      <c r="E950" s="26">
        <v>630.49</v>
      </c>
      <c r="F950" s="26">
        <v>630.49</v>
      </c>
      <c r="G950" s="76" t="s">
        <v>572</v>
      </c>
      <c r="H950" s="32">
        <v>4.0000000000000003E-5</v>
      </c>
      <c r="I950" s="32">
        <v>4.0000000000000003E-5</v>
      </c>
      <c r="J950" s="32">
        <v>0</v>
      </c>
      <c r="K950" s="18"/>
      <c r="L950" s="18"/>
    </row>
    <row r="951" spans="1:12" s="6" customFormat="1" ht="30" x14ac:dyDescent="0.25">
      <c r="A951" s="17"/>
      <c r="B951" s="26" t="s">
        <v>802</v>
      </c>
      <c r="C951" s="26" t="s">
        <v>802</v>
      </c>
      <c r="D951" s="62" t="s">
        <v>1691</v>
      </c>
      <c r="E951" s="26">
        <v>505.63</v>
      </c>
      <c r="F951" s="26">
        <v>505.63</v>
      </c>
      <c r="G951" s="76" t="s">
        <v>427</v>
      </c>
      <c r="H951" s="32">
        <v>7.4416999999999997E-2</v>
      </c>
      <c r="I951" s="32">
        <v>7.4416999999999997E-2</v>
      </c>
      <c r="J951" s="32">
        <v>0</v>
      </c>
      <c r="K951" s="18"/>
      <c r="L951" s="18"/>
    </row>
    <row r="952" spans="1:12" s="12" customFormat="1" ht="30" x14ac:dyDescent="0.25">
      <c r="A952" s="14"/>
      <c r="B952" s="26" t="s">
        <v>802</v>
      </c>
      <c r="C952" s="26" t="s">
        <v>802</v>
      </c>
      <c r="D952" s="62" t="s">
        <v>1693</v>
      </c>
      <c r="E952" s="26">
        <v>505.63</v>
      </c>
      <c r="F952" s="26">
        <v>505.63</v>
      </c>
      <c r="G952" s="76" t="s">
        <v>427</v>
      </c>
      <c r="H952" s="32">
        <v>3.6962000000000002E-2</v>
      </c>
      <c r="I952" s="32">
        <v>3.6962000000000002E-2</v>
      </c>
      <c r="J952" s="32">
        <v>0</v>
      </c>
    </row>
    <row r="953" spans="1:12" s="6" customFormat="1" ht="30" x14ac:dyDescent="0.25">
      <c r="A953" s="17"/>
      <c r="B953" s="26" t="s">
        <v>802</v>
      </c>
      <c r="C953" s="26" t="s">
        <v>802</v>
      </c>
      <c r="D953" s="62" t="s">
        <v>1694</v>
      </c>
      <c r="E953" s="26">
        <v>505.63</v>
      </c>
      <c r="F953" s="26">
        <v>505.63</v>
      </c>
      <c r="G953" s="76" t="s">
        <v>427</v>
      </c>
      <c r="H953" s="32">
        <v>3.3267999999999999E-2</v>
      </c>
      <c r="I953" s="32">
        <v>3.3267999999999999E-2</v>
      </c>
      <c r="J953" s="32">
        <v>0</v>
      </c>
      <c r="K953" s="18"/>
      <c r="L953" s="18"/>
    </row>
    <row r="954" spans="1:12" s="12" customFormat="1" ht="30" x14ac:dyDescent="0.25">
      <c r="A954" s="14"/>
      <c r="B954" s="26" t="s">
        <v>802</v>
      </c>
      <c r="C954" s="26" t="s">
        <v>802</v>
      </c>
      <c r="D954" s="62" t="s">
        <v>1695</v>
      </c>
      <c r="E954" s="26">
        <v>505.63</v>
      </c>
      <c r="F954" s="26">
        <v>505.63</v>
      </c>
      <c r="G954" s="76" t="s">
        <v>427</v>
      </c>
      <c r="H954" s="32">
        <v>3.7567999999999997E-2</v>
      </c>
      <c r="I954" s="32">
        <v>3.7567999999999997E-2</v>
      </c>
      <c r="J954" s="32">
        <v>0</v>
      </c>
    </row>
    <row r="955" spans="1:12" s="6" customFormat="1" ht="30" x14ac:dyDescent="0.25">
      <c r="A955" s="17"/>
      <c r="B955" s="26" t="s">
        <v>802</v>
      </c>
      <c r="C955" s="26" t="s">
        <v>802</v>
      </c>
      <c r="D955" s="62" t="s">
        <v>1692</v>
      </c>
      <c r="E955" s="26">
        <v>550.12</v>
      </c>
      <c r="F955" s="26">
        <v>550.12</v>
      </c>
      <c r="G955" s="76" t="s">
        <v>427</v>
      </c>
      <c r="H955" s="32">
        <v>1.0142E-2</v>
      </c>
      <c r="I955" s="32">
        <v>1.0142E-2</v>
      </c>
      <c r="J955" s="32">
        <v>0</v>
      </c>
      <c r="K955" s="18"/>
      <c r="L955" s="18"/>
    </row>
    <row r="956" spans="1:12" s="6" customFormat="1" ht="45" x14ac:dyDescent="0.25">
      <c r="A956" s="17"/>
      <c r="B956" s="26" t="s">
        <v>802</v>
      </c>
      <c r="C956" s="26" t="s">
        <v>802</v>
      </c>
      <c r="D956" s="62" t="s">
        <v>1696</v>
      </c>
      <c r="E956" s="26">
        <v>550.12</v>
      </c>
      <c r="F956" s="26">
        <v>550.12</v>
      </c>
      <c r="G956" s="76" t="s">
        <v>427</v>
      </c>
      <c r="H956" s="32">
        <v>1.8251999999999997E-2</v>
      </c>
      <c r="I956" s="32">
        <v>1.8251999999999997E-2</v>
      </c>
      <c r="J956" s="32">
        <v>0</v>
      </c>
      <c r="K956" s="18"/>
      <c r="L956" s="18"/>
    </row>
    <row r="957" spans="1:12" s="6" customFormat="1" ht="45" x14ac:dyDescent="0.25">
      <c r="A957" s="17"/>
      <c r="B957" s="26" t="s">
        <v>802</v>
      </c>
      <c r="C957" s="26" t="s">
        <v>802</v>
      </c>
      <c r="D957" s="62" t="s">
        <v>1697</v>
      </c>
      <c r="E957" s="26">
        <v>550.12</v>
      </c>
      <c r="F957" s="26">
        <v>550.12</v>
      </c>
      <c r="G957" s="76" t="s">
        <v>427</v>
      </c>
      <c r="H957" s="32">
        <v>1.5577000000000001E-2</v>
      </c>
      <c r="I957" s="32">
        <v>1.5577000000000001E-2</v>
      </c>
      <c r="J957" s="32">
        <v>0</v>
      </c>
      <c r="K957" s="18"/>
      <c r="L957" s="18"/>
    </row>
    <row r="958" spans="1:12" s="6" customFormat="1" ht="30" x14ac:dyDescent="0.25">
      <c r="A958" s="17"/>
      <c r="B958" s="26" t="s">
        <v>802</v>
      </c>
      <c r="C958" s="26" t="s">
        <v>802</v>
      </c>
      <c r="D958" s="62" t="s">
        <v>1677</v>
      </c>
      <c r="E958" s="26">
        <v>608.27</v>
      </c>
      <c r="F958" s="26">
        <v>608.27</v>
      </c>
      <c r="G958" s="76" t="s">
        <v>605</v>
      </c>
      <c r="H958" s="32">
        <v>6.4999999999999997E-4</v>
      </c>
      <c r="I958" s="32">
        <v>7.9000000000000001E-4</v>
      </c>
      <c r="J958" s="32">
        <v>-1.4000000000000001E-4</v>
      </c>
      <c r="K958" s="18"/>
      <c r="L958" s="18"/>
    </row>
    <row r="959" spans="1:12" s="6" customFormat="1" ht="45" x14ac:dyDescent="0.25">
      <c r="A959" s="17"/>
      <c r="B959" s="26" t="s">
        <v>802</v>
      </c>
      <c r="C959" s="26" t="s">
        <v>802</v>
      </c>
      <c r="D959" s="62" t="s">
        <v>1721</v>
      </c>
      <c r="E959" s="26">
        <v>608.27</v>
      </c>
      <c r="F959" s="26">
        <v>608.27</v>
      </c>
      <c r="G959" s="76" t="s">
        <v>1869</v>
      </c>
      <c r="H959" s="32">
        <v>8.9999999999999998E-4</v>
      </c>
      <c r="I959" s="32">
        <v>6.7100000000000005E-4</v>
      </c>
      <c r="J959" s="32">
        <v>2.2899999999999998E-4</v>
      </c>
      <c r="K959" s="18"/>
      <c r="L959" s="18"/>
    </row>
    <row r="960" spans="1:12" s="6" customFormat="1" ht="30" x14ac:dyDescent="0.25">
      <c r="A960" s="17"/>
      <c r="B960" s="26" t="s">
        <v>802</v>
      </c>
      <c r="C960" s="26" t="s">
        <v>802</v>
      </c>
      <c r="D960" s="62" t="s">
        <v>1719</v>
      </c>
      <c r="E960" s="26">
        <v>608.27</v>
      </c>
      <c r="F960" s="26">
        <v>608.27</v>
      </c>
      <c r="G960" s="76" t="s">
        <v>1828</v>
      </c>
      <c r="H960" s="32">
        <v>2.0000000000000001E-4</v>
      </c>
      <c r="I960" s="32">
        <v>6.5499999999999998E-4</v>
      </c>
      <c r="J960" s="32">
        <v>-4.55E-4</v>
      </c>
      <c r="K960" s="18"/>
      <c r="L960" s="18"/>
    </row>
    <row r="961" spans="1:12" s="6" customFormat="1" ht="30" x14ac:dyDescent="0.25">
      <c r="A961" s="17"/>
      <c r="B961" s="26" t="s">
        <v>802</v>
      </c>
      <c r="C961" s="26" t="s">
        <v>802</v>
      </c>
      <c r="D961" s="62" t="s">
        <v>1675</v>
      </c>
      <c r="E961" s="26">
        <v>608.27</v>
      </c>
      <c r="F961" s="26">
        <v>608.27</v>
      </c>
      <c r="G961" s="76" t="s">
        <v>604</v>
      </c>
      <c r="H961" s="32">
        <v>4.5799999999999999E-3</v>
      </c>
      <c r="I961" s="32">
        <v>3.6120000000000002E-3</v>
      </c>
      <c r="J961" s="32">
        <v>9.68E-4</v>
      </c>
      <c r="K961" s="18"/>
      <c r="L961" s="18"/>
    </row>
    <row r="962" spans="1:12" s="6" customFormat="1" ht="30" x14ac:dyDescent="0.25">
      <c r="A962" s="17"/>
      <c r="B962" s="26" t="s">
        <v>802</v>
      </c>
      <c r="C962" s="26" t="s">
        <v>802</v>
      </c>
      <c r="D962" s="62" t="s">
        <v>1704</v>
      </c>
      <c r="E962" s="26">
        <v>505.63</v>
      </c>
      <c r="F962" s="26">
        <v>505.63</v>
      </c>
      <c r="G962" s="76" t="s">
        <v>456</v>
      </c>
      <c r="H962" s="32">
        <v>6.7896999999999999E-2</v>
      </c>
      <c r="I962" s="32">
        <v>6.7896999999999999E-2</v>
      </c>
      <c r="J962" s="32">
        <v>0</v>
      </c>
      <c r="K962" s="18"/>
      <c r="L962" s="18"/>
    </row>
    <row r="963" spans="1:12" s="6" customFormat="1" ht="30" x14ac:dyDescent="0.25">
      <c r="A963" s="17"/>
      <c r="B963" s="26" t="s">
        <v>802</v>
      </c>
      <c r="C963" s="26" t="s">
        <v>802</v>
      </c>
      <c r="D963" s="62" t="s">
        <v>1705</v>
      </c>
      <c r="E963" s="26">
        <v>505.63</v>
      </c>
      <c r="F963" s="26">
        <v>505.63</v>
      </c>
      <c r="G963" s="76" t="s">
        <v>456</v>
      </c>
      <c r="H963" s="32">
        <v>8.4786E-2</v>
      </c>
      <c r="I963" s="32">
        <v>8.4786E-2</v>
      </c>
      <c r="J963" s="32">
        <v>0</v>
      </c>
      <c r="K963" s="18"/>
      <c r="L963" s="18"/>
    </row>
    <row r="964" spans="1:12" s="6" customFormat="1" ht="30" x14ac:dyDescent="0.25">
      <c r="A964" s="17"/>
      <c r="B964" s="26" t="s">
        <v>802</v>
      </c>
      <c r="C964" s="26" t="s">
        <v>802</v>
      </c>
      <c r="D964" s="62" t="s">
        <v>1681</v>
      </c>
      <c r="E964" s="26">
        <v>550.12</v>
      </c>
      <c r="F964" s="26">
        <v>550.12</v>
      </c>
      <c r="G964" s="76" t="s">
        <v>609</v>
      </c>
      <c r="H964" s="32">
        <v>5.5E-2</v>
      </c>
      <c r="I964" s="32">
        <v>7.4938000000000005E-2</v>
      </c>
      <c r="J964" s="32">
        <v>-1.9938000000000001E-2</v>
      </c>
      <c r="K964" s="18"/>
      <c r="L964" s="18"/>
    </row>
    <row r="965" spans="1:12" s="18" customFormat="1" ht="30" x14ac:dyDescent="0.25">
      <c r="A965" s="17"/>
      <c r="B965" s="26" t="s">
        <v>802</v>
      </c>
      <c r="C965" s="26" t="s">
        <v>802</v>
      </c>
      <c r="D965" s="62" t="s">
        <v>1710</v>
      </c>
      <c r="E965" s="26">
        <v>366.74</v>
      </c>
      <c r="F965" s="26">
        <v>366.74</v>
      </c>
      <c r="G965" s="76" t="s">
        <v>624</v>
      </c>
      <c r="H965" s="32">
        <v>1.25</v>
      </c>
      <c r="I965" s="32">
        <v>0.29844299999999996</v>
      </c>
      <c r="J965" s="32">
        <v>0.95155699999999999</v>
      </c>
    </row>
    <row r="966" spans="1:12" s="6" customFormat="1" ht="30" x14ac:dyDescent="0.25">
      <c r="A966" s="17"/>
      <c r="B966" s="26" t="s">
        <v>802</v>
      </c>
      <c r="C966" s="26" t="s">
        <v>802</v>
      </c>
      <c r="D966" s="62" t="s">
        <v>1710</v>
      </c>
      <c r="E966" s="26">
        <v>366.74</v>
      </c>
      <c r="F966" s="26">
        <v>366.74</v>
      </c>
      <c r="G966" s="76" t="s">
        <v>624</v>
      </c>
      <c r="H966" s="32">
        <v>0.8</v>
      </c>
      <c r="I966" s="32">
        <v>0.8</v>
      </c>
      <c r="J966" s="32">
        <v>0</v>
      </c>
      <c r="K966" s="18"/>
      <c r="L966" s="18"/>
    </row>
    <row r="967" spans="1:12" s="18" customFormat="1" ht="30" x14ac:dyDescent="0.25">
      <c r="A967" s="17"/>
      <c r="B967" s="26" t="s">
        <v>802</v>
      </c>
      <c r="C967" s="26" t="s">
        <v>802</v>
      </c>
      <c r="D967" s="62" t="s">
        <v>1684</v>
      </c>
      <c r="E967" s="26">
        <v>608.27</v>
      </c>
      <c r="F967" s="26">
        <v>608.27</v>
      </c>
      <c r="G967" s="76" t="s">
        <v>612</v>
      </c>
      <c r="H967" s="32">
        <v>2.9999999999999997E-4</v>
      </c>
      <c r="I967" s="32">
        <v>1E-4</v>
      </c>
      <c r="J967" s="32">
        <v>1.9999999999999998E-4</v>
      </c>
    </row>
    <row r="968" spans="1:12" s="6" customFormat="1" ht="30" x14ac:dyDescent="0.25">
      <c r="A968" s="17"/>
      <c r="B968" s="26" t="s">
        <v>802</v>
      </c>
      <c r="C968" s="26" t="s">
        <v>802</v>
      </c>
      <c r="D968" s="62" t="s">
        <v>1686</v>
      </c>
      <c r="E968" s="26">
        <v>630.49</v>
      </c>
      <c r="F968" s="26">
        <v>630.49</v>
      </c>
      <c r="G968" s="76" t="s">
        <v>614</v>
      </c>
      <c r="H968" s="32">
        <v>3.2000000000000003E-4</v>
      </c>
      <c r="I968" s="32">
        <v>3.2000000000000003E-4</v>
      </c>
      <c r="J968" s="32">
        <v>0</v>
      </c>
      <c r="K968" s="18"/>
      <c r="L968" s="18"/>
    </row>
    <row r="969" spans="1:12" s="6" customFormat="1" ht="30" x14ac:dyDescent="0.25">
      <c r="A969" s="17"/>
      <c r="B969" s="26" t="s">
        <v>802</v>
      </c>
      <c r="C969" s="26" t="s">
        <v>802</v>
      </c>
      <c r="D969" s="62" t="s">
        <v>1708</v>
      </c>
      <c r="E969" s="26">
        <v>630.49</v>
      </c>
      <c r="F969" s="26">
        <v>630.49</v>
      </c>
      <c r="G969" s="76" t="s">
        <v>622</v>
      </c>
      <c r="H969" s="32">
        <v>1E-4</v>
      </c>
      <c r="I969" s="32">
        <v>3.6999999999999998E-5</v>
      </c>
      <c r="J969" s="32">
        <v>6.3E-5</v>
      </c>
      <c r="K969" s="18"/>
      <c r="L969" s="18"/>
    </row>
    <row r="970" spans="1:12" s="6" customFormat="1" ht="30" x14ac:dyDescent="0.25">
      <c r="A970" s="17"/>
      <c r="B970" s="26" t="s">
        <v>802</v>
      </c>
      <c r="C970" s="26" t="s">
        <v>802</v>
      </c>
      <c r="D970" s="62" t="s">
        <v>1689</v>
      </c>
      <c r="E970" s="26">
        <v>630.49</v>
      </c>
      <c r="F970" s="26">
        <v>630.49</v>
      </c>
      <c r="G970" s="76" t="s">
        <v>576</v>
      </c>
      <c r="H970" s="32">
        <v>4.2299999999999998E-4</v>
      </c>
      <c r="I970" s="32">
        <v>4.2299999999999998E-4</v>
      </c>
      <c r="J970" s="32">
        <v>0</v>
      </c>
      <c r="K970" s="18"/>
      <c r="L970" s="18"/>
    </row>
    <row r="971" spans="1:12" s="6" customFormat="1" ht="60" x14ac:dyDescent="0.25">
      <c r="A971" s="17"/>
      <c r="B971" s="26" t="s">
        <v>802</v>
      </c>
      <c r="C971" s="26" t="s">
        <v>802</v>
      </c>
      <c r="D971" s="62" t="s">
        <v>1674</v>
      </c>
      <c r="E971" s="26">
        <v>608.27</v>
      </c>
      <c r="F971" s="26">
        <v>608.27</v>
      </c>
      <c r="G971" s="76" t="s">
        <v>603</v>
      </c>
      <c r="H971" s="32">
        <v>2.0000000000000001E-4</v>
      </c>
      <c r="I971" s="32">
        <v>2.5000000000000001E-5</v>
      </c>
      <c r="J971" s="32">
        <v>1.7500000000000003E-4</v>
      </c>
      <c r="K971" s="18"/>
      <c r="L971" s="18"/>
    </row>
    <row r="972" spans="1:12" s="6" customFormat="1" ht="30" x14ac:dyDescent="0.25">
      <c r="A972" s="17"/>
      <c r="B972" s="26" t="s">
        <v>802</v>
      </c>
      <c r="C972" s="26" t="s">
        <v>802</v>
      </c>
      <c r="D972" s="62" t="s">
        <v>1707</v>
      </c>
      <c r="E972" s="26">
        <v>608.27</v>
      </c>
      <c r="F972" s="26">
        <v>608.27</v>
      </c>
      <c r="G972" s="76" t="s">
        <v>621</v>
      </c>
      <c r="H972" s="32">
        <v>5.0000000000000001E-4</v>
      </c>
      <c r="I972" s="32">
        <v>2.6999999999999999E-5</v>
      </c>
      <c r="J972" s="32">
        <v>4.7299999999999995E-4</v>
      </c>
      <c r="K972" s="18"/>
      <c r="L972" s="18"/>
    </row>
    <row r="973" spans="1:12" s="6" customFormat="1" ht="30" x14ac:dyDescent="0.25">
      <c r="A973" s="17"/>
      <c r="B973" s="26" t="s">
        <v>802</v>
      </c>
      <c r="C973" s="26" t="s">
        <v>802</v>
      </c>
      <c r="D973" s="62" t="s">
        <v>1711</v>
      </c>
      <c r="E973" s="26">
        <v>550.12</v>
      </c>
      <c r="F973" s="26">
        <v>550.12</v>
      </c>
      <c r="G973" s="76" t="s">
        <v>625</v>
      </c>
      <c r="H973" s="32">
        <v>7.0000000000000007E-2</v>
      </c>
      <c r="I973" s="32">
        <v>5.4306E-2</v>
      </c>
      <c r="J973" s="32">
        <v>1.5694000000000003E-2</v>
      </c>
      <c r="K973" s="18"/>
      <c r="L973" s="18"/>
    </row>
    <row r="974" spans="1:12" s="12" customFormat="1" ht="45" x14ac:dyDescent="0.25">
      <c r="A974" s="14"/>
      <c r="B974" s="26" t="s">
        <v>802</v>
      </c>
      <c r="C974" s="26" t="s">
        <v>802</v>
      </c>
      <c r="D974" s="62" t="s">
        <v>1713</v>
      </c>
      <c r="E974" s="26">
        <v>550.12</v>
      </c>
      <c r="F974" s="26">
        <v>550.12</v>
      </c>
      <c r="G974" s="76" t="s">
        <v>627</v>
      </c>
      <c r="H974" s="32">
        <v>8.9999999999999993E-3</v>
      </c>
      <c r="I974" s="32">
        <v>8.1270000000000005E-3</v>
      </c>
      <c r="J974" s="32">
        <v>8.7299999999999932E-4</v>
      </c>
    </row>
    <row r="975" spans="1:12" s="6" customFormat="1" ht="30" x14ac:dyDescent="0.25">
      <c r="A975" s="17"/>
      <c r="B975" s="26" t="s">
        <v>802</v>
      </c>
      <c r="C975" s="26" t="s">
        <v>802</v>
      </c>
      <c r="D975" s="62" t="s">
        <v>1682</v>
      </c>
      <c r="E975" s="26">
        <v>550.12</v>
      </c>
      <c r="F975" s="26">
        <v>550.12</v>
      </c>
      <c r="G975" s="76" t="s">
        <v>610</v>
      </c>
      <c r="H975" s="32">
        <v>1.4999999999999999E-2</v>
      </c>
      <c r="I975" s="32">
        <v>1.2162000000000001E-2</v>
      </c>
      <c r="J975" s="32">
        <v>2.8379999999999994E-3</v>
      </c>
      <c r="K975" s="18"/>
      <c r="L975" s="18"/>
    </row>
    <row r="976" spans="1:12" s="18" customFormat="1" ht="30" x14ac:dyDescent="0.25">
      <c r="A976" s="17"/>
      <c r="B976" s="26" t="s">
        <v>802</v>
      </c>
      <c r="C976" s="26" t="s">
        <v>802</v>
      </c>
      <c r="D976" s="62" t="s">
        <v>1683</v>
      </c>
      <c r="E976" s="26">
        <v>608.27</v>
      </c>
      <c r="F976" s="26">
        <v>608.27</v>
      </c>
      <c r="G976" s="76" t="s">
        <v>611</v>
      </c>
      <c r="H976" s="32">
        <v>4.8000000000000001E-5</v>
      </c>
      <c r="I976" s="32">
        <v>5.9400000000000002E-4</v>
      </c>
      <c r="J976" s="32">
        <v>-5.4599999999999994E-4</v>
      </c>
    </row>
    <row r="977" spans="1:12" s="6" customFormat="1" ht="30" x14ac:dyDescent="0.25">
      <c r="A977" s="17"/>
      <c r="B977" s="26" t="s">
        <v>802</v>
      </c>
      <c r="C977" s="26" t="s">
        <v>802</v>
      </c>
      <c r="D977" s="62" t="s">
        <v>1678</v>
      </c>
      <c r="E977" s="26">
        <v>550.12</v>
      </c>
      <c r="F977" s="26">
        <v>550.12</v>
      </c>
      <c r="G977" s="76" t="s">
        <v>606</v>
      </c>
      <c r="H977" s="32">
        <v>7.0869999999999995E-3</v>
      </c>
      <c r="I977" s="32">
        <v>7.0869999999999995E-3</v>
      </c>
      <c r="J977" s="32">
        <v>0</v>
      </c>
      <c r="K977" s="18"/>
      <c r="L977" s="18"/>
    </row>
    <row r="978" spans="1:12" s="6" customFormat="1" ht="30" x14ac:dyDescent="0.25">
      <c r="A978" s="17"/>
      <c r="B978" s="26" t="s">
        <v>802</v>
      </c>
      <c r="C978" s="26" t="s">
        <v>802</v>
      </c>
      <c r="D978" s="62" t="s">
        <v>1690</v>
      </c>
      <c r="E978" s="26">
        <v>608.27</v>
      </c>
      <c r="F978" s="26">
        <v>608.27</v>
      </c>
      <c r="G978" s="76" t="s">
        <v>617</v>
      </c>
      <c r="H978" s="32">
        <v>8.0000000000000004E-4</v>
      </c>
      <c r="I978" s="32">
        <v>8.8000000000000003E-4</v>
      </c>
      <c r="J978" s="32">
        <v>-7.9999999999999966E-5</v>
      </c>
      <c r="K978" s="18"/>
      <c r="L978" s="18"/>
    </row>
    <row r="979" spans="1:12" s="6" customFormat="1" ht="30" x14ac:dyDescent="0.25">
      <c r="A979" s="17"/>
      <c r="B979" s="26" t="s">
        <v>802</v>
      </c>
      <c r="C979" s="26" t="s">
        <v>802</v>
      </c>
      <c r="D979" s="62" t="s">
        <v>1870</v>
      </c>
      <c r="E979" s="26">
        <v>630.49</v>
      </c>
      <c r="F979" s="26">
        <v>630.49</v>
      </c>
      <c r="G979" s="76" t="s">
        <v>634</v>
      </c>
      <c r="H979" s="32">
        <v>2.5000000000000001E-4</v>
      </c>
      <c r="I979" s="32">
        <v>2.5000000000000001E-4</v>
      </c>
      <c r="J979" s="32">
        <v>0</v>
      </c>
      <c r="K979" s="18"/>
      <c r="L979" s="18"/>
    </row>
    <row r="980" spans="1:12" s="6" customFormat="1" ht="30" x14ac:dyDescent="0.25">
      <c r="A980" s="17"/>
      <c r="B980" s="26" t="s">
        <v>802</v>
      </c>
      <c r="C980" s="26" t="s">
        <v>802</v>
      </c>
      <c r="D980" s="62" t="s">
        <v>1687</v>
      </c>
      <c r="E980" s="26">
        <v>608.27</v>
      </c>
      <c r="F980" s="26">
        <v>608.27</v>
      </c>
      <c r="G980" s="76" t="s">
        <v>615</v>
      </c>
      <c r="H980" s="32">
        <v>8.9999999999999998E-4</v>
      </c>
      <c r="I980" s="32">
        <v>2.9999999999999997E-5</v>
      </c>
      <c r="J980" s="32">
        <v>8.7000000000000001E-4</v>
      </c>
      <c r="K980" s="18"/>
      <c r="L980" s="18"/>
    </row>
    <row r="981" spans="1:12" s="6" customFormat="1" ht="30" x14ac:dyDescent="0.25">
      <c r="A981" s="17"/>
      <c r="B981" s="26" t="s">
        <v>802</v>
      </c>
      <c r="C981" s="26" t="s">
        <v>802</v>
      </c>
      <c r="D981" s="62" t="s">
        <v>1717</v>
      </c>
      <c r="E981" s="26">
        <v>608.27</v>
      </c>
      <c r="F981" s="26">
        <v>608.27</v>
      </c>
      <c r="G981" s="76" t="s">
        <v>631</v>
      </c>
      <c r="H981" s="32">
        <v>3.8E-3</v>
      </c>
      <c r="I981" s="32">
        <v>3.86E-4</v>
      </c>
      <c r="J981" s="32">
        <v>3.4139999999999995E-3</v>
      </c>
      <c r="K981" s="18"/>
      <c r="L981" s="18"/>
    </row>
    <row r="982" spans="1:12" s="6" customFormat="1" ht="30" x14ac:dyDescent="0.25">
      <c r="A982" s="17"/>
      <c r="B982" s="26" t="s">
        <v>802</v>
      </c>
      <c r="C982" s="26" t="s">
        <v>802</v>
      </c>
      <c r="D982" s="62" t="s">
        <v>1906</v>
      </c>
      <c r="E982" s="26">
        <v>550.12</v>
      </c>
      <c r="F982" s="26">
        <v>550.12</v>
      </c>
      <c r="G982" s="76" t="s">
        <v>1907</v>
      </c>
      <c r="H982" s="32">
        <v>6.7999999999999996E-3</v>
      </c>
      <c r="I982" s="32">
        <v>1.0629999999999999E-3</v>
      </c>
      <c r="J982" s="32">
        <v>5.7369999999999999E-3</v>
      </c>
      <c r="K982" s="18"/>
      <c r="L982" s="18"/>
    </row>
    <row r="983" spans="1:12" s="12" customFormat="1" ht="30" x14ac:dyDescent="0.25">
      <c r="A983" s="14"/>
      <c r="B983" s="26" t="s">
        <v>802</v>
      </c>
      <c r="C983" s="26" t="s">
        <v>802</v>
      </c>
      <c r="D983" s="62" t="s">
        <v>1715</v>
      </c>
      <c r="E983" s="26">
        <v>630.49</v>
      </c>
      <c r="F983" s="26">
        <v>630.49</v>
      </c>
      <c r="G983" s="76" t="s">
        <v>629</v>
      </c>
      <c r="H983" s="32">
        <v>2.0000000000000001E-4</v>
      </c>
      <c r="I983" s="32">
        <v>2.2000000000000001E-4</v>
      </c>
      <c r="J983" s="32">
        <v>-1.9999999999999991E-5</v>
      </c>
    </row>
    <row r="984" spans="1:12" s="6" customFormat="1" ht="30" x14ac:dyDescent="0.25">
      <c r="A984" s="17"/>
      <c r="B984" s="26" t="s">
        <v>802</v>
      </c>
      <c r="C984" s="26" t="s">
        <v>802</v>
      </c>
      <c r="D984" s="62" t="s">
        <v>1716</v>
      </c>
      <c r="E984" s="26">
        <v>608.27</v>
      </c>
      <c r="F984" s="26">
        <v>608.27</v>
      </c>
      <c r="G984" s="76" t="s">
        <v>630</v>
      </c>
      <c r="H984" s="32">
        <v>5.1000000000000004E-4</v>
      </c>
      <c r="I984" s="32">
        <v>5.1000000000000004E-4</v>
      </c>
      <c r="J984" s="32">
        <v>0</v>
      </c>
      <c r="K984" s="18"/>
      <c r="L984" s="18"/>
    </row>
    <row r="985" spans="1:12" s="6" customFormat="1" ht="45" x14ac:dyDescent="0.25">
      <c r="A985" s="17"/>
      <c r="B985" s="26" t="s">
        <v>802</v>
      </c>
      <c r="C985" s="26" t="s">
        <v>802</v>
      </c>
      <c r="D985" s="62" t="s">
        <v>1723</v>
      </c>
      <c r="E985" s="26">
        <v>608.27</v>
      </c>
      <c r="F985" s="26">
        <v>608.27</v>
      </c>
      <c r="G985" s="76" t="s">
        <v>633</v>
      </c>
      <c r="H985" s="32">
        <v>2.9999999999999997E-4</v>
      </c>
      <c r="I985" s="32">
        <v>1.65E-4</v>
      </c>
      <c r="J985" s="32">
        <v>1.3499999999999997E-4</v>
      </c>
      <c r="K985" s="18"/>
      <c r="L985" s="18"/>
    </row>
    <row r="986" spans="1:12" s="6" customFormat="1" x14ac:dyDescent="0.25">
      <c r="A986" s="17"/>
      <c r="B986" s="51"/>
      <c r="C986" s="51" t="s">
        <v>15</v>
      </c>
      <c r="D986" s="63"/>
      <c r="E986" s="51"/>
      <c r="F986" s="51"/>
      <c r="G986" s="77"/>
      <c r="H986" s="64">
        <v>6.1567369999999997</v>
      </c>
      <c r="I986" s="64">
        <v>5.4091460000000016</v>
      </c>
      <c r="J986" s="64">
        <v>0.74759099999999989</v>
      </c>
      <c r="K986" s="18"/>
      <c r="L986" s="18"/>
    </row>
    <row r="987" spans="1:12" s="6" customFormat="1" ht="30" x14ac:dyDescent="0.25">
      <c r="A987" s="17"/>
      <c r="B987" s="26" t="s">
        <v>803</v>
      </c>
      <c r="C987" s="26" t="s">
        <v>803</v>
      </c>
      <c r="D987" s="62" t="s">
        <v>1729</v>
      </c>
      <c r="E987" s="26">
        <v>505.63</v>
      </c>
      <c r="F987" s="26">
        <v>505.63</v>
      </c>
      <c r="G987" s="76" t="s">
        <v>636</v>
      </c>
      <c r="H987" s="32">
        <v>0.17</v>
      </c>
      <c r="I987" s="32">
        <v>0.20310900000000001</v>
      </c>
      <c r="J987" s="32">
        <v>-3.3109000000000006E-2</v>
      </c>
      <c r="K987" s="18"/>
      <c r="L987" s="18"/>
    </row>
    <row r="988" spans="1:12" s="6" customFormat="1" ht="30" x14ac:dyDescent="0.25">
      <c r="A988" s="17"/>
      <c r="B988" s="26" t="s">
        <v>803</v>
      </c>
      <c r="C988" s="26" t="s">
        <v>803</v>
      </c>
      <c r="D988" s="62" t="s">
        <v>1681</v>
      </c>
      <c r="E988" s="26">
        <v>505.63</v>
      </c>
      <c r="F988" s="26">
        <v>505.63</v>
      </c>
      <c r="G988" s="76" t="s">
        <v>637</v>
      </c>
      <c r="H988" s="32">
        <v>0.04</v>
      </c>
      <c r="I988" s="32">
        <v>2.0697E-2</v>
      </c>
      <c r="J988" s="32">
        <v>1.9303000000000001E-2</v>
      </c>
      <c r="K988" s="18"/>
      <c r="L988" s="18"/>
    </row>
    <row r="989" spans="1:12" s="6" customFormat="1" ht="30" x14ac:dyDescent="0.25">
      <c r="A989" s="17"/>
      <c r="B989" s="26" t="s">
        <v>803</v>
      </c>
      <c r="C989" s="26" t="s">
        <v>803</v>
      </c>
      <c r="D989" s="62" t="s">
        <v>1728</v>
      </c>
      <c r="E989" s="26">
        <v>505.63</v>
      </c>
      <c r="F989" s="26">
        <v>505.63</v>
      </c>
      <c r="G989" s="76" t="s">
        <v>1871</v>
      </c>
      <c r="H989" s="32">
        <v>0.23</v>
      </c>
      <c r="I989" s="32">
        <v>0.180615</v>
      </c>
      <c r="J989" s="32">
        <v>4.9384999999999991E-2</v>
      </c>
      <c r="K989" s="18"/>
      <c r="L989" s="18"/>
    </row>
    <row r="990" spans="1:12" s="6" customFormat="1" ht="30" x14ac:dyDescent="0.25">
      <c r="A990" s="17"/>
      <c r="B990" s="26" t="s">
        <v>803</v>
      </c>
      <c r="C990" s="26" t="s">
        <v>803</v>
      </c>
      <c r="D990" s="62" t="s">
        <v>1729</v>
      </c>
      <c r="E990" s="26">
        <v>505.63</v>
      </c>
      <c r="F990" s="26">
        <v>505.63</v>
      </c>
      <c r="G990" s="76" t="s">
        <v>636</v>
      </c>
      <c r="H990" s="32">
        <v>0.05</v>
      </c>
      <c r="I990" s="32">
        <v>0.05</v>
      </c>
      <c r="J990" s="32">
        <v>0</v>
      </c>
      <c r="K990" s="18"/>
      <c r="L990" s="18"/>
    </row>
    <row r="991" spans="1:12" s="6" customFormat="1" ht="30" x14ac:dyDescent="0.25">
      <c r="A991" s="17"/>
      <c r="B991" s="26" t="s">
        <v>803</v>
      </c>
      <c r="C991" s="26" t="s">
        <v>803</v>
      </c>
      <c r="D991" s="62" t="s">
        <v>1727</v>
      </c>
      <c r="E991" s="26">
        <v>608.27</v>
      </c>
      <c r="F991" s="26">
        <v>608.27</v>
      </c>
      <c r="G991" s="76" t="s">
        <v>635</v>
      </c>
      <c r="H991" s="32">
        <v>2.0150000000000003E-3</v>
      </c>
      <c r="I991" s="32">
        <v>1.5200000000000001E-4</v>
      </c>
      <c r="J991" s="32">
        <v>1.8630000000000003E-3</v>
      </c>
      <c r="K991" s="18"/>
      <c r="L991" s="18"/>
    </row>
    <row r="992" spans="1:12" s="6" customFormat="1" ht="30" x14ac:dyDescent="0.25">
      <c r="A992" s="17"/>
      <c r="B992" s="26" t="s">
        <v>803</v>
      </c>
      <c r="C992" s="26" t="s">
        <v>803</v>
      </c>
      <c r="D992" s="62" t="s">
        <v>1724</v>
      </c>
      <c r="E992" s="26">
        <v>608.27</v>
      </c>
      <c r="F992" s="26">
        <v>608.27</v>
      </c>
      <c r="G992" s="76" t="s">
        <v>1725</v>
      </c>
      <c r="H992" s="32">
        <v>3.0000000000000001E-6</v>
      </c>
      <c r="I992" s="32">
        <v>3.0000000000000001E-6</v>
      </c>
      <c r="J992" s="32">
        <v>0</v>
      </c>
      <c r="K992" s="18"/>
      <c r="L992" s="18"/>
    </row>
    <row r="993" spans="1:12" s="6" customFormat="1" ht="45" x14ac:dyDescent="0.25">
      <c r="A993" s="17"/>
      <c r="B993" s="26" t="s">
        <v>803</v>
      </c>
      <c r="C993" s="26" t="s">
        <v>803</v>
      </c>
      <c r="D993" s="62" t="s">
        <v>1726</v>
      </c>
      <c r="E993" s="26">
        <v>608.27</v>
      </c>
      <c r="F993" s="26">
        <v>608.27</v>
      </c>
      <c r="G993" s="76" t="s">
        <v>1725</v>
      </c>
      <c r="H993" s="32">
        <v>1.95E-4</v>
      </c>
      <c r="I993" s="32">
        <v>1.95E-4</v>
      </c>
      <c r="J993" s="32">
        <v>0</v>
      </c>
      <c r="K993" s="18"/>
      <c r="L993" s="18"/>
    </row>
    <row r="994" spans="1:12" s="6" customFormat="1" x14ac:dyDescent="0.25">
      <c r="A994" s="17"/>
      <c r="B994" s="51"/>
      <c r="C994" s="51" t="s">
        <v>639</v>
      </c>
      <c r="D994" s="63"/>
      <c r="E994" s="51"/>
      <c r="F994" s="51"/>
      <c r="G994" s="77"/>
      <c r="H994" s="64">
        <v>0.49221299999999996</v>
      </c>
      <c r="I994" s="64">
        <v>0.45477100000000004</v>
      </c>
      <c r="J994" s="64">
        <v>3.7441999999999982E-2</v>
      </c>
      <c r="K994" s="18"/>
      <c r="L994" s="18"/>
    </row>
    <row r="995" spans="1:12" s="12" customFormat="1" ht="45" x14ac:dyDescent="0.25">
      <c r="A995" s="14"/>
      <c r="B995" s="26" t="s">
        <v>804</v>
      </c>
      <c r="C995" s="26" t="s">
        <v>804</v>
      </c>
      <c r="D995" s="62" t="s">
        <v>1749</v>
      </c>
      <c r="E995" s="26">
        <v>550.12</v>
      </c>
      <c r="F995" s="26">
        <v>550.12</v>
      </c>
      <c r="G995" s="76" t="s">
        <v>652</v>
      </c>
      <c r="H995" s="32">
        <v>2.1000000000000001E-2</v>
      </c>
      <c r="I995" s="32">
        <v>2.0635999999999998E-2</v>
      </c>
      <c r="J995" s="32">
        <v>3.6400000000000077E-4</v>
      </c>
    </row>
    <row r="996" spans="1:12" s="6" customFormat="1" ht="30" x14ac:dyDescent="0.25">
      <c r="A996" s="17"/>
      <c r="B996" s="26" t="s">
        <v>804</v>
      </c>
      <c r="C996" s="26" t="s">
        <v>804</v>
      </c>
      <c r="D996" s="62" t="s">
        <v>1734</v>
      </c>
      <c r="E996" s="26">
        <v>505.63</v>
      </c>
      <c r="F996" s="26">
        <v>505.63</v>
      </c>
      <c r="G996" s="76" t="s">
        <v>645</v>
      </c>
      <c r="H996" s="32">
        <v>1.4999999999999999E-2</v>
      </c>
      <c r="I996" s="32">
        <v>1.409E-2</v>
      </c>
      <c r="J996" s="32">
        <v>9.1000000000000011E-4</v>
      </c>
      <c r="K996" s="18"/>
      <c r="L996" s="18"/>
    </row>
    <row r="997" spans="1:12" s="6" customFormat="1" ht="30" x14ac:dyDescent="0.25">
      <c r="A997" s="17"/>
      <c r="B997" s="26" t="s">
        <v>804</v>
      </c>
      <c r="C997" s="26" t="s">
        <v>804</v>
      </c>
      <c r="D997" s="62" t="s">
        <v>1742</v>
      </c>
      <c r="E997" s="26">
        <v>550.12</v>
      </c>
      <c r="F997" s="26">
        <v>550.12</v>
      </c>
      <c r="G997" s="76" t="s">
        <v>644</v>
      </c>
      <c r="H997" s="32">
        <v>3.0000000000000001E-3</v>
      </c>
      <c r="I997" s="32">
        <v>3.0299999999999999E-4</v>
      </c>
      <c r="J997" s="32">
        <v>2.6970000000000002E-3</v>
      </c>
      <c r="K997" s="18"/>
      <c r="L997" s="18"/>
    </row>
    <row r="998" spans="1:12" s="6" customFormat="1" ht="45" x14ac:dyDescent="0.25">
      <c r="A998" s="17"/>
      <c r="B998" s="26" t="s">
        <v>804</v>
      </c>
      <c r="C998" s="26" t="s">
        <v>804</v>
      </c>
      <c r="D998" s="62" t="s">
        <v>1739</v>
      </c>
      <c r="E998" s="26">
        <v>505.63</v>
      </c>
      <c r="F998" s="26">
        <v>505.63</v>
      </c>
      <c r="G998" s="76" t="s">
        <v>642</v>
      </c>
      <c r="H998" s="32">
        <v>9.2911000000000007E-2</v>
      </c>
      <c r="I998" s="32">
        <v>9.2911000000000007E-2</v>
      </c>
      <c r="J998" s="32">
        <v>0</v>
      </c>
      <c r="K998" s="18"/>
      <c r="L998" s="18"/>
    </row>
    <row r="999" spans="1:12" s="6" customFormat="1" ht="30" x14ac:dyDescent="0.25">
      <c r="A999" s="17"/>
      <c r="B999" s="26" t="s">
        <v>804</v>
      </c>
      <c r="C999" s="26" t="s">
        <v>804</v>
      </c>
      <c r="D999" s="62" t="s">
        <v>1740</v>
      </c>
      <c r="E999" s="26"/>
      <c r="F999" s="26"/>
      <c r="G999" s="76"/>
      <c r="H999" s="32">
        <v>1.1355000000000001E-2</v>
      </c>
      <c r="I999" s="32">
        <v>1.1355000000000001E-2</v>
      </c>
      <c r="J999" s="32">
        <v>0</v>
      </c>
      <c r="K999" s="18"/>
      <c r="L999" s="18"/>
    </row>
    <row r="1000" spans="1:12" s="6" customFormat="1" ht="30" x14ac:dyDescent="0.25">
      <c r="A1000" s="17"/>
      <c r="B1000" s="26" t="s">
        <v>804</v>
      </c>
      <c r="C1000" s="26" t="s">
        <v>804</v>
      </c>
      <c r="D1000" s="62" t="s">
        <v>1734</v>
      </c>
      <c r="E1000" s="26">
        <v>505.63</v>
      </c>
      <c r="F1000" s="26">
        <v>505.63</v>
      </c>
      <c r="G1000" s="76" t="s">
        <v>645</v>
      </c>
      <c r="H1000" s="32">
        <v>1.4999999999999999E-2</v>
      </c>
      <c r="I1000" s="32">
        <v>5.9499999999999993E-4</v>
      </c>
      <c r="J1000" s="32">
        <v>1.4404999999999999E-2</v>
      </c>
      <c r="K1000" s="18"/>
      <c r="L1000" s="18"/>
    </row>
    <row r="1001" spans="1:12" s="12" customFormat="1" ht="30" x14ac:dyDescent="0.25">
      <c r="A1001" s="14"/>
      <c r="B1001" s="26" t="s">
        <v>804</v>
      </c>
      <c r="C1001" s="26" t="s">
        <v>804</v>
      </c>
      <c r="D1001" s="62" t="s">
        <v>1731</v>
      </c>
      <c r="E1001" s="26">
        <v>630.49</v>
      </c>
      <c r="F1001" s="26">
        <v>630.49</v>
      </c>
      <c r="G1001" s="76" t="s">
        <v>640</v>
      </c>
      <c r="H1001" s="32">
        <v>8.599999999999999E-5</v>
      </c>
      <c r="I1001" s="32">
        <v>8.599999999999999E-5</v>
      </c>
      <c r="J1001" s="32">
        <v>0</v>
      </c>
    </row>
    <row r="1002" spans="1:12" s="6" customFormat="1" ht="30" x14ac:dyDescent="0.25">
      <c r="A1002" s="17"/>
      <c r="B1002" s="26" t="s">
        <v>804</v>
      </c>
      <c r="C1002" s="26" t="s">
        <v>804</v>
      </c>
      <c r="D1002" s="62" t="s">
        <v>1744</v>
      </c>
      <c r="E1002" s="26">
        <v>550.12</v>
      </c>
      <c r="F1002" s="26">
        <v>550.12</v>
      </c>
      <c r="G1002" s="76" t="s">
        <v>647</v>
      </c>
      <c r="H1002" s="32">
        <v>4.0000000000000001E-3</v>
      </c>
      <c r="I1002" s="32">
        <v>7.6400000000000003E-4</v>
      </c>
      <c r="J1002" s="32">
        <v>3.2359999999999997E-3</v>
      </c>
      <c r="K1002" s="18"/>
      <c r="L1002" s="18"/>
    </row>
    <row r="1003" spans="1:12" s="6" customFormat="1" ht="30" x14ac:dyDescent="0.25">
      <c r="A1003" s="17"/>
      <c r="B1003" s="26" t="s">
        <v>804</v>
      </c>
      <c r="C1003" s="26" t="s">
        <v>804</v>
      </c>
      <c r="D1003" s="62" t="s">
        <v>1747</v>
      </c>
      <c r="E1003" s="26">
        <v>608.27</v>
      </c>
      <c r="F1003" s="26">
        <v>608.27</v>
      </c>
      <c r="G1003" s="76" t="s">
        <v>650</v>
      </c>
      <c r="H1003" s="32">
        <v>2.5000000000000001E-3</v>
      </c>
      <c r="I1003" s="32">
        <v>1.83E-3</v>
      </c>
      <c r="J1003" s="32">
        <v>6.6999999999999991E-4</v>
      </c>
      <c r="K1003" s="18"/>
      <c r="L1003" s="18"/>
    </row>
    <row r="1004" spans="1:12" s="6" customFormat="1" ht="30" x14ac:dyDescent="0.25">
      <c r="A1004" s="17"/>
      <c r="B1004" s="26" t="s">
        <v>804</v>
      </c>
      <c r="C1004" s="26" t="s">
        <v>804</v>
      </c>
      <c r="D1004" s="62" t="s">
        <v>1741</v>
      </c>
      <c r="E1004" s="26">
        <v>608.27</v>
      </c>
      <c r="F1004" s="26">
        <v>608.27</v>
      </c>
      <c r="G1004" s="76" t="s">
        <v>643</v>
      </c>
      <c r="H1004" s="32">
        <v>2.0000000000000001E-4</v>
      </c>
      <c r="I1004" s="32">
        <v>3.8000000000000002E-5</v>
      </c>
      <c r="J1004" s="32">
        <v>1.6200000000000001E-4</v>
      </c>
      <c r="K1004" s="18"/>
      <c r="L1004" s="18"/>
    </row>
    <row r="1005" spans="1:12" s="6" customFormat="1" ht="30" x14ac:dyDescent="0.25">
      <c r="A1005" s="17"/>
      <c r="B1005" s="26" t="s">
        <v>804</v>
      </c>
      <c r="C1005" s="26" t="s">
        <v>804</v>
      </c>
      <c r="D1005" s="62" t="s">
        <v>1743</v>
      </c>
      <c r="E1005" s="26">
        <v>608.27</v>
      </c>
      <c r="F1005" s="26">
        <v>608.27</v>
      </c>
      <c r="G1005" s="76" t="s">
        <v>646</v>
      </c>
      <c r="H1005" s="32">
        <v>5.9999999999999995E-4</v>
      </c>
      <c r="I1005" s="32">
        <v>2.0000000000000001E-4</v>
      </c>
      <c r="J1005" s="32">
        <v>3.9999999999999996E-4</v>
      </c>
      <c r="K1005" s="18"/>
      <c r="L1005" s="18"/>
    </row>
    <row r="1006" spans="1:12" s="6" customFormat="1" ht="30" x14ac:dyDescent="0.25">
      <c r="A1006" s="17"/>
      <c r="B1006" s="26" t="s">
        <v>804</v>
      </c>
      <c r="C1006" s="26" t="s">
        <v>804</v>
      </c>
      <c r="D1006" s="62" t="s">
        <v>1736</v>
      </c>
      <c r="E1006" s="26">
        <v>608.27</v>
      </c>
      <c r="F1006" s="26">
        <v>608.27</v>
      </c>
      <c r="G1006" s="76" t="s">
        <v>1872</v>
      </c>
      <c r="H1006" s="32">
        <v>8.1999999999999998E-4</v>
      </c>
      <c r="I1006" s="32">
        <v>8.1999999999999998E-4</v>
      </c>
      <c r="J1006" s="32">
        <v>0</v>
      </c>
      <c r="K1006" s="18"/>
      <c r="L1006" s="18"/>
    </row>
    <row r="1007" spans="1:12" s="6" customFormat="1" ht="30" x14ac:dyDescent="0.25">
      <c r="A1007" s="17"/>
      <c r="B1007" s="26" t="s">
        <v>804</v>
      </c>
      <c r="C1007" s="26" t="s">
        <v>804</v>
      </c>
      <c r="D1007" s="62" t="s">
        <v>1737</v>
      </c>
      <c r="E1007" s="26">
        <v>608.27</v>
      </c>
      <c r="F1007" s="26">
        <v>608.27</v>
      </c>
      <c r="G1007" s="76" t="s">
        <v>1872</v>
      </c>
      <c r="H1007" s="32">
        <v>1.3000000000000002E-4</v>
      </c>
      <c r="I1007" s="32">
        <v>1.3000000000000002E-4</v>
      </c>
      <c r="J1007" s="32">
        <v>0</v>
      </c>
      <c r="K1007" s="18"/>
      <c r="L1007" s="18"/>
    </row>
    <row r="1008" spans="1:12" s="6" customFormat="1" ht="30" x14ac:dyDescent="0.25">
      <c r="A1008" s="17"/>
      <c r="B1008" s="26" t="s">
        <v>804</v>
      </c>
      <c r="C1008" s="26" t="s">
        <v>804</v>
      </c>
      <c r="D1008" s="62" t="s">
        <v>1738</v>
      </c>
      <c r="E1008" s="26">
        <v>608.27</v>
      </c>
      <c r="F1008" s="26">
        <v>608.27</v>
      </c>
      <c r="G1008" s="76" t="s">
        <v>1872</v>
      </c>
      <c r="H1008" s="32">
        <v>1.9000000000000001E-4</v>
      </c>
      <c r="I1008" s="32">
        <v>1.9000000000000001E-4</v>
      </c>
      <c r="J1008" s="32">
        <v>0</v>
      </c>
      <c r="K1008" s="18"/>
      <c r="L1008" s="18"/>
    </row>
    <row r="1009" spans="1:12" s="6" customFormat="1" ht="30" x14ac:dyDescent="0.25">
      <c r="A1009" s="17"/>
      <c r="B1009" s="26" t="s">
        <v>804</v>
      </c>
      <c r="C1009" s="26" t="s">
        <v>804</v>
      </c>
      <c r="D1009" s="62" t="s">
        <v>1733</v>
      </c>
      <c r="E1009" s="26">
        <v>608.27</v>
      </c>
      <c r="F1009" s="26">
        <v>608.27</v>
      </c>
      <c r="G1009" s="76" t="s">
        <v>641</v>
      </c>
      <c r="H1009" s="32">
        <v>5.0000000000000001E-4</v>
      </c>
      <c r="I1009" s="32">
        <v>2.5300000000000002E-4</v>
      </c>
      <c r="J1009" s="32">
        <v>2.4699999999999999E-4</v>
      </c>
      <c r="K1009" s="18"/>
      <c r="L1009" s="18"/>
    </row>
    <row r="1010" spans="1:12" s="6" customFormat="1" ht="30" x14ac:dyDescent="0.25">
      <c r="A1010" s="17"/>
      <c r="B1010" s="26" t="s">
        <v>804</v>
      </c>
      <c r="C1010" s="26" t="s">
        <v>804</v>
      </c>
      <c r="D1010" s="62" t="s">
        <v>1746</v>
      </c>
      <c r="E1010" s="26">
        <v>550.12</v>
      </c>
      <c r="F1010" s="26">
        <v>550.12</v>
      </c>
      <c r="G1010" s="76" t="s">
        <v>649</v>
      </c>
      <c r="H1010" s="32">
        <v>2.0149999999999998E-2</v>
      </c>
      <c r="I1010" s="32">
        <v>3.0619999999999996E-3</v>
      </c>
      <c r="J1010" s="32">
        <v>1.7087999999999999E-2</v>
      </c>
      <c r="K1010" s="18"/>
      <c r="L1010" s="18"/>
    </row>
    <row r="1011" spans="1:12" s="6" customFormat="1" ht="30" x14ac:dyDescent="0.25">
      <c r="A1011" s="17"/>
      <c r="B1011" s="26" t="s">
        <v>804</v>
      </c>
      <c r="C1011" s="26" t="s">
        <v>804</v>
      </c>
      <c r="D1011" s="62" t="s">
        <v>1748</v>
      </c>
      <c r="E1011" s="26">
        <v>608.27</v>
      </c>
      <c r="F1011" s="26">
        <v>608.27</v>
      </c>
      <c r="G1011" s="76" t="s">
        <v>651</v>
      </c>
      <c r="H1011" s="32">
        <v>1E-3</v>
      </c>
      <c r="I1011" s="32">
        <v>3.0699999999999998E-4</v>
      </c>
      <c r="J1011" s="32">
        <v>6.9300000000000004E-4</v>
      </c>
      <c r="K1011" s="18"/>
      <c r="L1011" s="18"/>
    </row>
    <row r="1012" spans="1:12" s="6" customFormat="1" ht="30" x14ac:dyDescent="0.25">
      <c r="A1012" s="17"/>
      <c r="B1012" s="26" t="s">
        <v>804</v>
      </c>
      <c r="C1012" s="26" t="s">
        <v>804</v>
      </c>
      <c r="D1012" s="62" t="s">
        <v>1745</v>
      </c>
      <c r="E1012" s="26">
        <v>630.49</v>
      </c>
      <c r="F1012" s="26">
        <v>630.49</v>
      </c>
      <c r="G1012" s="76" t="s">
        <v>648</v>
      </c>
      <c r="H1012" s="32">
        <v>1E-4</v>
      </c>
      <c r="I1012" s="32">
        <v>2.3000000000000001E-4</v>
      </c>
      <c r="J1012" s="32">
        <v>-1.3000000000000002E-4</v>
      </c>
      <c r="K1012" s="18"/>
      <c r="L1012" s="18"/>
    </row>
    <row r="1013" spans="1:12" s="6" customFormat="1" ht="30" x14ac:dyDescent="0.25">
      <c r="A1013" s="17"/>
      <c r="B1013" s="26" t="s">
        <v>804</v>
      </c>
      <c r="C1013" s="26" t="s">
        <v>804</v>
      </c>
      <c r="D1013" s="62" t="s">
        <v>1732</v>
      </c>
      <c r="E1013" s="26">
        <v>608.27</v>
      </c>
      <c r="F1013" s="26">
        <v>608.27</v>
      </c>
      <c r="G1013" s="76" t="s">
        <v>468</v>
      </c>
      <c r="H1013" s="32">
        <v>1.83E-4</v>
      </c>
      <c r="I1013" s="32">
        <v>1.83E-4</v>
      </c>
      <c r="J1013" s="32">
        <v>0</v>
      </c>
      <c r="K1013" s="18"/>
      <c r="L1013" s="18"/>
    </row>
    <row r="1014" spans="1:12" s="6" customFormat="1" x14ac:dyDescent="0.25">
      <c r="A1014" s="17"/>
      <c r="B1014" s="51"/>
      <c r="C1014" s="51" t="s">
        <v>17</v>
      </c>
      <c r="D1014" s="63"/>
      <c r="E1014" s="51"/>
      <c r="F1014" s="51"/>
      <c r="G1014" s="77"/>
      <c r="H1014" s="64">
        <v>0.18872499999999998</v>
      </c>
      <c r="I1014" s="64">
        <v>0.14798299999999998</v>
      </c>
      <c r="J1014" s="64">
        <v>4.0742E-2</v>
      </c>
      <c r="K1014" s="18"/>
      <c r="L1014" s="18"/>
    </row>
    <row r="1015" spans="1:12" s="6" customFormat="1" ht="30" x14ac:dyDescent="0.25">
      <c r="A1015" s="17"/>
      <c r="B1015" s="26" t="s">
        <v>805</v>
      </c>
      <c r="C1015" s="26" t="s">
        <v>805</v>
      </c>
      <c r="D1015" s="62" t="s">
        <v>1750</v>
      </c>
      <c r="E1015" s="26">
        <v>505.63</v>
      </c>
      <c r="F1015" s="26">
        <v>505.63</v>
      </c>
      <c r="G1015" s="76" t="s">
        <v>456</v>
      </c>
      <c r="H1015" s="32">
        <v>2.0562E-2</v>
      </c>
      <c r="I1015" s="32">
        <v>2.0562E-2</v>
      </c>
      <c r="J1015" s="32">
        <v>0</v>
      </c>
      <c r="K1015" s="18"/>
      <c r="L1015" s="18"/>
    </row>
    <row r="1016" spans="1:12" s="6" customFormat="1" ht="30" x14ac:dyDescent="0.25">
      <c r="A1016" s="17"/>
      <c r="B1016" s="26" t="s">
        <v>805</v>
      </c>
      <c r="C1016" s="26" t="s">
        <v>805</v>
      </c>
      <c r="D1016" s="62" t="s">
        <v>1751</v>
      </c>
      <c r="E1016" s="26">
        <v>366.74</v>
      </c>
      <c r="F1016" s="26">
        <v>366.74</v>
      </c>
      <c r="G1016" s="76" t="s">
        <v>624</v>
      </c>
      <c r="H1016" s="32">
        <v>1.1000000000000001</v>
      </c>
      <c r="I1016" s="32">
        <v>0.34824299999999997</v>
      </c>
      <c r="J1016" s="32">
        <v>0.75175700000000001</v>
      </c>
      <c r="K1016" s="18"/>
      <c r="L1016" s="18"/>
    </row>
    <row r="1017" spans="1:12" s="6" customFormat="1" ht="30" x14ac:dyDescent="0.25">
      <c r="A1017" s="17"/>
      <c r="B1017" s="26" t="s">
        <v>805</v>
      </c>
      <c r="C1017" s="26" t="s">
        <v>805</v>
      </c>
      <c r="D1017" s="62" t="s">
        <v>1751</v>
      </c>
      <c r="E1017" s="26">
        <v>366.74</v>
      </c>
      <c r="F1017" s="26">
        <v>366.74</v>
      </c>
      <c r="G1017" s="76" t="s">
        <v>624</v>
      </c>
      <c r="H1017" s="32">
        <v>0.8</v>
      </c>
      <c r="I1017" s="32">
        <v>0.8</v>
      </c>
      <c r="J1017" s="32">
        <v>0</v>
      </c>
      <c r="K1017" s="18"/>
      <c r="L1017" s="18"/>
    </row>
    <row r="1018" spans="1:12" s="6" customFormat="1" x14ac:dyDescent="0.25">
      <c r="A1018" s="17"/>
      <c r="B1018" s="51"/>
      <c r="C1018" s="51" t="s">
        <v>18</v>
      </c>
      <c r="D1018" s="63"/>
      <c r="E1018" s="51"/>
      <c r="F1018" s="51"/>
      <c r="G1018" s="77"/>
      <c r="H1018" s="64">
        <v>1.9205619999999999</v>
      </c>
      <c r="I1018" s="64">
        <v>1.1688050000000001</v>
      </c>
      <c r="J1018" s="64">
        <v>0.75175700000000001</v>
      </c>
      <c r="K1018" s="18"/>
      <c r="L1018" s="18"/>
    </row>
    <row r="1019" spans="1:12" s="6" customFormat="1" ht="30" x14ac:dyDescent="0.25">
      <c r="A1019" s="17"/>
      <c r="B1019" s="26" t="s">
        <v>806</v>
      </c>
      <c r="C1019" s="26" t="s">
        <v>806</v>
      </c>
      <c r="D1019" s="62" t="s">
        <v>1752</v>
      </c>
      <c r="E1019" s="26">
        <v>366.74</v>
      </c>
      <c r="F1019" s="26">
        <v>366.74</v>
      </c>
      <c r="G1019" s="76" t="s">
        <v>653</v>
      </c>
      <c r="H1019" s="32">
        <v>0.266094</v>
      </c>
      <c r="I1019" s="32">
        <v>0.266094</v>
      </c>
      <c r="J1019" s="32">
        <v>0</v>
      </c>
      <c r="K1019" s="18"/>
      <c r="L1019" s="18"/>
    </row>
    <row r="1020" spans="1:12" s="6" customFormat="1" x14ac:dyDescent="0.25">
      <c r="A1020" s="17"/>
      <c r="B1020" s="51"/>
      <c r="C1020" s="51" t="s">
        <v>19</v>
      </c>
      <c r="D1020" s="63"/>
      <c r="E1020" s="51"/>
      <c r="F1020" s="51"/>
      <c r="G1020" s="77"/>
      <c r="H1020" s="64">
        <v>0.266094</v>
      </c>
      <c r="I1020" s="64">
        <v>0.266094</v>
      </c>
      <c r="J1020" s="64">
        <v>0</v>
      </c>
      <c r="K1020" s="18"/>
      <c r="L1020" s="18"/>
    </row>
    <row r="1021" spans="1:12" s="6" customFormat="1" ht="30" x14ac:dyDescent="0.25">
      <c r="A1021" s="17"/>
      <c r="B1021" s="26" t="s">
        <v>807</v>
      </c>
      <c r="C1021" s="26" t="s">
        <v>807</v>
      </c>
      <c r="D1021" s="62" t="s">
        <v>1754</v>
      </c>
      <c r="E1021" s="26">
        <v>550.12</v>
      </c>
      <c r="F1021" s="26">
        <v>550.12</v>
      </c>
      <c r="G1021" s="76" t="s">
        <v>551</v>
      </c>
      <c r="H1021" s="32">
        <v>7.2510000000000005E-3</v>
      </c>
      <c r="I1021" s="32">
        <v>7.2510000000000005E-3</v>
      </c>
      <c r="J1021" s="32">
        <v>0</v>
      </c>
      <c r="K1021" s="18"/>
      <c r="L1021" s="18"/>
    </row>
    <row r="1022" spans="1:12" s="6" customFormat="1" ht="30" x14ac:dyDescent="0.25">
      <c r="A1022" s="17"/>
      <c r="B1022" s="26" t="s">
        <v>807</v>
      </c>
      <c r="C1022" s="26" t="s">
        <v>807</v>
      </c>
      <c r="D1022" s="62" t="s">
        <v>1755</v>
      </c>
      <c r="E1022" s="26">
        <v>244.5</v>
      </c>
      <c r="F1022" s="26">
        <v>244.5</v>
      </c>
      <c r="G1022" s="76" t="s">
        <v>655</v>
      </c>
      <c r="H1022" s="32">
        <v>11.767405</v>
      </c>
      <c r="I1022" s="32">
        <v>11.767405</v>
      </c>
      <c r="J1022" s="32">
        <v>0</v>
      </c>
      <c r="K1022" s="18"/>
      <c r="L1022" s="18"/>
    </row>
    <row r="1023" spans="1:12" s="6" customFormat="1" ht="45" x14ac:dyDescent="0.25">
      <c r="A1023" s="17"/>
      <c r="B1023" s="26" t="s">
        <v>807</v>
      </c>
      <c r="C1023" s="26" t="s">
        <v>807</v>
      </c>
      <c r="D1023" s="62" t="s">
        <v>1756</v>
      </c>
      <c r="E1023" s="26">
        <v>608.27</v>
      </c>
      <c r="F1023" s="26">
        <v>608.27</v>
      </c>
      <c r="G1023" s="76" t="s">
        <v>656</v>
      </c>
      <c r="H1023" s="32">
        <v>1.4E-3</v>
      </c>
      <c r="I1023" s="32">
        <v>1.6200000000000001E-3</v>
      </c>
      <c r="J1023" s="32">
        <v>-2.200000000000002E-4</v>
      </c>
      <c r="K1023" s="18"/>
      <c r="L1023" s="18"/>
    </row>
    <row r="1024" spans="1:12" s="6" customFormat="1" ht="30" x14ac:dyDescent="0.25">
      <c r="A1024" s="17"/>
      <c r="B1024" s="26" t="s">
        <v>807</v>
      </c>
      <c r="C1024" s="26" t="s">
        <v>807</v>
      </c>
      <c r="D1024" s="62" t="s">
        <v>1753</v>
      </c>
      <c r="E1024" s="26">
        <v>505.63</v>
      </c>
      <c r="F1024" s="26">
        <v>505.63</v>
      </c>
      <c r="G1024" s="76" t="s">
        <v>654</v>
      </c>
      <c r="H1024" s="32">
        <v>0.4</v>
      </c>
      <c r="I1024" s="32">
        <v>0.55993599999999999</v>
      </c>
      <c r="J1024" s="32">
        <v>-0.15993600000000002</v>
      </c>
      <c r="K1024" s="18"/>
      <c r="L1024" s="18"/>
    </row>
    <row r="1025" spans="1:12" s="6" customFormat="1" x14ac:dyDescent="0.25">
      <c r="A1025" s="17"/>
      <c r="B1025" s="51"/>
      <c r="C1025" s="51" t="s">
        <v>20</v>
      </c>
      <c r="D1025" s="63"/>
      <c r="E1025" s="51"/>
      <c r="F1025" s="51"/>
      <c r="G1025" s="77"/>
      <c r="H1025" s="64">
        <v>12.176056000000001</v>
      </c>
      <c r="I1025" s="64">
        <v>12.336212000000002</v>
      </c>
      <c r="J1025" s="64">
        <v>-0.16015600000000002</v>
      </c>
      <c r="K1025" s="18"/>
      <c r="L1025" s="18"/>
    </row>
    <row r="1026" spans="1:12" s="6" customFormat="1" ht="30" x14ac:dyDescent="0.25">
      <c r="A1026" s="17"/>
      <c r="B1026" s="26" t="s">
        <v>808</v>
      </c>
      <c r="C1026" s="26" t="s">
        <v>808</v>
      </c>
      <c r="D1026" s="62" t="s">
        <v>1759</v>
      </c>
      <c r="E1026" s="26">
        <v>630.49</v>
      </c>
      <c r="F1026" s="26">
        <v>630.49</v>
      </c>
      <c r="G1026" s="76" t="s">
        <v>657</v>
      </c>
      <c r="H1026" s="32">
        <v>2.9999999999999997E-4</v>
      </c>
      <c r="I1026" s="32">
        <v>7.7000000000000001E-5</v>
      </c>
      <c r="J1026" s="32">
        <v>2.2299999999999997E-4</v>
      </c>
      <c r="K1026" s="18"/>
      <c r="L1026" s="18"/>
    </row>
    <row r="1027" spans="1:12" s="18" customFormat="1" ht="30" x14ac:dyDescent="0.25">
      <c r="A1027" s="17"/>
      <c r="B1027" s="26" t="s">
        <v>808</v>
      </c>
      <c r="C1027" s="26" t="s">
        <v>808</v>
      </c>
      <c r="D1027" s="62" t="s">
        <v>1760</v>
      </c>
      <c r="E1027" s="26">
        <v>550.12</v>
      </c>
      <c r="F1027" s="26">
        <v>550.12</v>
      </c>
      <c r="G1027" s="76" t="s">
        <v>658</v>
      </c>
      <c r="H1027" s="32">
        <v>1.4E-2</v>
      </c>
      <c r="I1027" s="32">
        <v>3.4470999999999995E-2</v>
      </c>
      <c r="J1027" s="32">
        <v>-2.0470999999999996E-2</v>
      </c>
    </row>
    <row r="1028" spans="1:12" s="18" customFormat="1" ht="30" x14ac:dyDescent="0.25">
      <c r="A1028" s="17"/>
      <c r="B1028" s="26" t="s">
        <v>808</v>
      </c>
      <c r="C1028" s="26" t="s">
        <v>808</v>
      </c>
      <c r="D1028" s="62" t="s">
        <v>1758</v>
      </c>
      <c r="E1028" s="26">
        <v>505.63</v>
      </c>
      <c r="F1028" s="26">
        <v>505.63</v>
      </c>
      <c r="G1028" s="76" t="s">
        <v>422</v>
      </c>
      <c r="H1028" s="32">
        <v>3.5000000000000003E-2</v>
      </c>
      <c r="I1028" s="32">
        <v>1.1388000000000001E-2</v>
      </c>
      <c r="J1028" s="32">
        <v>2.3612000000000001E-2</v>
      </c>
    </row>
    <row r="1029" spans="1:12" s="18" customFormat="1" ht="30" x14ac:dyDescent="0.25">
      <c r="A1029" s="17"/>
      <c r="B1029" s="26" t="s">
        <v>808</v>
      </c>
      <c r="C1029" s="26" t="s">
        <v>808</v>
      </c>
      <c r="D1029" s="62" t="s">
        <v>1757</v>
      </c>
      <c r="E1029" s="26">
        <v>366.74</v>
      </c>
      <c r="F1029" s="26">
        <v>366.74</v>
      </c>
      <c r="G1029" s="76" t="s">
        <v>332</v>
      </c>
      <c r="H1029" s="32">
        <v>1.649052</v>
      </c>
      <c r="I1029" s="32">
        <v>1.649052</v>
      </c>
      <c r="J1029" s="32">
        <v>0</v>
      </c>
    </row>
    <row r="1030" spans="1:12" s="6" customFormat="1" x14ac:dyDescent="0.25">
      <c r="A1030" s="17"/>
      <c r="B1030" s="51"/>
      <c r="C1030" s="51" t="s">
        <v>21</v>
      </c>
      <c r="D1030" s="63"/>
      <c r="E1030" s="51"/>
      <c r="F1030" s="51"/>
      <c r="G1030" s="77"/>
      <c r="H1030" s="64">
        <v>1.6983519999999999</v>
      </c>
      <c r="I1030" s="64">
        <v>1.6949879999999999</v>
      </c>
      <c r="J1030" s="64">
        <v>3.3640000000000041E-3</v>
      </c>
      <c r="K1030" s="18"/>
      <c r="L1030" s="18"/>
    </row>
    <row r="1031" spans="1:12" s="6" customFormat="1" x14ac:dyDescent="0.25">
      <c r="A1031" s="17"/>
      <c r="B1031" s="26" t="s">
        <v>809</v>
      </c>
      <c r="C1031" s="26" t="s">
        <v>809</v>
      </c>
      <c r="D1031" s="62" t="s">
        <v>1777</v>
      </c>
      <c r="E1031" s="26">
        <v>550.12</v>
      </c>
      <c r="F1031" s="26">
        <v>550.12</v>
      </c>
      <c r="G1031" s="76" t="s">
        <v>662</v>
      </c>
      <c r="H1031" s="32">
        <v>1.15E-2</v>
      </c>
      <c r="I1031" s="32">
        <v>1.15E-2</v>
      </c>
      <c r="J1031" s="32">
        <v>0</v>
      </c>
      <c r="K1031" s="18"/>
      <c r="L1031" s="18"/>
    </row>
    <row r="1032" spans="1:12" s="6" customFormat="1" x14ac:dyDescent="0.25">
      <c r="A1032" s="17"/>
      <c r="B1032" s="26" t="s">
        <v>809</v>
      </c>
      <c r="C1032" s="26" t="s">
        <v>809</v>
      </c>
      <c r="D1032" s="62" t="s">
        <v>1765</v>
      </c>
      <c r="E1032" s="26">
        <v>608.27</v>
      </c>
      <c r="F1032" s="26">
        <v>608.27</v>
      </c>
      <c r="G1032" s="76" t="s">
        <v>1874</v>
      </c>
      <c r="H1032" s="32">
        <v>1.1999999999999999E-4</v>
      </c>
      <c r="I1032" s="32">
        <v>1.1999999999999999E-4</v>
      </c>
      <c r="J1032" s="32">
        <v>0</v>
      </c>
      <c r="K1032" s="18"/>
      <c r="L1032" s="18"/>
    </row>
    <row r="1033" spans="1:12" s="6" customFormat="1" ht="30" x14ac:dyDescent="0.25">
      <c r="A1033" s="17"/>
      <c r="B1033" s="26" t="s">
        <v>809</v>
      </c>
      <c r="C1033" s="26" t="s">
        <v>809</v>
      </c>
      <c r="D1033" s="62" t="s">
        <v>1766</v>
      </c>
      <c r="E1033" s="26"/>
      <c r="F1033" s="26"/>
      <c r="G1033" s="76" t="s">
        <v>1874</v>
      </c>
      <c r="H1033" s="32">
        <v>3.5799999999999997E-4</v>
      </c>
      <c r="I1033" s="32">
        <v>3.5799999999999997E-4</v>
      </c>
      <c r="J1033" s="32">
        <v>0</v>
      </c>
      <c r="K1033" s="18"/>
      <c r="L1033" s="18"/>
    </row>
    <row r="1034" spans="1:12" s="6" customFormat="1" ht="30" x14ac:dyDescent="0.25">
      <c r="A1034" s="17"/>
      <c r="B1034" s="26" t="s">
        <v>809</v>
      </c>
      <c r="C1034" s="26" t="s">
        <v>809</v>
      </c>
      <c r="D1034" s="62" t="s">
        <v>1769</v>
      </c>
      <c r="E1034" s="26">
        <v>550.12</v>
      </c>
      <c r="F1034" s="26">
        <v>550.12</v>
      </c>
      <c r="G1034" s="76" t="s">
        <v>661</v>
      </c>
      <c r="H1034" s="32">
        <v>5.9999999999999995E-4</v>
      </c>
      <c r="I1034" s="32">
        <v>5.5100000000000006E-4</v>
      </c>
      <c r="J1034" s="32">
        <v>4.8999999999999931E-5</v>
      </c>
      <c r="K1034" s="18"/>
      <c r="L1034" s="18"/>
    </row>
    <row r="1035" spans="1:12" s="6" customFormat="1" ht="60" x14ac:dyDescent="0.25">
      <c r="A1035" s="17"/>
      <c r="B1035" s="26" t="s">
        <v>809</v>
      </c>
      <c r="C1035" s="26" t="s">
        <v>809</v>
      </c>
      <c r="D1035" s="62" t="s">
        <v>1776</v>
      </c>
      <c r="E1035" s="26">
        <v>505.63</v>
      </c>
      <c r="F1035" s="26">
        <v>505.63</v>
      </c>
      <c r="G1035" s="76" t="s">
        <v>153</v>
      </c>
      <c r="H1035" s="32">
        <v>0.107</v>
      </c>
      <c r="I1035" s="32">
        <v>7.375799999999999E-2</v>
      </c>
      <c r="J1035" s="32">
        <v>3.3242000000000008E-2</v>
      </c>
      <c r="K1035" s="18"/>
      <c r="L1035" s="18"/>
    </row>
    <row r="1036" spans="1:12" s="6" customFormat="1" x14ac:dyDescent="0.25">
      <c r="A1036" s="17"/>
      <c r="B1036" s="26" t="s">
        <v>809</v>
      </c>
      <c r="C1036" s="26" t="s">
        <v>809</v>
      </c>
      <c r="D1036" s="62" t="s">
        <v>1767</v>
      </c>
      <c r="E1036" s="26">
        <v>630.49</v>
      </c>
      <c r="F1036" s="26">
        <v>630.49</v>
      </c>
      <c r="G1036" s="76" t="s">
        <v>659</v>
      </c>
      <c r="H1036" s="32">
        <v>2.9999999999999997E-4</v>
      </c>
      <c r="I1036" s="32">
        <v>2.9999999999999997E-4</v>
      </c>
      <c r="J1036" s="32">
        <v>0</v>
      </c>
      <c r="K1036" s="18"/>
      <c r="L1036" s="18"/>
    </row>
    <row r="1037" spans="1:12" s="6" customFormat="1" ht="30" x14ac:dyDescent="0.25">
      <c r="A1037" s="17"/>
      <c r="B1037" s="26" t="s">
        <v>809</v>
      </c>
      <c r="C1037" s="26" t="s">
        <v>809</v>
      </c>
      <c r="D1037" s="62" t="s">
        <v>1781</v>
      </c>
      <c r="E1037" s="26">
        <v>608.27</v>
      </c>
      <c r="F1037" s="26">
        <v>608.27</v>
      </c>
      <c r="G1037" s="76" t="s">
        <v>63</v>
      </c>
      <c r="H1037" s="32">
        <v>8.4999999999999995E-4</v>
      </c>
      <c r="I1037" s="32">
        <v>6.3000000000000003E-4</v>
      </c>
      <c r="J1037" s="32">
        <v>2.1999999999999998E-4</v>
      </c>
      <c r="K1037" s="18"/>
      <c r="L1037" s="18"/>
    </row>
    <row r="1038" spans="1:12" s="6" customFormat="1" ht="30" x14ac:dyDescent="0.25">
      <c r="A1038" s="17"/>
      <c r="B1038" s="26" t="s">
        <v>809</v>
      </c>
      <c r="C1038" s="26" t="s">
        <v>809</v>
      </c>
      <c r="D1038" s="62" t="s">
        <v>1778</v>
      </c>
      <c r="E1038" s="26">
        <v>505.63</v>
      </c>
      <c r="F1038" s="26">
        <v>505.63</v>
      </c>
      <c r="G1038" s="76" t="s">
        <v>664</v>
      </c>
      <c r="H1038" s="32">
        <v>0.02</v>
      </c>
      <c r="I1038" s="32">
        <v>2.1230000000000003E-3</v>
      </c>
      <c r="J1038" s="32">
        <v>1.7877000000000001E-2</v>
      </c>
      <c r="K1038" s="18"/>
      <c r="L1038" s="18"/>
    </row>
    <row r="1039" spans="1:12" s="6" customFormat="1" x14ac:dyDescent="0.25">
      <c r="A1039" s="17"/>
      <c r="B1039" s="26" t="s">
        <v>809</v>
      </c>
      <c r="C1039" s="26" t="s">
        <v>809</v>
      </c>
      <c r="D1039" s="62" t="s">
        <v>1771</v>
      </c>
      <c r="E1039" s="26">
        <v>366.74</v>
      </c>
      <c r="F1039" s="26">
        <v>366.74</v>
      </c>
      <c r="G1039" s="76" t="s">
        <v>456</v>
      </c>
      <c r="H1039" s="32">
        <v>1.1229960000000001</v>
      </c>
      <c r="I1039" s="32">
        <v>1.1229960000000001</v>
      </c>
      <c r="J1039" s="32">
        <v>0</v>
      </c>
      <c r="K1039" s="18"/>
      <c r="L1039" s="18"/>
    </row>
    <row r="1040" spans="1:12" s="6" customFormat="1" ht="30" x14ac:dyDescent="0.25">
      <c r="A1040" s="17"/>
      <c r="B1040" s="26" t="s">
        <v>809</v>
      </c>
      <c r="C1040" s="26" t="s">
        <v>809</v>
      </c>
      <c r="D1040" s="62" t="s">
        <v>1772</v>
      </c>
      <c r="E1040" s="26">
        <v>608.27</v>
      </c>
      <c r="F1040" s="26">
        <v>608.27</v>
      </c>
      <c r="G1040" s="76" t="s">
        <v>456</v>
      </c>
      <c r="H1040" s="32">
        <v>4.2190000000000005E-3</v>
      </c>
      <c r="I1040" s="32">
        <v>4.2190000000000005E-3</v>
      </c>
      <c r="J1040" s="32">
        <v>0</v>
      </c>
      <c r="K1040" s="18"/>
      <c r="L1040" s="18"/>
    </row>
    <row r="1041" spans="1:12" s="6" customFormat="1" x14ac:dyDescent="0.25">
      <c r="A1041" s="17"/>
      <c r="B1041" s="26" t="s">
        <v>809</v>
      </c>
      <c r="C1041" s="26" t="s">
        <v>809</v>
      </c>
      <c r="D1041" s="62" t="s">
        <v>1773</v>
      </c>
      <c r="E1041" s="26">
        <v>608.27</v>
      </c>
      <c r="F1041" s="26">
        <v>608.27</v>
      </c>
      <c r="G1041" s="76" t="s">
        <v>456</v>
      </c>
      <c r="H1041" s="32">
        <v>3.1E-4</v>
      </c>
      <c r="I1041" s="32">
        <v>3.1E-4</v>
      </c>
      <c r="J1041" s="32">
        <v>0</v>
      </c>
      <c r="K1041" s="18"/>
      <c r="L1041" s="18"/>
    </row>
    <row r="1042" spans="1:12" s="6" customFormat="1" ht="30" x14ac:dyDescent="0.25">
      <c r="A1042" s="17"/>
      <c r="B1042" s="26" t="s">
        <v>809</v>
      </c>
      <c r="C1042" s="26" t="s">
        <v>809</v>
      </c>
      <c r="D1042" s="62" t="s">
        <v>1778</v>
      </c>
      <c r="E1042" s="26">
        <v>505.63</v>
      </c>
      <c r="F1042" s="26">
        <v>505.63</v>
      </c>
      <c r="G1042" s="76" t="s">
        <v>663</v>
      </c>
      <c r="H1042" s="32">
        <v>0.1</v>
      </c>
      <c r="I1042" s="32">
        <v>7.3074E-2</v>
      </c>
      <c r="J1042" s="32">
        <v>2.6926000000000002E-2</v>
      </c>
      <c r="K1042" s="18"/>
      <c r="L1042" s="18"/>
    </row>
    <row r="1043" spans="1:12" s="6" customFormat="1" ht="30" x14ac:dyDescent="0.25">
      <c r="A1043" s="17"/>
      <c r="B1043" s="26" t="s">
        <v>809</v>
      </c>
      <c r="C1043" s="26" t="s">
        <v>809</v>
      </c>
      <c r="D1043" s="62" t="s">
        <v>1778</v>
      </c>
      <c r="E1043" s="26">
        <v>550.12</v>
      </c>
      <c r="F1043" s="26">
        <v>550.12</v>
      </c>
      <c r="G1043" s="76" t="s">
        <v>670</v>
      </c>
      <c r="H1043" s="32">
        <v>0.01</v>
      </c>
      <c r="I1043" s="32">
        <v>5.8070000000000005E-3</v>
      </c>
      <c r="J1043" s="32">
        <v>4.1929999999999997E-3</v>
      </c>
      <c r="K1043" s="18"/>
      <c r="L1043" s="18"/>
    </row>
    <row r="1044" spans="1:12" s="6" customFormat="1" ht="30" x14ac:dyDescent="0.25">
      <c r="A1044" s="17"/>
      <c r="B1044" s="26" t="s">
        <v>809</v>
      </c>
      <c r="C1044" s="26" t="s">
        <v>809</v>
      </c>
      <c r="D1044" s="62" t="s">
        <v>1762</v>
      </c>
      <c r="E1044" s="26">
        <v>550.12</v>
      </c>
      <c r="F1044" s="26">
        <v>550.12</v>
      </c>
      <c r="G1044" s="76" t="s">
        <v>541</v>
      </c>
      <c r="H1044" s="32">
        <v>8.2004999999999995E-2</v>
      </c>
      <c r="I1044" s="32">
        <v>8.2004999999999995E-2</v>
      </c>
      <c r="J1044" s="32">
        <v>0</v>
      </c>
      <c r="K1044" s="18"/>
      <c r="L1044" s="18"/>
    </row>
    <row r="1045" spans="1:12" s="6" customFormat="1" ht="30" x14ac:dyDescent="0.25">
      <c r="A1045" s="17"/>
      <c r="B1045" s="26" t="s">
        <v>809</v>
      </c>
      <c r="C1045" s="26" t="s">
        <v>809</v>
      </c>
      <c r="D1045" s="62" t="s">
        <v>1774</v>
      </c>
      <c r="E1045" s="26">
        <v>505.63</v>
      </c>
      <c r="F1045" s="26">
        <v>505.63</v>
      </c>
      <c r="G1045" s="76" t="s">
        <v>456</v>
      </c>
      <c r="H1045" s="32">
        <v>1.823E-2</v>
      </c>
      <c r="I1045" s="32">
        <v>1.823E-2</v>
      </c>
      <c r="J1045" s="32">
        <v>0</v>
      </c>
      <c r="K1045" s="18"/>
      <c r="L1045" s="18"/>
    </row>
    <row r="1046" spans="1:12" s="6" customFormat="1" ht="30" x14ac:dyDescent="0.25">
      <c r="A1046" s="17"/>
      <c r="B1046" s="26" t="s">
        <v>809</v>
      </c>
      <c r="C1046" s="26" t="s">
        <v>809</v>
      </c>
      <c r="D1046" s="62" t="s">
        <v>1782</v>
      </c>
      <c r="E1046" s="26">
        <v>505.63</v>
      </c>
      <c r="F1046" s="26">
        <v>505.63</v>
      </c>
      <c r="G1046" s="76" t="s">
        <v>667</v>
      </c>
      <c r="H1046" s="32">
        <v>0.18</v>
      </c>
      <c r="I1046" s="32">
        <v>0.124801</v>
      </c>
      <c r="J1046" s="32">
        <v>5.5198999999999998E-2</v>
      </c>
      <c r="K1046" s="18"/>
      <c r="L1046" s="18"/>
    </row>
    <row r="1047" spans="1:12" s="6" customFormat="1" ht="30" x14ac:dyDescent="0.25">
      <c r="A1047" s="17"/>
      <c r="B1047" s="26" t="s">
        <v>809</v>
      </c>
      <c r="C1047" s="26" t="s">
        <v>809</v>
      </c>
      <c r="D1047" s="62" t="s">
        <v>1783</v>
      </c>
      <c r="E1047" s="26">
        <v>505.63</v>
      </c>
      <c r="F1047" s="26">
        <v>505.63</v>
      </c>
      <c r="G1047" s="76" t="s">
        <v>668</v>
      </c>
      <c r="H1047" s="32">
        <v>0.11</v>
      </c>
      <c r="I1047" s="32">
        <v>0.100163</v>
      </c>
      <c r="J1047" s="32">
        <v>9.8370000000000037E-3</v>
      </c>
      <c r="K1047" s="18"/>
      <c r="L1047" s="18"/>
    </row>
    <row r="1048" spans="1:12" s="12" customFormat="1" ht="30" x14ac:dyDescent="0.25">
      <c r="A1048" s="14"/>
      <c r="B1048" s="26" t="s">
        <v>809</v>
      </c>
      <c r="C1048" s="26" t="s">
        <v>809</v>
      </c>
      <c r="D1048" s="62" t="s">
        <v>1763</v>
      </c>
      <c r="E1048" s="26">
        <v>608.27</v>
      </c>
      <c r="F1048" s="26">
        <v>608.27</v>
      </c>
      <c r="G1048" s="76" t="s">
        <v>1873</v>
      </c>
      <c r="H1048" s="32">
        <v>4.0000000000000002E-4</v>
      </c>
      <c r="I1048" s="32">
        <v>4.7399999999999997E-4</v>
      </c>
      <c r="J1048" s="32">
        <v>-7.3999999999999956E-5</v>
      </c>
    </row>
    <row r="1049" spans="1:12" s="18" customFormat="1" x14ac:dyDescent="0.25">
      <c r="A1049" s="17"/>
      <c r="B1049" s="26" t="s">
        <v>809</v>
      </c>
      <c r="C1049" s="26" t="s">
        <v>809</v>
      </c>
      <c r="D1049" s="62" t="s">
        <v>1764</v>
      </c>
      <c r="E1049" s="26">
        <v>630.49</v>
      </c>
      <c r="F1049" s="26">
        <v>630.49</v>
      </c>
      <c r="G1049" s="76" t="s">
        <v>1873</v>
      </c>
      <c r="H1049" s="32">
        <v>8.0000000000000004E-4</v>
      </c>
      <c r="I1049" s="32">
        <v>4.9299999999999995E-4</v>
      </c>
      <c r="J1049" s="32">
        <v>3.0700000000000004E-4</v>
      </c>
    </row>
    <row r="1050" spans="1:12" s="18" customFormat="1" ht="30" x14ac:dyDescent="0.25">
      <c r="A1050" s="17"/>
      <c r="B1050" s="26" t="s">
        <v>809</v>
      </c>
      <c r="C1050" s="26" t="s">
        <v>809</v>
      </c>
      <c r="D1050" s="62" t="s">
        <v>1780</v>
      </c>
      <c r="E1050" s="26">
        <v>550.12</v>
      </c>
      <c r="F1050" s="26">
        <v>550.12</v>
      </c>
      <c r="G1050" s="76" t="s">
        <v>666</v>
      </c>
      <c r="H1050" s="32">
        <v>3.0000000000000001E-3</v>
      </c>
      <c r="I1050" s="32">
        <v>1.8420000000000001E-3</v>
      </c>
      <c r="J1050" s="32">
        <v>1.158E-3</v>
      </c>
    </row>
    <row r="1051" spans="1:12" s="18" customFormat="1" ht="45" x14ac:dyDescent="0.25">
      <c r="A1051" s="17"/>
      <c r="B1051" s="26" t="s">
        <v>809</v>
      </c>
      <c r="C1051" s="26" t="s">
        <v>809</v>
      </c>
      <c r="D1051" s="62" t="s">
        <v>1787</v>
      </c>
      <c r="E1051" s="26">
        <v>608.27</v>
      </c>
      <c r="F1051" s="26">
        <v>608.27</v>
      </c>
      <c r="G1051" s="76" t="s">
        <v>810</v>
      </c>
      <c r="H1051" s="32">
        <v>4.0000000000000002E-4</v>
      </c>
      <c r="I1051" s="32">
        <v>1.1300000000000001E-4</v>
      </c>
      <c r="J1051" s="32">
        <v>2.8700000000000004E-4</v>
      </c>
    </row>
    <row r="1052" spans="1:12" s="12" customFormat="1" ht="30" x14ac:dyDescent="0.25">
      <c r="A1052" s="14"/>
      <c r="B1052" s="26" t="s">
        <v>809</v>
      </c>
      <c r="C1052" s="26" t="s">
        <v>809</v>
      </c>
      <c r="D1052" s="62" t="s">
        <v>1779</v>
      </c>
      <c r="E1052" s="26">
        <v>550.12</v>
      </c>
      <c r="F1052" s="26">
        <v>550.12</v>
      </c>
      <c r="G1052" s="76" t="s">
        <v>665</v>
      </c>
      <c r="H1052" s="32">
        <v>5.0000000000000001E-3</v>
      </c>
      <c r="I1052" s="32">
        <v>2.9269999999999999E-3</v>
      </c>
      <c r="J1052" s="32">
        <v>2.0729999999999998E-3</v>
      </c>
    </row>
    <row r="1053" spans="1:12" s="18" customFormat="1" ht="30" x14ac:dyDescent="0.25">
      <c r="A1053" s="17"/>
      <c r="B1053" s="26" t="s">
        <v>809</v>
      </c>
      <c r="C1053" s="26" t="s">
        <v>809</v>
      </c>
      <c r="D1053" s="62" t="s">
        <v>1786</v>
      </c>
      <c r="E1053" s="26">
        <v>608.27</v>
      </c>
      <c r="F1053" s="26">
        <v>608.27</v>
      </c>
      <c r="G1053" s="76" t="s">
        <v>672</v>
      </c>
      <c r="H1053" s="32">
        <v>1E-3</v>
      </c>
      <c r="I1053" s="32">
        <v>2.5399999999999999E-4</v>
      </c>
      <c r="J1053" s="32">
        <v>7.4600000000000003E-4</v>
      </c>
    </row>
    <row r="1054" spans="1:12" s="12" customFormat="1" ht="30" x14ac:dyDescent="0.25">
      <c r="A1054" s="14"/>
      <c r="B1054" s="26" t="s">
        <v>809</v>
      </c>
      <c r="C1054" s="26" t="s">
        <v>809</v>
      </c>
      <c r="D1054" s="62" t="s">
        <v>1768</v>
      </c>
      <c r="E1054" s="26">
        <v>608.27</v>
      </c>
      <c r="F1054" s="26">
        <v>608.27</v>
      </c>
      <c r="G1054" s="76" t="s">
        <v>660</v>
      </c>
      <c r="H1054" s="32">
        <v>3.7499999999999999E-3</v>
      </c>
      <c r="I1054" s="32">
        <v>3.3500000000000001E-4</v>
      </c>
      <c r="J1054" s="32">
        <v>3.4150000000000001E-3</v>
      </c>
    </row>
    <row r="1055" spans="1:12" s="18" customFormat="1" ht="30" x14ac:dyDescent="0.25">
      <c r="A1055" s="17"/>
      <c r="B1055" s="26" t="s">
        <v>809</v>
      </c>
      <c r="C1055" s="26" t="s">
        <v>809</v>
      </c>
      <c r="D1055" s="62" t="s">
        <v>1784</v>
      </c>
      <c r="E1055" s="26">
        <v>608.27</v>
      </c>
      <c r="F1055" s="26">
        <v>608.27</v>
      </c>
      <c r="G1055" s="76" t="s">
        <v>669</v>
      </c>
      <c r="H1055" s="32">
        <v>1.6000000000000001E-3</v>
      </c>
      <c r="I1055" s="32">
        <v>4.0500000000000003E-4</v>
      </c>
      <c r="J1055" s="32">
        <v>1.1950000000000001E-3</v>
      </c>
    </row>
    <row r="1056" spans="1:12" s="18" customFormat="1" ht="30" x14ac:dyDescent="0.25">
      <c r="A1056" s="17"/>
      <c r="B1056" s="26" t="s">
        <v>809</v>
      </c>
      <c r="C1056" s="26" t="s">
        <v>809</v>
      </c>
      <c r="D1056" s="62" t="s">
        <v>1775</v>
      </c>
      <c r="E1056" s="26">
        <v>505.63</v>
      </c>
      <c r="F1056" s="26">
        <v>505.63</v>
      </c>
      <c r="G1056" s="76" t="s">
        <v>706</v>
      </c>
      <c r="H1056" s="32">
        <v>2.5000000000000001E-2</v>
      </c>
      <c r="I1056" s="32">
        <v>2.1210000000000001E-3</v>
      </c>
      <c r="J1056" s="32">
        <v>2.2879E-2</v>
      </c>
    </row>
    <row r="1057" spans="1:12" s="18" customFormat="1" ht="30" x14ac:dyDescent="0.25">
      <c r="A1057" s="17"/>
      <c r="B1057" s="26" t="s">
        <v>809</v>
      </c>
      <c r="C1057" s="26" t="s">
        <v>809</v>
      </c>
      <c r="D1057" s="62" t="s">
        <v>1910</v>
      </c>
      <c r="E1057" s="26">
        <v>630.49</v>
      </c>
      <c r="F1057" s="26">
        <v>630.49</v>
      </c>
      <c r="G1057" s="76" t="s">
        <v>1911</v>
      </c>
      <c r="H1057" s="32">
        <v>6.0000000000000002E-6</v>
      </c>
      <c r="I1057" s="32">
        <v>3.9999999999999998E-6</v>
      </c>
      <c r="J1057" s="32">
        <v>1.9999999999999999E-6</v>
      </c>
    </row>
    <row r="1058" spans="1:12" s="18" customFormat="1" ht="30" x14ac:dyDescent="0.25">
      <c r="A1058" s="17"/>
      <c r="B1058" s="26" t="s">
        <v>809</v>
      </c>
      <c r="C1058" s="26" t="s">
        <v>809</v>
      </c>
      <c r="D1058" s="62" t="s">
        <v>1770</v>
      </c>
      <c r="E1058" s="26">
        <v>505.63</v>
      </c>
      <c r="F1058" s="26">
        <v>505.63</v>
      </c>
      <c r="G1058" s="76" t="s">
        <v>1831</v>
      </c>
      <c r="H1058" s="32">
        <v>5.6349999999999994E-3</v>
      </c>
      <c r="I1058" s="32">
        <v>5.6349999999999994E-3</v>
      </c>
      <c r="J1058" s="32">
        <v>0</v>
      </c>
    </row>
    <row r="1059" spans="1:12" s="18" customFormat="1" x14ac:dyDescent="0.25">
      <c r="A1059" s="17"/>
      <c r="B1059" s="26" t="s">
        <v>809</v>
      </c>
      <c r="C1059" s="26" t="s">
        <v>809</v>
      </c>
      <c r="D1059" s="62" t="s">
        <v>1788</v>
      </c>
      <c r="E1059" s="26">
        <v>550.12</v>
      </c>
      <c r="F1059" s="26">
        <v>550.12</v>
      </c>
      <c r="G1059" s="76" t="s">
        <v>1789</v>
      </c>
      <c r="H1059" s="32">
        <v>0.05</v>
      </c>
      <c r="I1059" s="32">
        <v>6.5148999999999999E-2</v>
      </c>
      <c r="J1059" s="32">
        <v>-1.5149000000000001E-2</v>
      </c>
    </row>
    <row r="1060" spans="1:12" s="6" customFormat="1" x14ac:dyDescent="0.25">
      <c r="A1060" s="17"/>
      <c r="B1060" s="26" t="s">
        <v>809</v>
      </c>
      <c r="C1060" s="26" t="s">
        <v>809</v>
      </c>
      <c r="D1060" s="62" t="s">
        <v>1788</v>
      </c>
      <c r="E1060" s="26">
        <v>505.63</v>
      </c>
      <c r="F1060" s="26">
        <v>505.63</v>
      </c>
      <c r="G1060" s="76" t="s">
        <v>456</v>
      </c>
      <c r="H1060" s="32">
        <v>3.9371000000000003E-2</v>
      </c>
      <c r="I1060" s="32">
        <v>3.9371000000000003E-2</v>
      </c>
      <c r="J1060" s="32">
        <v>0</v>
      </c>
      <c r="K1060" s="18"/>
      <c r="L1060" s="18"/>
    </row>
    <row r="1061" spans="1:12" s="6" customFormat="1" x14ac:dyDescent="0.25">
      <c r="A1061" s="17"/>
      <c r="B1061" s="26" t="s">
        <v>809</v>
      </c>
      <c r="C1061" s="26" t="s">
        <v>809</v>
      </c>
      <c r="D1061" s="62" t="s">
        <v>1790</v>
      </c>
      <c r="E1061" s="26">
        <v>505.63</v>
      </c>
      <c r="F1061" s="26">
        <v>505.63</v>
      </c>
      <c r="G1061" s="76" t="s">
        <v>456</v>
      </c>
      <c r="H1061" s="32">
        <v>2.2922999999999999E-2</v>
      </c>
      <c r="I1061" s="32">
        <v>2.2922999999999999E-2</v>
      </c>
      <c r="J1061" s="32">
        <v>0</v>
      </c>
      <c r="K1061" s="18"/>
      <c r="L1061" s="18"/>
    </row>
    <row r="1062" spans="1:12" s="6" customFormat="1" x14ac:dyDescent="0.25">
      <c r="A1062" s="17"/>
      <c r="B1062" s="26" t="s">
        <v>809</v>
      </c>
      <c r="C1062" s="26" t="s">
        <v>809</v>
      </c>
      <c r="D1062" s="62" t="s">
        <v>1791</v>
      </c>
      <c r="E1062" s="26">
        <v>505.63</v>
      </c>
      <c r="F1062" s="26">
        <v>505.63</v>
      </c>
      <c r="G1062" s="76" t="s">
        <v>673</v>
      </c>
      <c r="H1062" s="32">
        <v>0.126</v>
      </c>
      <c r="I1062" s="32">
        <v>0.236206</v>
      </c>
      <c r="J1062" s="32">
        <v>-0.11020599999999998</v>
      </c>
      <c r="K1062" s="18"/>
      <c r="L1062" s="18"/>
    </row>
    <row r="1063" spans="1:12" s="12" customFormat="1" x14ac:dyDescent="0.25">
      <c r="A1063" s="14"/>
      <c r="B1063" s="26" t="s">
        <v>809</v>
      </c>
      <c r="C1063" s="26" t="s">
        <v>809</v>
      </c>
      <c r="D1063" s="62" t="s">
        <v>1788</v>
      </c>
      <c r="E1063" s="26">
        <v>550.12</v>
      </c>
      <c r="F1063" s="26">
        <v>550.12</v>
      </c>
      <c r="G1063" s="76" t="s">
        <v>1789</v>
      </c>
      <c r="H1063" s="32">
        <v>0.03</v>
      </c>
      <c r="I1063" s="32">
        <v>1.0497999999999999E-2</v>
      </c>
      <c r="J1063" s="32">
        <v>1.9502000000000002E-2</v>
      </c>
    </row>
    <row r="1064" spans="1:12" s="6" customFormat="1" x14ac:dyDescent="0.25">
      <c r="A1064" s="17"/>
      <c r="B1064" s="26" t="s">
        <v>809</v>
      </c>
      <c r="C1064" s="26" t="s">
        <v>809</v>
      </c>
      <c r="D1064" s="62" t="s">
        <v>1788</v>
      </c>
      <c r="E1064" s="26">
        <v>505.63</v>
      </c>
      <c r="F1064" s="26">
        <v>505.63</v>
      </c>
      <c r="G1064" s="76" t="s">
        <v>674</v>
      </c>
      <c r="H1064" s="32">
        <v>0.08</v>
      </c>
      <c r="I1064" s="32">
        <v>0.114581</v>
      </c>
      <c r="J1064" s="32">
        <v>-3.4581000000000001E-2</v>
      </c>
      <c r="K1064" s="18"/>
      <c r="L1064" s="18"/>
    </row>
    <row r="1065" spans="1:12" s="6" customFormat="1" ht="30" x14ac:dyDescent="0.25">
      <c r="A1065" s="17"/>
      <c r="B1065" s="26" t="s">
        <v>809</v>
      </c>
      <c r="C1065" s="26" t="s">
        <v>809</v>
      </c>
      <c r="D1065" s="62" t="s">
        <v>1792</v>
      </c>
      <c r="E1065" s="26">
        <v>608.27</v>
      </c>
      <c r="F1065" s="26">
        <v>608.27</v>
      </c>
      <c r="G1065" s="76" t="s">
        <v>1793</v>
      </c>
      <c r="H1065" s="32">
        <v>1.1999999999999999E-3</v>
      </c>
      <c r="I1065" s="32">
        <v>1.07E-3</v>
      </c>
      <c r="J1065" s="32">
        <v>1.2999999999999988E-4</v>
      </c>
      <c r="K1065" s="18"/>
      <c r="L1065" s="18"/>
    </row>
    <row r="1066" spans="1:12" s="6" customFormat="1" x14ac:dyDescent="0.25">
      <c r="A1066" s="17"/>
      <c r="B1066" s="51"/>
      <c r="C1066" s="51" t="s">
        <v>1794</v>
      </c>
      <c r="D1066" s="63"/>
      <c r="E1066" s="51"/>
      <c r="F1066" s="51"/>
      <c r="G1066" s="77"/>
      <c r="H1066" s="64">
        <v>2.1645730000000003</v>
      </c>
      <c r="I1066" s="64">
        <v>2.1253460000000004</v>
      </c>
      <c r="J1066" s="64">
        <v>3.9226999999999998E-2</v>
      </c>
      <c r="K1066" s="18"/>
      <c r="L1066" s="18"/>
    </row>
    <row r="1067" spans="1:12" s="6" customFormat="1" ht="30" x14ac:dyDescent="0.25">
      <c r="A1067" s="17"/>
      <c r="B1067" s="26" t="s">
        <v>811</v>
      </c>
      <c r="C1067" s="26" t="s">
        <v>811</v>
      </c>
      <c r="D1067" s="62" t="s">
        <v>1798</v>
      </c>
      <c r="E1067" s="26">
        <v>550.12</v>
      </c>
      <c r="F1067" s="26">
        <v>550.12</v>
      </c>
      <c r="G1067" s="76" t="s">
        <v>456</v>
      </c>
      <c r="H1067" s="32">
        <v>7.685E-3</v>
      </c>
      <c r="I1067" s="32">
        <v>7.685E-3</v>
      </c>
      <c r="J1067" s="32">
        <v>0</v>
      </c>
      <c r="K1067" s="18"/>
      <c r="L1067" s="18"/>
    </row>
    <row r="1068" spans="1:12" s="6" customFormat="1" ht="30" x14ac:dyDescent="0.25">
      <c r="A1068" s="17"/>
      <c r="B1068" s="26" t="s">
        <v>811</v>
      </c>
      <c r="C1068" s="26" t="s">
        <v>811</v>
      </c>
      <c r="D1068" s="62" t="s">
        <v>1796</v>
      </c>
      <c r="E1068" s="26">
        <v>630.49</v>
      </c>
      <c r="F1068" s="26">
        <v>630.49</v>
      </c>
      <c r="G1068" s="76" t="s">
        <v>675</v>
      </c>
      <c r="H1068" s="32">
        <v>5.0000000000000001E-4</v>
      </c>
      <c r="I1068" s="32">
        <v>5.3000000000000001E-5</v>
      </c>
      <c r="J1068" s="32">
        <v>4.4700000000000002E-4</v>
      </c>
      <c r="K1068" s="18"/>
      <c r="L1068" s="18"/>
    </row>
    <row r="1069" spans="1:12" s="6" customFormat="1" ht="30" x14ac:dyDescent="0.25">
      <c r="A1069" s="17"/>
      <c r="B1069" s="26" t="s">
        <v>811</v>
      </c>
      <c r="C1069" s="26" t="s">
        <v>811</v>
      </c>
      <c r="D1069" s="62" t="s">
        <v>1797</v>
      </c>
      <c r="E1069" s="26">
        <v>608.27</v>
      </c>
      <c r="F1069" s="26">
        <v>608.27</v>
      </c>
      <c r="G1069" s="76" t="s">
        <v>676</v>
      </c>
      <c r="H1069" s="32">
        <v>5.0000000000000001E-4</v>
      </c>
      <c r="I1069" s="32">
        <v>7.9500000000000003E-4</v>
      </c>
      <c r="J1069" s="32">
        <v>-2.9500000000000001E-4</v>
      </c>
      <c r="K1069" s="18"/>
      <c r="L1069" s="18"/>
    </row>
    <row r="1070" spans="1:12" s="6" customFormat="1" ht="30" x14ac:dyDescent="0.25">
      <c r="A1070" s="17"/>
      <c r="B1070" s="26" t="s">
        <v>811</v>
      </c>
      <c r="C1070" s="26" t="s">
        <v>811</v>
      </c>
      <c r="D1070" s="62" t="s">
        <v>1799</v>
      </c>
      <c r="E1070" s="26">
        <v>608.27</v>
      </c>
      <c r="F1070" s="26">
        <v>608.27</v>
      </c>
      <c r="G1070" s="76" t="s">
        <v>677</v>
      </c>
      <c r="H1070" s="32">
        <v>5.0000000000000001E-4</v>
      </c>
      <c r="I1070" s="32">
        <v>3.3199999999999999E-4</v>
      </c>
      <c r="J1070" s="32">
        <v>1.6799999999999999E-4</v>
      </c>
      <c r="K1070" s="18"/>
      <c r="L1070" s="18"/>
    </row>
    <row r="1071" spans="1:12" s="6" customFormat="1" ht="30" x14ac:dyDescent="0.25">
      <c r="A1071" s="17"/>
      <c r="B1071" s="26" t="s">
        <v>811</v>
      </c>
      <c r="C1071" s="26" t="s">
        <v>811</v>
      </c>
      <c r="D1071" s="62" t="s">
        <v>1795</v>
      </c>
      <c r="E1071" s="26">
        <v>630.49</v>
      </c>
      <c r="F1071" s="26">
        <v>630.49</v>
      </c>
      <c r="G1071" s="76" t="s">
        <v>605</v>
      </c>
      <c r="H1071" s="32">
        <v>2.9999999999999997E-4</v>
      </c>
      <c r="I1071" s="32">
        <v>1E-4</v>
      </c>
      <c r="J1071" s="32">
        <v>1.9999999999999998E-4</v>
      </c>
      <c r="K1071" s="18"/>
      <c r="L1071" s="18"/>
    </row>
    <row r="1072" spans="1:12" s="18" customFormat="1" x14ac:dyDescent="0.25">
      <c r="A1072" s="17"/>
      <c r="B1072" s="51"/>
      <c r="C1072" s="51" t="s">
        <v>22</v>
      </c>
      <c r="D1072" s="63"/>
      <c r="E1072" s="51"/>
      <c r="F1072" s="51"/>
      <c r="G1072" s="77"/>
      <c r="H1072" s="64">
        <v>9.4849999999999986E-3</v>
      </c>
      <c r="I1072" s="64">
        <v>8.964999999999999E-3</v>
      </c>
      <c r="J1072" s="64">
        <v>5.1999999999999995E-4</v>
      </c>
    </row>
    <row r="1073" spans="1:12" s="18" customFormat="1" x14ac:dyDescent="0.25">
      <c r="A1073" s="17"/>
      <c r="B1073" s="26" t="s">
        <v>812</v>
      </c>
      <c r="C1073" s="26" t="s">
        <v>812</v>
      </c>
      <c r="D1073" s="62" t="s">
        <v>1814</v>
      </c>
      <c r="E1073" s="26">
        <v>550.12</v>
      </c>
      <c r="F1073" s="26">
        <v>550.12</v>
      </c>
      <c r="G1073" s="76" t="s">
        <v>1878</v>
      </c>
      <c r="H1073" s="32">
        <v>8.9999999999999993E-3</v>
      </c>
      <c r="I1073" s="32">
        <v>2.2286999999999998E-2</v>
      </c>
      <c r="J1073" s="32">
        <v>-1.3286999999999998E-2</v>
      </c>
    </row>
    <row r="1074" spans="1:12" s="18" customFormat="1" ht="30" x14ac:dyDescent="0.25">
      <c r="A1074" s="17"/>
      <c r="B1074" s="26" t="s">
        <v>812</v>
      </c>
      <c r="C1074" s="26" t="s">
        <v>812</v>
      </c>
      <c r="D1074" s="62" t="s">
        <v>1808</v>
      </c>
      <c r="E1074" s="26">
        <v>505.63</v>
      </c>
      <c r="F1074" s="26">
        <v>505.63</v>
      </c>
      <c r="G1074" s="76" t="s">
        <v>456</v>
      </c>
      <c r="H1074" s="32">
        <v>0.123808</v>
      </c>
      <c r="I1074" s="32">
        <v>0.123808</v>
      </c>
      <c r="J1074" s="32">
        <v>0</v>
      </c>
    </row>
    <row r="1075" spans="1:12" s="18" customFormat="1" ht="30" x14ac:dyDescent="0.25">
      <c r="A1075" s="17"/>
      <c r="B1075" s="26" t="s">
        <v>812</v>
      </c>
      <c r="C1075" s="26" t="s">
        <v>812</v>
      </c>
      <c r="D1075" s="62" t="s">
        <v>1809</v>
      </c>
      <c r="E1075" s="26">
        <v>505.63</v>
      </c>
      <c r="F1075" s="26">
        <v>505.63</v>
      </c>
      <c r="G1075" s="76" t="s">
        <v>456</v>
      </c>
      <c r="H1075" s="32">
        <v>2.6138999999999999E-2</v>
      </c>
      <c r="I1075" s="32">
        <v>2.6138999999999999E-2</v>
      </c>
      <c r="J1075" s="32">
        <v>0</v>
      </c>
    </row>
    <row r="1076" spans="1:12" s="18" customFormat="1" ht="30" x14ac:dyDescent="0.25">
      <c r="A1076" s="17"/>
      <c r="B1076" s="26" t="s">
        <v>812</v>
      </c>
      <c r="C1076" s="26" t="s">
        <v>812</v>
      </c>
      <c r="D1076" s="62" t="s">
        <v>1810</v>
      </c>
      <c r="E1076" s="26">
        <v>550.12</v>
      </c>
      <c r="F1076" s="26">
        <v>550.12</v>
      </c>
      <c r="G1076" s="76" t="s">
        <v>456</v>
      </c>
      <c r="H1076" s="32">
        <v>3.0009999999999998E-3</v>
      </c>
      <c r="I1076" s="32">
        <v>3.0009999999999998E-3</v>
      </c>
      <c r="J1076" s="32">
        <v>0</v>
      </c>
    </row>
    <row r="1077" spans="1:12" s="18" customFormat="1" ht="30" x14ac:dyDescent="0.25">
      <c r="A1077" s="17"/>
      <c r="B1077" s="26" t="s">
        <v>812</v>
      </c>
      <c r="C1077" s="26" t="s">
        <v>812</v>
      </c>
      <c r="D1077" s="62" t="s">
        <v>1815</v>
      </c>
      <c r="E1077" s="26">
        <v>630.49</v>
      </c>
      <c r="F1077" s="26">
        <v>630.49</v>
      </c>
      <c r="G1077" s="76" t="s">
        <v>1878</v>
      </c>
      <c r="H1077" s="32">
        <v>5.0000000000000001E-4</v>
      </c>
      <c r="I1077" s="32">
        <v>3.2000000000000003E-4</v>
      </c>
      <c r="J1077" s="32">
        <v>1.7999999999999998E-4</v>
      </c>
    </row>
    <row r="1078" spans="1:12" s="18" customFormat="1" ht="45" x14ac:dyDescent="0.25">
      <c r="A1078" s="17"/>
      <c r="B1078" s="26" t="s">
        <v>812</v>
      </c>
      <c r="C1078" s="26" t="s">
        <v>812</v>
      </c>
      <c r="D1078" s="62" t="s">
        <v>1912</v>
      </c>
      <c r="E1078" s="26">
        <v>550.12</v>
      </c>
      <c r="F1078" s="26">
        <v>550.12</v>
      </c>
      <c r="G1078" s="76" t="s">
        <v>1913</v>
      </c>
      <c r="H1078" s="32">
        <v>6.5000000000000002E-2</v>
      </c>
      <c r="I1078" s="32">
        <v>5.6259000000000003E-2</v>
      </c>
      <c r="J1078" s="32">
        <v>8.7410000000000005E-3</v>
      </c>
    </row>
    <row r="1079" spans="1:12" s="18" customFormat="1" ht="30" x14ac:dyDescent="0.25">
      <c r="A1079" s="17"/>
      <c r="B1079" s="26" t="s">
        <v>812</v>
      </c>
      <c r="C1079" s="26" t="s">
        <v>812</v>
      </c>
      <c r="D1079" s="62" t="s">
        <v>1800</v>
      </c>
      <c r="E1079" s="26">
        <v>550.12</v>
      </c>
      <c r="F1079" s="26">
        <v>550.12</v>
      </c>
      <c r="G1079" s="76" t="s">
        <v>1829</v>
      </c>
      <c r="H1079" s="32">
        <v>1.183E-3</v>
      </c>
      <c r="I1079" s="32">
        <v>1.183E-3</v>
      </c>
      <c r="J1079" s="32">
        <v>0</v>
      </c>
    </row>
    <row r="1080" spans="1:12" s="12" customFormat="1" ht="30" x14ac:dyDescent="0.25">
      <c r="A1080" s="14"/>
      <c r="B1080" s="26" t="s">
        <v>812</v>
      </c>
      <c r="C1080" s="26" t="s">
        <v>812</v>
      </c>
      <c r="D1080" s="62" t="s">
        <v>1801</v>
      </c>
      <c r="E1080" s="26">
        <v>608.27</v>
      </c>
      <c r="F1080" s="26">
        <v>608.27</v>
      </c>
      <c r="G1080" s="76" t="s">
        <v>1829</v>
      </c>
      <c r="H1080" s="32">
        <v>5.7699999999999993E-4</v>
      </c>
      <c r="I1080" s="32">
        <v>5.7699999999999993E-4</v>
      </c>
      <c r="J1080" s="32">
        <v>0</v>
      </c>
    </row>
    <row r="1081" spans="1:12" s="6" customFormat="1" ht="30" x14ac:dyDescent="0.25">
      <c r="A1081" s="17"/>
      <c r="B1081" s="26" t="s">
        <v>812</v>
      </c>
      <c r="C1081" s="26" t="s">
        <v>812</v>
      </c>
      <c r="D1081" s="62" t="s">
        <v>1802</v>
      </c>
      <c r="E1081" s="26"/>
      <c r="F1081" s="26"/>
      <c r="G1081" s="76" t="s">
        <v>1829</v>
      </c>
      <c r="H1081" s="32">
        <v>7.1099999999999994E-4</v>
      </c>
      <c r="I1081" s="32">
        <v>7.1099999999999994E-4</v>
      </c>
      <c r="J1081" s="32">
        <v>0</v>
      </c>
      <c r="K1081" s="18"/>
      <c r="L1081" s="18"/>
    </row>
    <row r="1082" spans="1:12" s="6" customFormat="1" ht="30" x14ac:dyDescent="0.25">
      <c r="A1082" s="17"/>
      <c r="B1082" s="26" t="s">
        <v>812</v>
      </c>
      <c r="C1082" s="26" t="s">
        <v>812</v>
      </c>
      <c r="D1082" s="62" t="s">
        <v>1806</v>
      </c>
      <c r="E1082" s="26">
        <v>608.27</v>
      </c>
      <c r="F1082" s="26">
        <v>608.27</v>
      </c>
      <c r="G1082" s="76" t="s">
        <v>680</v>
      </c>
      <c r="H1082" s="32">
        <v>1.5E-3</v>
      </c>
      <c r="I1082" s="32">
        <v>7.4600000000000003E-4</v>
      </c>
      <c r="J1082" s="32">
        <v>7.54E-4</v>
      </c>
      <c r="K1082" s="18"/>
      <c r="L1082" s="18"/>
    </row>
    <row r="1083" spans="1:12" s="6" customFormat="1" ht="30" x14ac:dyDescent="0.25">
      <c r="A1083" s="17"/>
      <c r="B1083" s="26" t="s">
        <v>812</v>
      </c>
      <c r="C1083" s="26" t="s">
        <v>812</v>
      </c>
      <c r="D1083" s="62" t="s">
        <v>1820</v>
      </c>
      <c r="E1083" s="26">
        <v>608.27</v>
      </c>
      <c r="F1083" s="26">
        <v>608.27</v>
      </c>
      <c r="G1083" s="76" t="s">
        <v>688</v>
      </c>
      <c r="H1083" s="32">
        <v>5.9999999999999995E-4</v>
      </c>
      <c r="I1083" s="32">
        <v>9.800000000000001E-5</v>
      </c>
      <c r="J1083" s="32">
        <v>5.0199999999999995E-4</v>
      </c>
      <c r="K1083" s="18"/>
      <c r="L1083" s="18"/>
    </row>
    <row r="1084" spans="1:12" s="6" customFormat="1" ht="30" x14ac:dyDescent="0.25">
      <c r="A1084" s="17"/>
      <c r="B1084" s="26" t="s">
        <v>812</v>
      </c>
      <c r="C1084" s="26" t="s">
        <v>812</v>
      </c>
      <c r="D1084" s="62" t="s">
        <v>1804</v>
      </c>
      <c r="E1084" s="26">
        <v>550.12</v>
      </c>
      <c r="F1084" s="26">
        <v>550.12</v>
      </c>
      <c r="G1084" s="76" t="s">
        <v>679</v>
      </c>
      <c r="H1084" s="32">
        <v>5.0000000000000001E-3</v>
      </c>
      <c r="I1084" s="32">
        <v>1.1979999999999998E-3</v>
      </c>
      <c r="J1084" s="32">
        <v>3.8020000000000003E-3</v>
      </c>
      <c r="K1084" s="18"/>
      <c r="L1084" s="18"/>
    </row>
    <row r="1085" spans="1:12" s="6" customFormat="1" ht="30" x14ac:dyDescent="0.25">
      <c r="A1085" s="17"/>
      <c r="B1085" s="26" t="s">
        <v>812</v>
      </c>
      <c r="C1085" s="26" t="s">
        <v>812</v>
      </c>
      <c r="D1085" s="62" t="s">
        <v>1807</v>
      </c>
      <c r="E1085" s="26">
        <v>608.27</v>
      </c>
      <c r="F1085" s="26">
        <v>608.27</v>
      </c>
      <c r="G1085" s="76" t="s">
        <v>681</v>
      </c>
      <c r="H1085" s="32">
        <v>2.0000000000000001E-4</v>
      </c>
      <c r="I1085" s="32">
        <v>4.5100000000000001E-4</v>
      </c>
      <c r="J1085" s="32">
        <v>-2.5099999999999998E-4</v>
      </c>
      <c r="K1085" s="18"/>
      <c r="L1085" s="18"/>
    </row>
    <row r="1086" spans="1:12" s="6" customFormat="1" ht="30" x14ac:dyDescent="0.25">
      <c r="A1086" s="17"/>
      <c r="B1086" s="26" t="s">
        <v>812</v>
      </c>
      <c r="C1086" s="26" t="s">
        <v>812</v>
      </c>
      <c r="D1086" s="62" t="s">
        <v>1811</v>
      </c>
      <c r="E1086" s="26">
        <v>550.12</v>
      </c>
      <c r="F1086" s="26">
        <v>550.12</v>
      </c>
      <c r="G1086" s="76" t="s">
        <v>1875</v>
      </c>
      <c r="H1086" s="32">
        <v>8.4550000000000007E-3</v>
      </c>
      <c r="I1086" s="32">
        <v>8.4550000000000007E-3</v>
      </c>
      <c r="J1086" s="32">
        <v>0</v>
      </c>
      <c r="K1086" s="18"/>
      <c r="L1086" s="18"/>
    </row>
    <row r="1087" spans="1:12" s="6" customFormat="1" ht="30" x14ac:dyDescent="0.25">
      <c r="A1087" s="17"/>
      <c r="B1087" s="26" t="s">
        <v>812</v>
      </c>
      <c r="C1087" s="26" t="s">
        <v>812</v>
      </c>
      <c r="D1087" s="62" t="s">
        <v>1812</v>
      </c>
      <c r="E1087" s="26">
        <v>608.27</v>
      </c>
      <c r="F1087" s="26">
        <v>608.27</v>
      </c>
      <c r="G1087" s="76" t="s">
        <v>1875</v>
      </c>
      <c r="H1087" s="32">
        <v>3.3500000000000001E-4</v>
      </c>
      <c r="I1087" s="32">
        <v>3.3500000000000001E-4</v>
      </c>
      <c r="J1087" s="32">
        <v>0</v>
      </c>
      <c r="K1087" s="18"/>
      <c r="L1087" s="18"/>
    </row>
    <row r="1088" spans="1:12" s="6" customFormat="1" ht="30" x14ac:dyDescent="0.25">
      <c r="A1088" s="17"/>
      <c r="B1088" s="26" t="s">
        <v>812</v>
      </c>
      <c r="C1088" s="26" t="s">
        <v>812</v>
      </c>
      <c r="D1088" s="62" t="s">
        <v>1803</v>
      </c>
      <c r="E1088" s="26">
        <v>608.27</v>
      </c>
      <c r="F1088" s="26">
        <v>608.27</v>
      </c>
      <c r="G1088" s="76" t="s">
        <v>678</v>
      </c>
      <c r="H1088" s="32">
        <v>6.0000000000000001E-3</v>
      </c>
      <c r="I1088" s="32">
        <v>1.3759999999999998E-3</v>
      </c>
      <c r="J1088" s="32">
        <v>4.6240000000000005E-3</v>
      </c>
      <c r="K1088" s="18"/>
      <c r="L1088" s="18"/>
    </row>
    <row r="1089" spans="1:12" s="6" customFormat="1" ht="30" x14ac:dyDescent="0.25">
      <c r="A1089" s="17"/>
      <c r="B1089" s="26" t="s">
        <v>812</v>
      </c>
      <c r="C1089" s="26" t="s">
        <v>812</v>
      </c>
      <c r="D1089" s="62" t="s">
        <v>1819</v>
      </c>
      <c r="E1089" s="26">
        <v>550.12</v>
      </c>
      <c r="F1089" s="26">
        <v>550.12</v>
      </c>
      <c r="G1089" s="76" t="s">
        <v>686</v>
      </c>
      <c r="H1089" s="32">
        <v>6.0000000000000001E-3</v>
      </c>
      <c r="I1089" s="32">
        <v>5.9899999999999992E-4</v>
      </c>
      <c r="J1089" s="32">
        <v>5.4009999999999996E-3</v>
      </c>
      <c r="K1089" s="18"/>
      <c r="L1089" s="18"/>
    </row>
    <row r="1090" spans="1:12" s="6" customFormat="1" ht="30" x14ac:dyDescent="0.25">
      <c r="A1090" s="17"/>
      <c r="B1090" s="26" t="s">
        <v>812</v>
      </c>
      <c r="C1090" s="26" t="s">
        <v>812</v>
      </c>
      <c r="D1090" s="62" t="s">
        <v>1818</v>
      </c>
      <c r="E1090" s="26">
        <v>550.12</v>
      </c>
      <c r="F1090" s="26">
        <v>550.12</v>
      </c>
      <c r="G1090" s="76" t="s">
        <v>685</v>
      </c>
      <c r="H1090" s="32">
        <v>9.5980000000000006E-3</v>
      </c>
      <c r="I1090" s="32">
        <v>1.0989999999999999E-3</v>
      </c>
      <c r="J1090" s="32">
        <v>8.4990000000000013E-3</v>
      </c>
      <c r="K1090" s="18"/>
      <c r="L1090" s="18"/>
    </row>
    <row r="1091" spans="1:12" s="6" customFormat="1" ht="30" x14ac:dyDescent="0.25">
      <c r="A1091" s="17"/>
      <c r="B1091" s="26" t="s">
        <v>812</v>
      </c>
      <c r="C1091" s="26" t="s">
        <v>812</v>
      </c>
      <c r="D1091" s="62" t="s">
        <v>1816</v>
      </c>
      <c r="E1091" s="26">
        <v>550.12</v>
      </c>
      <c r="F1091" s="26">
        <v>550.12</v>
      </c>
      <c r="G1091" s="76" t="s">
        <v>683</v>
      </c>
      <c r="H1091" s="32">
        <v>5.0000000000000001E-4</v>
      </c>
      <c r="I1091" s="32">
        <v>2.7500000000000002E-4</v>
      </c>
      <c r="J1091" s="32">
        <v>2.2499999999999997E-4</v>
      </c>
      <c r="K1091" s="18"/>
      <c r="L1091" s="18"/>
    </row>
    <row r="1092" spans="1:12" s="6" customFormat="1" ht="45" x14ac:dyDescent="0.25">
      <c r="A1092" s="17"/>
      <c r="B1092" s="26" t="s">
        <v>812</v>
      </c>
      <c r="C1092" s="26" t="s">
        <v>812</v>
      </c>
      <c r="D1092" s="62" t="s">
        <v>1817</v>
      </c>
      <c r="E1092" s="26">
        <v>505.63</v>
      </c>
      <c r="F1092" s="26">
        <v>505.63</v>
      </c>
      <c r="G1092" s="76" t="s">
        <v>684</v>
      </c>
      <c r="H1092" s="32">
        <v>0.16500000000000001</v>
      </c>
      <c r="I1092" s="32">
        <v>5.2430000000000003E-3</v>
      </c>
      <c r="J1092" s="32">
        <v>0.15975700000000001</v>
      </c>
      <c r="K1092" s="18"/>
      <c r="L1092" s="18"/>
    </row>
    <row r="1093" spans="1:12" s="6" customFormat="1" ht="30" x14ac:dyDescent="0.25">
      <c r="A1093" s="17"/>
      <c r="B1093" s="26" t="s">
        <v>812</v>
      </c>
      <c r="C1093" s="26" t="s">
        <v>812</v>
      </c>
      <c r="D1093" s="62" t="s">
        <v>1805</v>
      </c>
      <c r="E1093" s="26">
        <v>608.27</v>
      </c>
      <c r="F1093" s="26">
        <v>608.27</v>
      </c>
      <c r="G1093" s="76" t="s">
        <v>719</v>
      </c>
      <c r="H1093" s="32">
        <v>1.4E-3</v>
      </c>
      <c r="I1093" s="32">
        <v>3.21E-4</v>
      </c>
      <c r="J1093" s="32">
        <v>1.0789999999999999E-3</v>
      </c>
      <c r="K1093" s="18"/>
      <c r="L1093" s="18"/>
    </row>
    <row r="1094" spans="1:12" s="6" customFormat="1" ht="45" x14ac:dyDescent="0.25">
      <c r="A1094" s="17"/>
      <c r="B1094" s="26" t="s">
        <v>812</v>
      </c>
      <c r="C1094" s="26" t="s">
        <v>812</v>
      </c>
      <c r="D1094" s="62" t="s">
        <v>1876</v>
      </c>
      <c r="E1094" s="26">
        <v>608.27</v>
      </c>
      <c r="F1094" s="26">
        <v>608.27</v>
      </c>
      <c r="G1094" s="76" t="s">
        <v>1877</v>
      </c>
      <c r="H1094" s="32">
        <v>2.5699999999999998E-3</v>
      </c>
      <c r="I1094" s="32">
        <v>6.9999999999999999E-4</v>
      </c>
      <c r="J1094" s="32">
        <v>1.8699999999999999E-3</v>
      </c>
      <c r="K1094" s="18"/>
      <c r="L1094" s="18"/>
    </row>
    <row r="1095" spans="1:12" s="6" customFormat="1" x14ac:dyDescent="0.25">
      <c r="A1095" s="17"/>
      <c r="B1095" s="51"/>
      <c r="C1095" s="51" t="s">
        <v>45</v>
      </c>
      <c r="D1095" s="63"/>
      <c r="E1095" s="51"/>
      <c r="F1095" s="51"/>
      <c r="G1095" s="77"/>
      <c r="H1095" s="64">
        <v>0.43707699999999999</v>
      </c>
      <c r="I1095" s="64">
        <v>0.25518100000000005</v>
      </c>
      <c r="J1095" s="64">
        <v>0.181896</v>
      </c>
      <c r="K1095" s="18"/>
      <c r="L1095" s="18"/>
    </row>
    <row r="1096" spans="1:12" s="34" customFormat="1" x14ac:dyDescent="0.25">
      <c r="A1096" s="33"/>
      <c r="B1096" s="83"/>
      <c r="C1096" s="84"/>
      <c r="D1096" s="85" t="s">
        <v>24</v>
      </c>
      <c r="E1096" s="26">
        <v>1324.4</v>
      </c>
      <c r="F1096" s="26">
        <v>1324.4</v>
      </c>
      <c r="G1096" s="86"/>
      <c r="H1096" s="32">
        <v>8.65</v>
      </c>
      <c r="I1096" s="32">
        <v>8.65</v>
      </c>
      <c r="J1096" s="32">
        <v>0</v>
      </c>
    </row>
    <row r="1097" spans="1:12" s="6" customFormat="1" x14ac:dyDescent="0.25">
      <c r="A1097" s="17"/>
      <c r="B1097" s="78"/>
      <c r="C1097" s="79"/>
      <c r="D1097" s="80"/>
      <c r="E1097" s="79"/>
      <c r="F1097" s="79"/>
      <c r="G1097" s="81"/>
      <c r="H1097" s="82">
        <f>H9+H35+H53+H75+H93+H107+H160+H193+H213+H220+H232+H269+H273+H286+H294+H303+H307+H321+H324+H328+H343+H345+H350+H363+H427+H432+H435+H443+H485+H495+H522+H551+H556+H564+H566+H577+H586+H589+H598+H601+H609+H615+H621+H635+H1096+H561+H638+H658+H665+H693+H695+H715+H712+H722+H726+H752+H755+H757+H764+H774+H833+H835+H838+H857+H866+H871+H888+H923+H920+H935+H986+H994+H1014+H1018+H1020+H1025+H1030+H1066+H1072+H1095</f>
        <v>330.00677400000001</v>
      </c>
      <c r="I1097" s="82">
        <f t="shared" ref="I1097:J1097" si="21">I9+I35+I53+I75+I93+I107+I160+I193+I213+I220+I232+I269+I273+I286+I294+I303+I307+I321+I324+I328+I343+I345+I350+I363+I427+I432+I435+I443+I485+I495+I522+I551+I556+I564+I566+I577+I586+I589+I598+I601+I609+I615+I621+I635+I1096+I561+I638+I658+I665+I693+I695+I715+I712+I722+I726+I752+I755+I757+I764+I774+I833+I835+I838+I857+I866+I871+I888+I923+I920+I935+I986+I994+I1014+I1018+I1020+I1025+I1030+I1066+I1072+I1095</f>
        <v>323.96505400000001</v>
      </c>
      <c r="J1097" s="82">
        <f t="shared" si="21"/>
        <v>6.0417200000000015</v>
      </c>
      <c r="K1097" s="18"/>
      <c r="L1097" s="18"/>
    </row>
    <row r="1098" spans="1:12" x14ac:dyDescent="0.25">
      <c r="I1098" s="70"/>
    </row>
  </sheetData>
  <mergeCells count="1">
    <mergeCell ref="B2:I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94"/>
  <sheetViews>
    <sheetView workbookViewId="0">
      <selection activeCell="D1302" sqref="D1302"/>
    </sheetView>
  </sheetViews>
  <sheetFormatPr defaultRowHeight="15" x14ac:dyDescent="0.25"/>
  <cols>
    <col min="1" max="1" width="10.28515625" style="54" customWidth="1"/>
    <col min="2" max="2" width="32" style="54" customWidth="1"/>
    <col min="3" max="3" width="36.7109375" style="54" customWidth="1"/>
    <col min="4" max="4" width="51.85546875" style="93" customWidth="1"/>
    <col min="5" max="5" width="17.5703125" style="54" customWidth="1"/>
    <col min="6" max="6" width="18.140625" style="54" customWidth="1"/>
    <col min="7" max="7" width="42.5703125" style="93" customWidth="1"/>
    <col min="8" max="8" width="16.5703125" style="92" customWidth="1"/>
    <col min="9" max="9" width="14" style="92" customWidth="1"/>
    <col min="10" max="10" width="13.7109375" style="92" customWidth="1"/>
    <col min="11" max="16384" width="9.140625" style="49"/>
  </cols>
  <sheetData>
    <row r="1" spans="1:10" x14ac:dyDescent="0.25">
      <c r="A1" s="50"/>
      <c r="B1" s="94"/>
      <c r="C1" s="95"/>
      <c r="D1" s="96"/>
      <c r="E1" s="94"/>
      <c r="F1" s="94"/>
      <c r="G1" s="96"/>
      <c r="H1" s="97"/>
      <c r="I1" s="97"/>
      <c r="J1" s="98"/>
    </row>
    <row r="2" spans="1:10" x14ac:dyDescent="0.25">
      <c r="A2" s="50"/>
      <c r="B2" s="99" t="s">
        <v>1879</v>
      </c>
      <c r="C2" s="99"/>
      <c r="D2" s="99"/>
      <c r="E2" s="99"/>
      <c r="F2" s="99"/>
      <c r="G2" s="99"/>
      <c r="H2" s="99"/>
      <c r="I2" s="99"/>
      <c r="J2" s="100"/>
    </row>
    <row r="3" spans="1:10" ht="72" x14ac:dyDescent="0.25">
      <c r="A3" s="50"/>
      <c r="B3" s="99"/>
      <c r="C3" s="99"/>
      <c r="D3" s="99"/>
      <c r="E3" s="99"/>
      <c r="F3" s="99"/>
      <c r="G3" s="99"/>
      <c r="H3" s="99"/>
      <c r="I3" s="99"/>
      <c r="J3" s="101" t="s">
        <v>23</v>
      </c>
    </row>
    <row r="4" spans="1:10" x14ac:dyDescent="0.25">
      <c r="A4" s="50"/>
      <c r="B4" s="99"/>
      <c r="C4" s="99"/>
      <c r="D4" s="99"/>
      <c r="E4" s="99"/>
      <c r="F4" s="99"/>
      <c r="G4" s="99"/>
      <c r="H4" s="99"/>
      <c r="I4" s="99"/>
      <c r="J4" s="98"/>
    </row>
    <row r="5" spans="1:10" ht="150" x14ac:dyDescent="0.25">
      <c r="A5" s="38" t="s">
        <v>9</v>
      </c>
      <c r="B5" s="91" t="s">
        <v>0</v>
      </c>
      <c r="C5" s="91" t="s">
        <v>1</v>
      </c>
      <c r="D5" s="91" t="s">
        <v>2</v>
      </c>
      <c r="E5" s="91" t="s">
        <v>4</v>
      </c>
      <c r="F5" s="91" t="s">
        <v>5</v>
      </c>
      <c r="G5" s="91" t="s">
        <v>6</v>
      </c>
      <c r="H5" s="102" t="s">
        <v>7</v>
      </c>
      <c r="I5" s="102" t="s">
        <v>8</v>
      </c>
      <c r="J5" s="102" t="s">
        <v>3</v>
      </c>
    </row>
    <row r="6" spans="1:10" x14ac:dyDescent="0.25">
      <c r="A6" s="38"/>
      <c r="B6" s="91"/>
      <c r="C6" s="91"/>
      <c r="D6" s="91"/>
      <c r="E6" s="91"/>
      <c r="F6" s="91"/>
      <c r="G6" s="91"/>
      <c r="H6" s="102"/>
      <c r="I6" s="102"/>
      <c r="J6" s="102"/>
    </row>
    <row r="7" spans="1:10" x14ac:dyDescent="0.25">
      <c r="A7" s="38">
        <v>1</v>
      </c>
      <c r="B7" s="91">
        <v>2</v>
      </c>
      <c r="C7" s="47">
        <v>3</v>
      </c>
      <c r="D7" s="91">
        <v>4</v>
      </c>
      <c r="E7" s="91">
        <v>5</v>
      </c>
      <c r="F7" s="91">
        <v>6</v>
      </c>
      <c r="G7" s="91">
        <v>7</v>
      </c>
      <c r="H7" s="91">
        <v>8</v>
      </c>
      <c r="I7" s="91">
        <v>9</v>
      </c>
      <c r="J7" s="91">
        <v>10</v>
      </c>
    </row>
    <row r="8" spans="1:10" ht="30" x14ac:dyDescent="0.25">
      <c r="A8" s="47"/>
      <c r="B8" s="47" t="s">
        <v>720</v>
      </c>
      <c r="C8" s="47" t="s">
        <v>720</v>
      </c>
      <c r="D8" s="103" t="s">
        <v>815</v>
      </c>
      <c r="E8" s="47">
        <v>366.74</v>
      </c>
      <c r="F8" s="47">
        <v>366.74</v>
      </c>
      <c r="G8" s="103" t="s">
        <v>817</v>
      </c>
      <c r="H8" s="104">
        <v>1.1000000000000001</v>
      </c>
      <c r="I8" s="104">
        <v>1.250651</v>
      </c>
      <c r="J8" s="104">
        <v>-0.15065100000000006</v>
      </c>
    </row>
    <row r="9" spans="1:10" ht="28.5" customHeight="1" x14ac:dyDescent="0.25">
      <c r="A9" s="47"/>
      <c r="B9" s="47" t="s">
        <v>720</v>
      </c>
      <c r="C9" s="47" t="s">
        <v>720</v>
      </c>
      <c r="D9" s="103" t="s">
        <v>816</v>
      </c>
      <c r="E9" s="47">
        <v>366.74</v>
      </c>
      <c r="F9" s="47">
        <v>366.74</v>
      </c>
      <c r="G9" s="103" t="s">
        <v>817</v>
      </c>
      <c r="H9" s="104">
        <v>1.1625000000000001</v>
      </c>
      <c r="I9" s="104">
        <v>1.1625000000000001</v>
      </c>
      <c r="J9" s="104">
        <v>0</v>
      </c>
    </row>
    <row r="10" spans="1:10" ht="30" x14ac:dyDescent="0.25">
      <c r="A10" s="47"/>
      <c r="B10" s="47" t="s">
        <v>720</v>
      </c>
      <c r="C10" s="47" t="s">
        <v>720</v>
      </c>
      <c r="D10" s="103" t="s">
        <v>816</v>
      </c>
      <c r="E10" s="47">
        <v>366.74</v>
      </c>
      <c r="F10" s="47">
        <v>366.74</v>
      </c>
      <c r="G10" s="103" t="s">
        <v>817</v>
      </c>
      <c r="H10" s="104">
        <v>0.7</v>
      </c>
      <c r="I10" s="104">
        <v>0.7</v>
      </c>
      <c r="J10" s="104">
        <v>0</v>
      </c>
    </row>
    <row r="11" spans="1:10" s="56" customFormat="1" ht="30" x14ac:dyDescent="0.25">
      <c r="A11" s="47"/>
      <c r="B11" s="47" t="s">
        <v>720</v>
      </c>
      <c r="C11" s="47" t="s">
        <v>720</v>
      </c>
      <c r="D11" s="103" t="s">
        <v>818</v>
      </c>
      <c r="E11" s="47">
        <v>505.63</v>
      </c>
      <c r="F11" s="47">
        <v>505.63</v>
      </c>
      <c r="G11" s="103" t="s">
        <v>49</v>
      </c>
      <c r="H11" s="104">
        <v>0.09</v>
      </c>
      <c r="I11" s="104">
        <v>6.3752000000000003E-2</v>
      </c>
      <c r="J11" s="104">
        <v>2.6247999999999997E-2</v>
      </c>
    </row>
    <row r="12" spans="1:10" s="56" customFormat="1" x14ac:dyDescent="0.25">
      <c r="A12" s="48"/>
      <c r="B12" s="48"/>
      <c r="C12" s="48" t="s">
        <v>50</v>
      </c>
      <c r="D12" s="89"/>
      <c r="E12" s="48"/>
      <c r="F12" s="48"/>
      <c r="G12" s="89"/>
      <c r="H12" s="90">
        <f>SUM(H8:H11)</f>
        <v>3.0525000000000002</v>
      </c>
      <c r="I12" s="90">
        <f t="shared" ref="I12:J12" si="0">SUM(I8:I11)</f>
        <v>3.1769030000000003</v>
      </c>
      <c r="J12" s="90">
        <f t="shared" si="0"/>
        <v>-0.12440300000000007</v>
      </c>
    </row>
    <row r="13" spans="1:10" ht="30" x14ac:dyDescent="0.25">
      <c r="A13" s="47"/>
      <c r="B13" s="47" t="s">
        <v>721</v>
      </c>
      <c r="C13" s="47" t="s">
        <v>721</v>
      </c>
      <c r="D13" s="103" t="s">
        <v>822</v>
      </c>
      <c r="E13" s="47">
        <v>608.27</v>
      </c>
      <c r="F13" s="47">
        <v>608.27</v>
      </c>
      <c r="G13" s="103" t="s">
        <v>52</v>
      </c>
      <c r="H13" s="104">
        <v>2.9999999999999997E-4</v>
      </c>
      <c r="I13" s="104">
        <v>4.5400000000000003E-4</v>
      </c>
      <c r="J13" s="104">
        <v>-1.5400000000000003E-4</v>
      </c>
    </row>
    <row r="14" spans="1:10" ht="30" x14ac:dyDescent="0.25">
      <c r="A14" s="47"/>
      <c r="B14" s="47" t="s">
        <v>721</v>
      </c>
      <c r="C14" s="47" t="s">
        <v>721</v>
      </c>
      <c r="D14" s="103" t="s">
        <v>825</v>
      </c>
      <c r="E14" s="47">
        <v>608.27</v>
      </c>
      <c r="F14" s="47">
        <v>608.27</v>
      </c>
      <c r="G14" s="103" t="s">
        <v>54</v>
      </c>
      <c r="H14" s="104">
        <v>1.4E-3</v>
      </c>
      <c r="I14" s="104">
        <v>4.5200000000000004E-4</v>
      </c>
      <c r="J14" s="104">
        <v>9.4799999999999995E-4</v>
      </c>
    </row>
    <row r="15" spans="1:10" ht="30" x14ac:dyDescent="0.25">
      <c r="A15" s="47"/>
      <c r="B15" s="47" t="s">
        <v>721</v>
      </c>
      <c r="C15" s="47" t="s">
        <v>721</v>
      </c>
      <c r="D15" s="103" t="s">
        <v>2014</v>
      </c>
      <c r="E15" s="47">
        <v>505.63</v>
      </c>
      <c r="F15" s="47">
        <v>505.63</v>
      </c>
      <c r="G15" s="103" t="s">
        <v>2203</v>
      </c>
      <c r="H15" s="104">
        <v>0.08</v>
      </c>
      <c r="I15" s="104">
        <v>1.6202000000000001E-2</v>
      </c>
      <c r="J15" s="104">
        <v>6.3798000000000007E-2</v>
      </c>
    </row>
    <row r="16" spans="1:10" ht="30" x14ac:dyDescent="0.25">
      <c r="A16" s="47"/>
      <c r="B16" s="47" t="s">
        <v>721</v>
      </c>
      <c r="C16" s="47" t="s">
        <v>721</v>
      </c>
      <c r="D16" s="103" t="s">
        <v>835</v>
      </c>
      <c r="E16" s="47">
        <v>608.27</v>
      </c>
      <c r="F16" s="47">
        <v>608.27</v>
      </c>
      <c r="G16" s="103" t="s">
        <v>64</v>
      </c>
      <c r="H16" s="104">
        <v>4.0000000000000001E-3</v>
      </c>
      <c r="I16" s="104">
        <v>3.3999999999999998E-3</v>
      </c>
      <c r="J16" s="104">
        <v>6.0000000000000006E-4</v>
      </c>
    </row>
    <row r="17" spans="1:10" ht="30" x14ac:dyDescent="0.25">
      <c r="A17" s="47"/>
      <c r="B17" s="47" t="s">
        <v>721</v>
      </c>
      <c r="C17" s="47" t="s">
        <v>721</v>
      </c>
      <c r="D17" s="103" t="s">
        <v>842</v>
      </c>
      <c r="E17" s="47">
        <v>630.49</v>
      </c>
      <c r="F17" s="47">
        <v>630.49</v>
      </c>
      <c r="G17" s="103" t="s">
        <v>68</v>
      </c>
      <c r="H17" s="104">
        <v>4.0000000000000002E-4</v>
      </c>
      <c r="I17" s="104">
        <v>2.8000000000000003E-4</v>
      </c>
      <c r="J17" s="104">
        <v>1.1999999999999999E-4</v>
      </c>
    </row>
    <row r="18" spans="1:10" ht="60" x14ac:dyDescent="0.25">
      <c r="A18" s="47"/>
      <c r="B18" s="47" t="s">
        <v>721</v>
      </c>
      <c r="C18" s="47" t="s">
        <v>721</v>
      </c>
      <c r="D18" s="103" t="s">
        <v>843</v>
      </c>
      <c r="E18" s="47">
        <v>608.27</v>
      </c>
      <c r="F18" s="47">
        <v>608.27</v>
      </c>
      <c r="G18" s="103" t="s">
        <v>69</v>
      </c>
      <c r="H18" s="104">
        <v>4.0000000000000001E-3</v>
      </c>
      <c r="I18" s="104">
        <v>1.6339999999999998E-3</v>
      </c>
      <c r="J18" s="104">
        <v>2.366E-3</v>
      </c>
    </row>
    <row r="19" spans="1:10" ht="30" x14ac:dyDescent="0.25">
      <c r="A19" s="47"/>
      <c r="B19" s="47" t="s">
        <v>721</v>
      </c>
      <c r="C19" s="47" t="s">
        <v>721</v>
      </c>
      <c r="D19" s="103" t="s">
        <v>836</v>
      </c>
      <c r="E19" s="47">
        <v>505.63</v>
      </c>
      <c r="F19" s="47">
        <v>505.63</v>
      </c>
      <c r="G19" s="103" t="s">
        <v>837</v>
      </c>
      <c r="H19" s="104">
        <v>5.2999999999999999E-2</v>
      </c>
      <c r="I19" s="104">
        <v>6.3258000000000009E-2</v>
      </c>
      <c r="J19" s="104">
        <v>-1.0258000000000003E-2</v>
      </c>
    </row>
    <row r="20" spans="1:10" ht="30" x14ac:dyDescent="0.25">
      <c r="A20" s="47"/>
      <c r="B20" s="47" t="s">
        <v>721</v>
      </c>
      <c r="C20" s="47" t="s">
        <v>721</v>
      </c>
      <c r="D20" s="103" t="s">
        <v>1830</v>
      </c>
      <c r="E20" s="47">
        <v>505.63</v>
      </c>
      <c r="F20" s="47">
        <v>505.63</v>
      </c>
      <c r="G20" s="103" t="s">
        <v>837</v>
      </c>
      <c r="H20" s="104">
        <v>0.03</v>
      </c>
      <c r="I20" s="104">
        <v>5.2984999999999997E-2</v>
      </c>
      <c r="J20" s="104">
        <v>-2.2984999999999998E-2</v>
      </c>
    </row>
    <row r="21" spans="1:10" ht="30" x14ac:dyDescent="0.25">
      <c r="A21" s="47"/>
      <c r="B21" s="47" t="s">
        <v>721</v>
      </c>
      <c r="C21" s="47" t="s">
        <v>721</v>
      </c>
      <c r="D21" s="103" t="s">
        <v>839</v>
      </c>
      <c r="E21" s="47">
        <v>550.12</v>
      </c>
      <c r="F21" s="47">
        <v>550.12</v>
      </c>
      <c r="G21" s="103" t="s">
        <v>66</v>
      </c>
      <c r="H21" s="104">
        <v>2.1000000000000001E-2</v>
      </c>
      <c r="I21" s="104">
        <v>1.9300000000000001E-2</v>
      </c>
      <c r="J21" s="104">
        <v>1.6999999999999993E-3</v>
      </c>
    </row>
    <row r="22" spans="1:10" ht="30" x14ac:dyDescent="0.25">
      <c r="A22" s="47"/>
      <c r="B22" s="47" t="s">
        <v>721</v>
      </c>
      <c r="C22" s="47" t="s">
        <v>721</v>
      </c>
      <c r="D22" s="103" t="s">
        <v>832</v>
      </c>
      <c r="E22" s="47">
        <v>550.12</v>
      </c>
      <c r="F22" s="47">
        <v>550.12</v>
      </c>
      <c r="G22" s="103" t="s">
        <v>61</v>
      </c>
      <c r="H22" s="104">
        <v>3.0000000000000001E-3</v>
      </c>
      <c r="I22" s="104">
        <v>2.8999999999999998E-3</v>
      </c>
      <c r="J22" s="104">
        <v>1.0000000000000009E-4</v>
      </c>
    </row>
    <row r="23" spans="1:10" ht="30" x14ac:dyDescent="0.25">
      <c r="A23" s="47"/>
      <c r="B23" s="47" t="s">
        <v>721</v>
      </c>
      <c r="C23" s="47" t="s">
        <v>721</v>
      </c>
      <c r="D23" s="103" t="s">
        <v>830</v>
      </c>
      <c r="E23" s="47">
        <v>608.27</v>
      </c>
      <c r="F23" s="47">
        <v>608.27</v>
      </c>
      <c r="G23" s="103" t="s">
        <v>59</v>
      </c>
      <c r="H23" s="104">
        <v>4.2999999999999999E-4</v>
      </c>
      <c r="I23" s="104">
        <v>4.1299999999999996E-4</v>
      </c>
      <c r="J23" s="104">
        <v>1.7000000000000013E-5</v>
      </c>
    </row>
    <row r="24" spans="1:10" ht="30" x14ac:dyDescent="0.25">
      <c r="A24" s="47"/>
      <c r="B24" s="47" t="s">
        <v>721</v>
      </c>
      <c r="C24" s="47" t="s">
        <v>721</v>
      </c>
      <c r="D24" s="103" t="s">
        <v>2015</v>
      </c>
      <c r="E24" s="47">
        <v>608.27</v>
      </c>
      <c r="F24" s="47">
        <v>608.27</v>
      </c>
      <c r="G24" s="103" t="s">
        <v>2204</v>
      </c>
      <c r="H24" s="104">
        <v>2E-3</v>
      </c>
      <c r="I24" s="104">
        <v>5.1900000000000004E-4</v>
      </c>
      <c r="J24" s="104">
        <v>1.4809999999999999E-3</v>
      </c>
    </row>
    <row r="25" spans="1:10" ht="30" x14ac:dyDescent="0.25">
      <c r="A25" s="47"/>
      <c r="B25" s="47" t="s">
        <v>721</v>
      </c>
      <c r="C25" s="47" t="s">
        <v>721</v>
      </c>
      <c r="D25" s="103" t="s">
        <v>820</v>
      </c>
      <c r="E25" s="47">
        <v>608.27</v>
      </c>
      <c r="F25" s="47">
        <v>608.27</v>
      </c>
      <c r="G25" s="103" t="s">
        <v>821</v>
      </c>
      <c r="H25" s="104">
        <v>4.6800000000000005E-4</v>
      </c>
      <c r="I25" s="104">
        <v>4.6800000000000005E-4</v>
      </c>
      <c r="J25" s="104">
        <v>0</v>
      </c>
    </row>
    <row r="26" spans="1:10" ht="30" x14ac:dyDescent="0.25">
      <c r="A26" s="47"/>
      <c r="B26" s="47" t="s">
        <v>721</v>
      </c>
      <c r="C26" s="47" t="s">
        <v>721</v>
      </c>
      <c r="D26" s="103" t="s">
        <v>824</v>
      </c>
      <c r="E26" s="47">
        <v>550.12</v>
      </c>
      <c r="F26" s="47">
        <v>550.12</v>
      </c>
      <c r="G26" s="103" t="s">
        <v>53</v>
      </c>
      <c r="H26" s="104">
        <v>8.9999999999999993E-3</v>
      </c>
      <c r="I26" s="104">
        <v>5.8949999999999992E-3</v>
      </c>
      <c r="J26" s="104">
        <v>3.1050000000000006E-3</v>
      </c>
    </row>
    <row r="27" spans="1:10" ht="30" x14ac:dyDescent="0.25">
      <c r="A27" s="47"/>
      <c r="B27" s="47" t="s">
        <v>721</v>
      </c>
      <c r="C27" s="47" t="s">
        <v>721</v>
      </c>
      <c r="D27" s="103" t="s">
        <v>827</v>
      </c>
      <c r="E27" s="47">
        <v>608.27</v>
      </c>
      <c r="F27" s="47">
        <v>608.27</v>
      </c>
      <c r="G27" s="103" t="s">
        <v>56</v>
      </c>
      <c r="H27" s="104">
        <v>2E-3</v>
      </c>
      <c r="I27" s="104">
        <v>1.4570000000000002E-3</v>
      </c>
      <c r="J27" s="104">
        <v>5.4299999999999997E-4</v>
      </c>
    </row>
    <row r="28" spans="1:10" ht="30" x14ac:dyDescent="0.25">
      <c r="A28" s="47"/>
      <c r="B28" s="47" t="s">
        <v>721</v>
      </c>
      <c r="C28" s="47" t="s">
        <v>721</v>
      </c>
      <c r="D28" s="103" t="s">
        <v>844</v>
      </c>
      <c r="E28" s="47">
        <v>608.27</v>
      </c>
      <c r="F28" s="47">
        <v>608.27</v>
      </c>
      <c r="G28" s="103" t="s">
        <v>70</v>
      </c>
      <c r="H28" s="104">
        <v>1E-3</v>
      </c>
      <c r="I28" s="104">
        <v>1.1000000000000001E-3</v>
      </c>
      <c r="J28" s="104">
        <v>-1.0000000000000009E-4</v>
      </c>
    </row>
    <row r="29" spans="1:10" ht="30" x14ac:dyDescent="0.25">
      <c r="A29" s="47"/>
      <c r="B29" s="47" t="s">
        <v>721</v>
      </c>
      <c r="C29" s="47" t="s">
        <v>721</v>
      </c>
      <c r="D29" s="103" t="s">
        <v>819</v>
      </c>
      <c r="E29" s="47">
        <v>608.27</v>
      </c>
      <c r="F29" s="47">
        <v>608.27</v>
      </c>
      <c r="G29" s="103" t="s">
        <v>51</v>
      </c>
      <c r="H29" s="104">
        <v>2E-3</v>
      </c>
      <c r="I29" s="104">
        <v>2E-3</v>
      </c>
      <c r="J29" s="104">
        <v>0</v>
      </c>
    </row>
    <row r="30" spans="1:10" ht="30" x14ac:dyDescent="0.25">
      <c r="A30" s="47"/>
      <c r="B30" s="47" t="s">
        <v>721</v>
      </c>
      <c r="C30" s="47" t="s">
        <v>721</v>
      </c>
      <c r="D30" s="103" t="s">
        <v>831</v>
      </c>
      <c r="E30" s="47">
        <v>550.12</v>
      </c>
      <c r="F30" s="47">
        <v>550.12</v>
      </c>
      <c r="G30" s="103" t="s">
        <v>60</v>
      </c>
      <c r="H30" s="104">
        <v>7.4999999999999997E-3</v>
      </c>
      <c r="I30" s="104">
        <v>5.1349999999999998E-3</v>
      </c>
      <c r="J30" s="104">
        <v>2.3650000000000003E-3</v>
      </c>
    </row>
    <row r="31" spans="1:10" ht="30" x14ac:dyDescent="0.25">
      <c r="A31" s="47"/>
      <c r="B31" s="47" t="s">
        <v>721</v>
      </c>
      <c r="C31" s="47" t="s">
        <v>721</v>
      </c>
      <c r="D31" s="103" t="s">
        <v>828</v>
      </c>
      <c r="E31" s="47">
        <v>630.49</v>
      </c>
      <c r="F31" s="47">
        <v>630.49</v>
      </c>
      <c r="G31" s="103" t="s">
        <v>57</v>
      </c>
      <c r="H31" s="104">
        <v>1.4999999999999999E-4</v>
      </c>
      <c r="I31" s="104">
        <v>4.4999999999999996E-5</v>
      </c>
      <c r="J31" s="104">
        <v>1.0499999999999999E-4</v>
      </c>
    </row>
    <row r="32" spans="1:10" ht="30" x14ac:dyDescent="0.25">
      <c r="A32" s="47"/>
      <c r="B32" s="47" t="s">
        <v>721</v>
      </c>
      <c r="C32" s="47" t="s">
        <v>721</v>
      </c>
      <c r="D32" s="103" t="s">
        <v>833</v>
      </c>
      <c r="E32" s="47">
        <v>608.27</v>
      </c>
      <c r="F32" s="47">
        <v>608.27</v>
      </c>
      <c r="G32" s="103" t="s">
        <v>62</v>
      </c>
      <c r="H32" s="104">
        <v>1E-3</v>
      </c>
      <c r="I32" s="104">
        <v>3.8900000000000002E-4</v>
      </c>
      <c r="J32" s="104">
        <v>6.11E-4</v>
      </c>
    </row>
    <row r="33" spans="1:10" ht="30" x14ac:dyDescent="0.25">
      <c r="A33" s="47"/>
      <c r="B33" s="47" t="s">
        <v>721</v>
      </c>
      <c r="C33" s="47" t="s">
        <v>721</v>
      </c>
      <c r="D33" s="103" t="s">
        <v>829</v>
      </c>
      <c r="E33" s="47">
        <v>505.63</v>
      </c>
      <c r="F33" s="47">
        <v>505.63</v>
      </c>
      <c r="G33" s="103" t="s">
        <v>58</v>
      </c>
      <c r="H33" s="104">
        <v>0.161</v>
      </c>
      <c r="I33" s="104">
        <v>0.15724399999999999</v>
      </c>
      <c r="J33" s="104">
        <v>3.7560000000000002E-3</v>
      </c>
    </row>
    <row r="34" spans="1:10" ht="30" x14ac:dyDescent="0.25">
      <c r="A34" s="47"/>
      <c r="B34" s="47" t="s">
        <v>721</v>
      </c>
      <c r="C34" s="47" t="s">
        <v>721</v>
      </c>
      <c r="D34" s="103" t="s">
        <v>840</v>
      </c>
      <c r="E34" s="47">
        <v>608.27</v>
      </c>
      <c r="F34" s="47">
        <v>608.27</v>
      </c>
      <c r="G34" s="103" t="s">
        <v>67</v>
      </c>
      <c r="H34" s="104">
        <v>1.5E-3</v>
      </c>
      <c r="I34" s="104">
        <v>4.95E-4</v>
      </c>
      <c r="J34" s="104">
        <v>1.0049999999999998E-3</v>
      </c>
    </row>
    <row r="35" spans="1:10" ht="30" x14ac:dyDescent="0.25">
      <c r="A35" s="47"/>
      <c r="B35" s="47" t="s">
        <v>721</v>
      </c>
      <c r="C35" s="47" t="s">
        <v>721</v>
      </c>
      <c r="D35" s="103" t="s">
        <v>826</v>
      </c>
      <c r="E35" s="47">
        <v>505.63</v>
      </c>
      <c r="F35" s="47">
        <v>505.63</v>
      </c>
      <c r="G35" s="103" t="s">
        <v>55</v>
      </c>
      <c r="H35" s="104">
        <v>0.35</v>
      </c>
      <c r="I35" s="104">
        <v>0.20769300000000002</v>
      </c>
      <c r="J35" s="104">
        <v>0.14230699999999999</v>
      </c>
    </row>
    <row r="36" spans="1:10" ht="30" x14ac:dyDescent="0.25">
      <c r="A36" s="47"/>
      <c r="B36" s="47" t="s">
        <v>721</v>
      </c>
      <c r="C36" s="47" t="s">
        <v>721</v>
      </c>
      <c r="D36" s="103" t="s">
        <v>838</v>
      </c>
      <c r="E36" s="47">
        <v>505.63</v>
      </c>
      <c r="F36" s="47">
        <v>505.63</v>
      </c>
      <c r="G36" s="103" t="s">
        <v>65</v>
      </c>
      <c r="H36" s="104">
        <v>0.06</v>
      </c>
      <c r="I36" s="104">
        <v>3.7420999999999996E-2</v>
      </c>
      <c r="J36" s="104">
        <v>2.2579000000000002E-2</v>
      </c>
    </row>
    <row r="37" spans="1:10" ht="30" x14ac:dyDescent="0.25">
      <c r="A37" s="47"/>
      <c r="B37" s="47" t="s">
        <v>721</v>
      </c>
      <c r="C37" s="47" t="s">
        <v>721</v>
      </c>
      <c r="D37" s="103" t="s">
        <v>834</v>
      </c>
      <c r="E37" s="47">
        <v>608.27</v>
      </c>
      <c r="F37" s="47">
        <v>608.27</v>
      </c>
      <c r="G37" s="103" t="s">
        <v>63</v>
      </c>
      <c r="H37" s="104">
        <v>2.9999999999999997E-4</v>
      </c>
      <c r="I37" s="104">
        <v>9.2999999999999997E-5</v>
      </c>
      <c r="J37" s="104">
        <v>2.0699999999999999E-4</v>
      </c>
    </row>
    <row r="38" spans="1:10" ht="30" x14ac:dyDescent="0.25">
      <c r="A38" s="47"/>
      <c r="B38" s="47" t="s">
        <v>721</v>
      </c>
      <c r="C38" s="47" t="s">
        <v>721</v>
      </c>
      <c r="D38" s="103" t="s">
        <v>823</v>
      </c>
      <c r="E38" s="47">
        <v>608.27</v>
      </c>
      <c r="F38" s="47">
        <v>608.27</v>
      </c>
      <c r="G38" s="103" t="s">
        <v>710</v>
      </c>
      <c r="H38" s="104">
        <v>1E-3</v>
      </c>
      <c r="I38" s="104">
        <v>1E-4</v>
      </c>
      <c r="J38" s="104">
        <v>8.9999999999999998E-4</v>
      </c>
    </row>
    <row r="39" spans="1:10" s="56" customFormat="1" ht="45" x14ac:dyDescent="0.25">
      <c r="A39" s="47"/>
      <c r="B39" s="47" t="s">
        <v>721</v>
      </c>
      <c r="C39" s="47" t="s">
        <v>721</v>
      </c>
      <c r="D39" s="103" t="s">
        <v>841</v>
      </c>
      <c r="E39" s="47">
        <v>630.49</v>
      </c>
      <c r="F39" s="47">
        <v>630.49</v>
      </c>
      <c r="G39" s="103" t="s">
        <v>1882</v>
      </c>
      <c r="H39" s="104">
        <v>2.8000000000000003E-4</v>
      </c>
      <c r="I39" s="104">
        <v>2.5700000000000001E-4</v>
      </c>
      <c r="J39" s="104">
        <v>2.300000000000002E-5</v>
      </c>
    </row>
    <row r="40" spans="1:10" s="56" customFormat="1" x14ac:dyDescent="0.25">
      <c r="A40" s="48"/>
      <c r="B40" s="48"/>
      <c r="C40" s="48" t="s">
        <v>845</v>
      </c>
      <c r="D40" s="89"/>
      <c r="E40" s="48"/>
      <c r="F40" s="48"/>
      <c r="G40" s="89"/>
      <c r="H40" s="90">
        <f>SUM(H13:H39)</f>
        <v>0.79672799999999988</v>
      </c>
      <c r="I40" s="90">
        <f t="shared" ref="I40:J40" si="1">SUM(I13:I39)</f>
        <v>0.58158900000000002</v>
      </c>
      <c r="J40" s="90">
        <f t="shared" si="1"/>
        <v>0.21513900000000002</v>
      </c>
    </row>
    <row r="41" spans="1:10" ht="30" x14ac:dyDescent="0.25">
      <c r="A41" s="47"/>
      <c r="B41" s="47" t="s">
        <v>722</v>
      </c>
      <c r="C41" s="47" t="s">
        <v>722</v>
      </c>
      <c r="D41" s="103" t="s">
        <v>2016</v>
      </c>
      <c r="E41" s="47">
        <v>608.27</v>
      </c>
      <c r="F41" s="47">
        <v>608.27</v>
      </c>
      <c r="G41" s="103" t="s">
        <v>2205</v>
      </c>
      <c r="H41" s="104">
        <v>1.0000000000000001E-5</v>
      </c>
      <c r="I41" s="104">
        <v>1.4199999999999998E-4</v>
      </c>
      <c r="J41" s="104">
        <v>-1.3199999999999998E-4</v>
      </c>
    </row>
    <row r="42" spans="1:10" ht="30" x14ac:dyDescent="0.25">
      <c r="A42" s="47"/>
      <c r="B42" s="47" t="s">
        <v>722</v>
      </c>
      <c r="C42" s="47" t="s">
        <v>722</v>
      </c>
      <c r="D42" s="103" t="s">
        <v>864</v>
      </c>
      <c r="E42" s="47">
        <v>630.49</v>
      </c>
      <c r="F42" s="47">
        <v>630.49</v>
      </c>
      <c r="G42" s="103" t="s">
        <v>83</v>
      </c>
      <c r="H42" s="104">
        <v>3.3600000000000004E-4</v>
      </c>
      <c r="I42" s="104">
        <v>3.3600000000000004E-4</v>
      </c>
      <c r="J42" s="104">
        <v>0</v>
      </c>
    </row>
    <row r="43" spans="1:10" ht="30" x14ac:dyDescent="0.25">
      <c r="A43" s="47"/>
      <c r="B43" s="47" t="s">
        <v>722</v>
      </c>
      <c r="C43" s="47" t="s">
        <v>722</v>
      </c>
      <c r="D43" s="103" t="s">
        <v>849</v>
      </c>
      <c r="E43" s="47">
        <v>608.27</v>
      </c>
      <c r="F43" s="47">
        <v>608.27</v>
      </c>
      <c r="G43" s="103" t="s">
        <v>73</v>
      </c>
      <c r="H43" s="104">
        <v>2E-3</v>
      </c>
      <c r="I43" s="104">
        <v>1E-3</v>
      </c>
      <c r="J43" s="104">
        <v>1E-3</v>
      </c>
    </row>
    <row r="44" spans="1:10" ht="30" x14ac:dyDescent="0.25">
      <c r="A44" s="47"/>
      <c r="B44" s="47" t="s">
        <v>722</v>
      </c>
      <c r="C44" s="47" t="s">
        <v>722</v>
      </c>
      <c r="D44" s="103" t="s">
        <v>2017</v>
      </c>
      <c r="E44" s="47">
        <v>630.49</v>
      </c>
      <c r="F44" s="47">
        <v>630.49</v>
      </c>
      <c r="G44" s="103" t="s">
        <v>2206</v>
      </c>
      <c r="H44" s="104">
        <v>5.9999999999999995E-4</v>
      </c>
      <c r="I44" s="104">
        <v>8.0000000000000007E-5</v>
      </c>
      <c r="J44" s="104">
        <v>5.2000000000000006E-4</v>
      </c>
    </row>
    <row r="45" spans="1:10" ht="45" x14ac:dyDescent="0.25">
      <c r="A45" s="47"/>
      <c r="B45" s="47" t="s">
        <v>722</v>
      </c>
      <c r="C45" s="47" t="s">
        <v>722</v>
      </c>
      <c r="D45" s="103" t="s">
        <v>846</v>
      </c>
      <c r="E45" s="47">
        <v>608.27</v>
      </c>
      <c r="F45" s="47">
        <v>608.27</v>
      </c>
      <c r="G45" s="103" t="s">
        <v>711</v>
      </c>
      <c r="H45" s="104">
        <v>2.0000000000000001E-4</v>
      </c>
      <c r="I45" s="104">
        <v>5.0699999999999996E-4</v>
      </c>
      <c r="J45" s="104">
        <v>-3.0699999999999998E-4</v>
      </c>
    </row>
    <row r="46" spans="1:10" ht="75" x14ac:dyDescent="0.25">
      <c r="A46" s="47"/>
      <c r="B46" s="47" t="s">
        <v>722</v>
      </c>
      <c r="C46" s="47" t="s">
        <v>722</v>
      </c>
      <c r="D46" s="103" t="s">
        <v>847</v>
      </c>
      <c r="E46" s="47">
        <v>550.12</v>
      </c>
      <c r="F46" s="47">
        <v>550.12</v>
      </c>
      <c r="G46" s="103" t="s">
        <v>71</v>
      </c>
      <c r="H46" s="104">
        <v>6.0000000000000001E-3</v>
      </c>
      <c r="I46" s="104">
        <v>7.2960000000000004E-3</v>
      </c>
      <c r="J46" s="104">
        <v>-1.2960000000000003E-3</v>
      </c>
    </row>
    <row r="47" spans="1:10" ht="45" x14ac:dyDescent="0.25">
      <c r="A47" s="47"/>
      <c r="B47" s="47" t="s">
        <v>722</v>
      </c>
      <c r="C47" s="47" t="s">
        <v>722</v>
      </c>
      <c r="D47" s="103" t="s">
        <v>851</v>
      </c>
      <c r="E47" s="47">
        <v>505.63</v>
      </c>
      <c r="F47" s="47">
        <v>505.63</v>
      </c>
      <c r="G47" s="103" t="s">
        <v>76</v>
      </c>
      <c r="H47" s="104">
        <v>0.09</v>
      </c>
      <c r="I47" s="104">
        <v>3.8893999999999998E-2</v>
      </c>
      <c r="J47" s="104">
        <v>5.1105999999999999E-2</v>
      </c>
    </row>
    <row r="48" spans="1:10" ht="30" x14ac:dyDescent="0.25">
      <c r="A48" s="47"/>
      <c r="B48" s="47" t="s">
        <v>722</v>
      </c>
      <c r="C48" s="47" t="s">
        <v>722</v>
      </c>
      <c r="D48" s="103" t="s">
        <v>857</v>
      </c>
      <c r="E48" s="47">
        <v>608.27</v>
      </c>
      <c r="F48" s="47">
        <v>608.27</v>
      </c>
      <c r="G48" s="103" t="s">
        <v>79</v>
      </c>
      <c r="H48" s="104">
        <v>6.4999999999999997E-4</v>
      </c>
      <c r="I48" s="104">
        <v>6.4999999999999997E-4</v>
      </c>
      <c r="J48" s="104">
        <v>0</v>
      </c>
    </row>
    <row r="49" spans="1:10" ht="30" x14ac:dyDescent="0.25">
      <c r="A49" s="47"/>
      <c r="B49" s="47" t="s">
        <v>722</v>
      </c>
      <c r="C49" s="47" t="s">
        <v>722</v>
      </c>
      <c r="D49" s="103" t="s">
        <v>861</v>
      </c>
      <c r="E49" s="47">
        <v>608.27</v>
      </c>
      <c r="F49" s="47">
        <v>608.27</v>
      </c>
      <c r="G49" s="103" t="s">
        <v>82</v>
      </c>
      <c r="H49" s="104">
        <v>1.2999999999999999E-3</v>
      </c>
      <c r="I49" s="104">
        <v>7.8300000000000006E-4</v>
      </c>
      <c r="J49" s="104">
        <v>5.1699999999999999E-4</v>
      </c>
    </row>
    <row r="50" spans="1:10" ht="30" x14ac:dyDescent="0.25">
      <c r="A50" s="47"/>
      <c r="B50" s="47" t="s">
        <v>722</v>
      </c>
      <c r="C50" s="47" t="s">
        <v>722</v>
      </c>
      <c r="D50" s="103" t="s">
        <v>850</v>
      </c>
      <c r="E50" s="47">
        <v>630.49</v>
      </c>
      <c r="F50" s="47">
        <v>630.49</v>
      </c>
      <c r="G50" s="103" t="s">
        <v>75</v>
      </c>
      <c r="H50" s="104">
        <v>4.8999999999999998E-4</v>
      </c>
      <c r="I50" s="104">
        <v>1.08E-4</v>
      </c>
      <c r="J50" s="104">
        <v>3.8200000000000002E-4</v>
      </c>
    </row>
    <row r="51" spans="1:10" ht="30" x14ac:dyDescent="0.25">
      <c r="A51" s="47"/>
      <c r="B51" s="47" t="s">
        <v>722</v>
      </c>
      <c r="C51" s="47" t="s">
        <v>722</v>
      </c>
      <c r="D51" s="103" t="s">
        <v>848</v>
      </c>
      <c r="E51" s="47">
        <v>550.12</v>
      </c>
      <c r="F51" s="47">
        <v>550.12</v>
      </c>
      <c r="G51" s="103" t="s">
        <v>72</v>
      </c>
      <c r="H51" s="104">
        <v>0.01</v>
      </c>
      <c r="I51" s="104">
        <v>2.5470000000000002E-3</v>
      </c>
      <c r="J51" s="104">
        <v>7.4529999999999996E-3</v>
      </c>
    </row>
    <row r="52" spans="1:10" ht="60" x14ac:dyDescent="0.25">
      <c r="A52" s="47"/>
      <c r="B52" s="47" t="s">
        <v>722</v>
      </c>
      <c r="C52" s="47" t="s">
        <v>722</v>
      </c>
      <c r="D52" s="103" t="s">
        <v>860</v>
      </c>
      <c r="E52" s="47">
        <v>608.27</v>
      </c>
      <c r="F52" s="47">
        <v>608.27</v>
      </c>
      <c r="G52" s="103" t="s">
        <v>81</v>
      </c>
      <c r="H52" s="104">
        <v>1E-3</v>
      </c>
      <c r="I52" s="104">
        <v>1.1040000000000002E-3</v>
      </c>
      <c r="J52" s="104">
        <v>-1.0400000000000009E-4</v>
      </c>
    </row>
    <row r="53" spans="1:10" ht="45" x14ac:dyDescent="0.25">
      <c r="A53" s="47"/>
      <c r="B53" s="47" t="s">
        <v>722</v>
      </c>
      <c r="C53" s="47" t="s">
        <v>722</v>
      </c>
      <c r="D53" s="103" t="s">
        <v>854</v>
      </c>
      <c r="E53" s="47">
        <v>608.27</v>
      </c>
      <c r="F53" s="47">
        <v>608.27</v>
      </c>
      <c r="G53" s="103" t="s">
        <v>855</v>
      </c>
      <c r="H53" s="104">
        <v>2.4919999999999999E-3</v>
      </c>
      <c r="I53" s="104">
        <v>2.4919999999999999E-3</v>
      </c>
      <c r="J53" s="104">
        <v>0</v>
      </c>
    </row>
    <row r="54" spans="1:10" ht="30" x14ac:dyDescent="0.25">
      <c r="A54" s="47"/>
      <c r="B54" s="47" t="s">
        <v>722</v>
      </c>
      <c r="C54" s="47" t="s">
        <v>722</v>
      </c>
      <c r="D54" s="103" t="s">
        <v>856</v>
      </c>
      <c r="E54" s="47">
        <v>608.27</v>
      </c>
      <c r="F54" s="47">
        <v>608.27</v>
      </c>
      <c r="G54" s="103" t="s">
        <v>855</v>
      </c>
      <c r="H54" s="104">
        <v>5.9740000000000001E-3</v>
      </c>
      <c r="I54" s="104">
        <v>5.9740000000000001E-3</v>
      </c>
      <c r="J54" s="104">
        <v>0</v>
      </c>
    </row>
    <row r="55" spans="1:10" ht="30" x14ac:dyDescent="0.25">
      <c r="A55" s="47"/>
      <c r="B55" s="47" t="s">
        <v>722</v>
      </c>
      <c r="C55" s="47" t="s">
        <v>722</v>
      </c>
      <c r="D55" s="103" t="s">
        <v>852</v>
      </c>
      <c r="E55" s="47">
        <v>608.27</v>
      </c>
      <c r="F55" s="47">
        <v>608.27</v>
      </c>
      <c r="G55" s="103" t="s">
        <v>77</v>
      </c>
      <c r="H55" s="104">
        <v>3.0000000000000001E-3</v>
      </c>
      <c r="I55" s="104">
        <v>2.4399999999999999E-3</v>
      </c>
      <c r="J55" s="104">
        <v>5.6000000000000006E-4</v>
      </c>
    </row>
    <row r="56" spans="1:10" ht="30" x14ac:dyDescent="0.25">
      <c r="A56" s="47"/>
      <c r="B56" s="47" t="s">
        <v>722</v>
      </c>
      <c r="C56" s="47" t="s">
        <v>722</v>
      </c>
      <c r="D56" s="103" t="s">
        <v>858</v>
      </c>
      <c r="E56" s="47">
        <v>608.27</v>
      </c>
      <c r="F56" s="47">
        <v>608.27</v>
      </c>
      <c r="G56" s="103" t="s">
        <v>80</v>
      </c>
      <c r="H56" s="104">
        <v>2.2000000000000001E-3</v>
      </c>
      <c r="I56" s="104">
        <v>1.003E-3</v>
      </c>
      <c r="J56" s="104">
        <v>1.1970000000000004E-3</v>
      </c>
    </row>
    <row r="57" spans="1:10" ht="30" x14ac:dyDescent="0.25">
      <c r="A57" s="47"/>
      <c r="B57" s="47" t="s">
        <v>722</v>
      </c>
      <c r="C57" s="47" t="s">
        <v>722</v>
      </c>
      <c r="D57" s="103" t="s">
        <v>853</v>
      </c>
      <c r="E57" s="47">
        <v>608.27</v>
      </c>
      <c r="F57" s="47">
        <v>608.27</v>
      </c>
      <c r="G57" s="103" t="s">
        <v>78</v>
      </c>
      <c r="H57" s="104">
        <v>1.8E-3</v>
      </c>
      <c r="I57" s="104">
        <v>2.7800000000000004E-4</v>
      </c>
      <c r="J57" s="104">
        <v>1.5219999999999999E-3</v>
      </c>
    </row>
    <row r="58" spans="1:10" ht="30" x14ac:dyDescent="0.25">
      <c r="A58" s="47"/>
      <c r="B58" s="47" t="s">
        <v>722</v>
      </c>
      <c r="C58" s="47" t="s">
        <v>722</v>
      </c>
      <c r="D58" s="103" t="s">
        <v>862</v>
      </c>
      <c r="E58" s="47">
        <v>630.49</v>
      </c>
      <c r="F58" s="47">
        <v>630.49</v>
      </c>
      <c r="G58" s="103" t="s">
        <v>724</v>
      </c>
      <c r="H58" s="104">
        <v>1.3200000000000001E-4</v>
      </c>
      <c r="I58" s="104">
        <v>1.3200000000000001E-4</v>
      </c>
      <c r="J58" s="104">
        <v>0</v>
      </c>
    </row>
    <row r="59" spans="1:10" ht="30" x14ac:dyDescent="0.25">
      <c r="A59" s="47"/>
      <c r="B59" s="47" t="s">
        <v>722</v>
      </c>
      <c r="C59" s="47" t="s">
        <v>722</v>
      </c>
      <c r="D59" s="103" t="s">
        <v>863</v>
      </c>
      <c r="E59" s="47">
        <v>608.27</v>
      </c>
      <c r="F59" s="47">
        <v>608.27</v>
      </c>
      <c r="G59" s="103" t="s">
        <v>724</v>
      </c>
      <c r="H59" s="104">
        <v>1.3680000000000001E-3</v>
      </c>
      <c r="I59" s="104">
        <v>1.3680000000000001E-3</v>
      </c>
      <c r="J59" s="104">
        <v>0</v>
      </c>
    </row>
    <row r="60" spans="1:10" ht="60" x14ac:dyDescent="0.25">
      <c r="A60" s="47"/>
      <c r="B60" s="47" t="s">
        <v>722</v>
      </c>
      <c r="C60" s="47" t="s">
        <v>722</v>
      </c>
      <c r="D60" s="103" t="s">
        <v>2018</v>
      </c>
      <c r="E60" s="47">
        <v>630.49</v>
      </c>
      <c r="F60" s="47">
        <v>630.49</v>
      </c>
      <c r="G60" s="103" t="s">
        <v>2207</v>
      </c>
      <c r="H60" s="104">
        <v>6.3000000000000003E-4</v>
      </c>
      <c r="I60" s="104">
        <v>8.599999999999999E-5</v>
      </c>
      <c r="J60" s="104">
        <v>5.44E-4</v>
      </c>
    </row>
    <row r="61" spans="1:10" ht="30" x14ac:dyDescent="0.25">
      <c r="A61" s="47"/>
      <c r="B61" s="47" t="s">
        <v>722</v>
      </c>
      <c r="C61" s="47" t="s">
        <v>722</v>
      </c>
      <c r="D61" s="103" t="s">
        <v>2019</v>
      </c>
      <c r="E61" s="47">
        <v>608.27</v>
      </c>
      <c r="F61" s="47">
        <v>608.27</v>
      </c>
      <c r="G61" s="103" t="s">
        <v>2208</v>
      </c>
      <c r="H61" s="104">
        <v>5.0000000000000001E-4</v>
      </c>
      <c r="I61" s="104">
        <v>4.6E-5</v>
      </c>
      <c r="J61" s="104">
        <v>4.5400000000000003E-4</v>
      </c>
    </row>
    <row r="62" spans="1:10" s="56" customFormat="1" ht="30" x14ac:dyDescent="0.25">
      <c r="A62" s="47"/>
      <c r="B62" s="47" t="s">
        <v>722</v>
      </c>
      <c r="C62" s="47" t="s">
        <v>722</v>
      </c>
      <c r="D62" s="103" t="s">
        <v>859</v>
      </c>
      <c r="E62" s="47">
        <v>630.49</v>
      </c>
      <c r="F62" s="47">
        <v>630.49</v>
      </c>
      <c r="G62" s="103" t="s">
        <v>723</v>
      </c>
      <c r="H62" s="104">
        <v>3.5E-4</v>
      </c>
      <c r="I62" s="104">
        <v>5.9999999999999995E-5</v>
      </c>
      <c r="J62" s="104">
        <v>2.9E-4</v>
      </c>
    </row>
    <row r="63" spans="1:10" ht="30" x14ac:dyDescent="0.25">
      <c r="A63" s="47"/>
      <c r="B63" s="47" t="s">
        <v>722</v>
      </c>
      <c r="C63" s="47" t="s">
        <v>722</v>
      </c>
      <c r="D63" s="103" t="s">
        <v>2020</v>
      </c>
      <c r="E63" s="47">
        <v>630.49</v>
      </c>
      <c r="F63" s="47">
        <v>630.49</v>
      </c>
      <c r="G63" s="103" t="s">
        <v>2209</v>
      </c>
      <c r="H63" s="104">
        <v>8.4999999999999995E-4</v>
      </c>
      <c r="I63" s="104">
        <v>1.83E-4</v>
      </c>
      <c r="J63" s="104">
        <v>6.6700000000000006E-4</v>
      </c>
    </row>
    <row r="64" spans="1:10" s="56" customFormat="1" x14ac:dyDescent="0.25">
      <c r="A64" s="48"/>
      <c r="B64" s="48"/>
      <c r="C64" s="48" t="s">
        <v>865</v>
      </c>
      <c r="D64" s="89"/>
      <c r="E64" s="48"/>
      <c r="F64" s="48"/>
      <c r="G64" s="89"/>
      <c r="H64" s="90">
        <f>SUM(H41:H63)</f>
        <v>0.13188199999999997</v>
      </c>
      <c r="I64" s="90">
        <f t="shared" ref="I64:J64" si="2">SUM(I41:I63)</f>
        <v>6.7509E-2</v>
      </c>
      <c r="J64" s="90">
        <f t="shared" si="2"/>
        <v>6.4373E-2</v>
      </c>
    </row>
    <row r="65" spans="1:10" ht="30" x14ac:dyDescent="0.25">
      <c r="A65" s="47"/>
      <c r="B65" s="47" t="s">
        <v>725</v>
      </c>
      <c r="C65" s="47" t="s">
        <v>725</v>
      </c>
      <c r="D65" s="103" t="s">
        <v>873</v>
      </c>
      <c r="E65" s="47">
        <v>608.27</v>
      </c>
      <c r="F65" s="47">
        <v>608.27</v>
      </c>
      <c r="G65" s="103" t="s">
        <v>89</v>
      </c>
      <c r="H65" s="104">
        <v>2.9999999999999997E-4</v>
      </c>
      <c r="I65" s="104">
        <v>2.9999999999999997E-4</v>
      </c>
      <c r="J65" s="104">
        <v>0</v>
      </c>
    </row>
    <row r="66" spans="1:10" ht="30" x14ac:dyDescent="0.25">
      <c r="A66" s="47"/>
      <c r="B66" s="47" t="s">
        <v>725</v>
      </c>
      <c r="C66" s="47" t="s">
        <v>725</v>
      </c>
      <c r="D66" s="103" t="s">
        <v>875</v>
      </c>
      <c r="E66" s="47">
        <v>366.74</v>
      </c>
      <c r="F66" s="47">
        <v>366.74</v>
      </c>
      <c r="G66" s="103" t="s">
        <v>876</v>
      </c>
      <c r="H66" s="104">
        <v>0.3</v>
      </c>
      <c r="I66" s="104">
        <v>0.28711799999999998</v>
      </c>
      <c r="J66" s="104">
        <v>1.2882000000000005E-2</v>
      </c>
    </row>
    <row r="67" spans="1:10" ht="30" x14ac:dyDescent="0.25">
      <c r="A67" s="47"/>
      <c r="B67" s="47" t="s">
        <v>725</v>
      </c>
      <c r="C67" s="47" t="s">
        <v>725</v>
      </c>
      <c r="D67" s="103" t="s">
        <v>873</v>
      </c>
      <c r="E67" s="47">
        <v>608.27</v>
      </c>
      <c r="F67" s="47">
        <v>608.27</v>
      </c>
      <c r="G67" s="103" t="s">
        <v>89</v>
      </c>
      <c r="H67" s="104">
        <v>2.5999999999999999E-3</v>
      </c>
      <c r="I67" s="104">
        <v>9.5500000000000001E-4</v>
      </c>
      <c r="J67" s="104">
        <v>1.645E-3</v>
      </c>
    </row>
    <row r="68" spans="1:10" ht="45" x14ac:dyDescent="0.25">
      <c r="A68" s="47"/>
      <c r="B68" s="47" t="s">
        <v>725</v>
      </c>
      <c r="C68" s="47" t="s">
        <v>725</v>
      </c>
      <c r="D68" s="103" t="s">
        <v>1883</v>
      </c>
      <c r="E68" s="47">
        <v>630.49</v>
      </c>
      <c r="F68" s="47">
        <v>630.49</v>
      </c>
      <c r="G68" s="103" t="s">
        <v>922</v>
      </c>
      <c r="H68" s="104">
        <v>1.4000000000000001E-4</v>
      </c>
      <c r="I68" s="104">
        <v>4.4999999999999996E-5</v>
      </c>
      <c r="J68" s="104">
        <v>9.5000000000000019E-5</v>
      </c>
    </row>
    <row r="69" spans="1:10" ht="42.75" customHeight="1" x14ac:dyDescent="0.25">
      <c r="A69" s="47"/>
      <c r="B69" s="47" t="s">
        <v>725</v>
      </c>
      <c r="C69" s="47" t="s">
        <v>725</v>
      </c>
      <c r="D69" s="103" t="s">
        <v>866</v>
      </c>
      <c r="E69" s="47">
        <v>505.63</v>
      </c>
      <c r="F69" s="47">
        <v>505.63</v>
      </c>
      <c r="G69" s="103" t="s">
        <v>118</v>
      </c>
      <c r="H69" s="104">
        <v>5.1402999999999997E-2</v>
      </c>
      <c r="I69" s="104">
        <v>5.1402999999999997E-2</v>
      </c>
      <c r="J69" s="104">
        <v>0</v>
      </c>
    </row>
    <row r="70" spans="1:10" ht="44.25" customHeight="1" x14ac:dyDescent="0.25">
      <c r="A70" s="47"/>
      <c r="B70" s="47" t="s">
        <v>725</v>
      </c>
      <c r="C70" s="47" t="s">
        <v>725</v>
      </c>
      <c r="D70" s="103" t="s">
        <v>867</v>
      </c>
      <c r="E70" s="47">
        <v>550.12</v>
      </c>
      <c r="F70" s="47">
        <v>550.12</v>
      </c>
      <c r="G70" s="103" t="s">
        <v>118</v>
      </c>
      <c r="H70" s="104">
        <v>8.4730000000000014E-3</v>
      </c>
      <c r="I70" s="104">
        <v>8.4730000000000014E-3</v>
      </c>
      <c r="J70" s="104">
        <v>0</v>
      </c>
    </row>
    <row r="71" spans="1:10" ht="38.25" customHeight="1" x14ac:dyDescent="0.25">
      <c r="A71" s="47"/>
      <c r="B71" s="47" t="s">
        <v>725</v>
      </c>
      <c r="C71" s="47" t="s">
        <v>725</v>
      </c>
      <c r="D71" s="103" t="s">
        <v>877</v>
      </c>
      <c r="E71" s="47">
        <v>505.63</v>
      </c>
      <c r="F71" s="47">
        <v>505.63</v>
      </c>
      <c r="G71" s="103" t="s">
        <v>90</v>
      </c>
      <c r="H71" s="104">
        <v>0.17</v>
      </c>
      <c r="I71" s="104">
        <v>0.12906200000000001</v>
      </c>
      <c r="J71" s="104">
        <v>4.0937999999999988E-2</v>
      </c>
    </row>
    <row r="72" spans="1:10" ht="30" x14ac:dyDescent="0.25">
      <c r="A72" s="47"/>
      <c r="B72" s="47" t="s">
        <v>725</v>
      </c>
      <c r="C72" s="47" t="s">
        <v>725</v>
      </c>
      <c r="D72" s="103" t="s">
        <v>870</v>
      </c>
      <c r="E72" s="47">
        <v>550.12</v>
      </c>
      <c r="F72" s="47">
        <v>550.12</v>
      </c>
      <c r="G72" s="103" t="s">
        <v>86</v>
      </c>
      <c r="H72" s="104">
        <v>1.2E-2</v>
      </c>
      <c r="I72" s="104">
        <v>2.2400000000000002E-3</v>
      </c>
      <c r="J72" s="104">
        <v>9.7599999999999996E-3</v>
      </c>
    </row>
    <row r="73" spans="1:10" ht="60" x14ac:dyDescent="0.25">
      <c r="A73" s="47"/>
      <c r="B73" s="47" t="s">
        <v>725</v>
      </c>
      <c r="C73" s="47" t="s">
        <v>725</v>
      </c>
      <c r="D73" s="103" t="s">
        <v>881</v>
      </c>
      <c r="E73" s="47">
        <v>550.12</v>
      </c>
      <c r="F73" s="47">
        <v>550.12</v>
      </c>
      <c r="G73" s="103" t="s">
        <v>726</v>
      </c>
      <c r="H73" s="104">
        <v>6.0000000000000001E-3</v>
      </c>
      <c r="I73" s="104">
        <v>9.5690000000000011E-3</v>
      </c>
      <c r="J73" s="104">
        <v>-3.569000000000001E-3</v>
      </c>
    </row>
    <row r="74" spans="1:10" ht="30" x14ac:dyDescent="0.25">
      <c r="A74" s="47"/>
      <c r="B74" s="47" t="s">
        <v>725</v>
      </c>
      <c r="C74" s="47" t="s">
        <v>725</v>
      </c>
      <c r="D74" s="103" t="s">
        <v>880</v>
      </c>
      <c r="E74" s="47">
        <v>608.27</v>
      </c>
      <c r="F74" s="47">
        <v>608.27</v>
      </c>
      <c r="G74" s="103" t="s">
        <v>93</v>
      </c>
      <c r="H74" s="104">
        <v>1.1999999999999999E-3</v>
      </c>
      <c r="I74" s="104">
        <v>4.6500000000000003E-4</v>
      </c>
      <c r="J74" s="104">
        <v>7.3499999999999987E-4</v>
      </c>
    </row>
    <row r="75" spans="1:10" s="52" customFormat="1" ht="30" x14ac:dyDescent="0.25">
      <c r="A75" s="47"/>
      <c r="B75" s="47" t="s">
        <v>725</v>
      </c>
      <c r="C75" s="47" t="s">
        <v>725</v>
      </c>
      <c r="D75" s="103" t="s">
        <v>2021</v>
      </c>
      <c r="E75" s="47">
        <v>608.27</v>
      </c>
      <c r="F75" s="47">
        <v>608.27</v>
      </c>
      <c r="G75" s="103" t="s">
        <v>2210</v>
      </c>
      <c r="H75" s="104">
        <v>2E-3</v>
      </c>
      <c r="I75" s="104">
        <v>6.8500000000000006E-4</v>
      </c>
      <c r="J75" s="104">
        <v>1.315E-3</v>
      </c>
    </row>
    <row r="76" spans="1:10" ht="30" x14ac:dyDescent="0.25">
      <c r="A76" s="47"/>
      <c r="B76" s="47" t="s">
        <v>725</v>
      </c>
      <c r="C76" s="47" t="s">
        <v>725</v>
      </c>
      <c r="D76" s="103" t="s">
        <v>878</v>
      </c>
      <c r="E76" s="47">
        <v>608.27</v>
      </c>
      <c r="F76" s="47">
        <v>608.27</v>
      </c>
      <c r="G76" s="103" t="s">
        <v>91</v>
      </c>
      <c r="H76" s="104">
        <v>2.3E-3</v>
      </c>
      <c r="I76" s="104">
        <v>1.15E-4</v>
      </c>
      <c r="J76" s="104">
        <v>2.1849999999999994E-3</v>
      </c>
    </row>
    <row r="77" spans="1:10" ht="75" x14ac:dyDescent="0.25">
      <c r="A77" s="47"/>
      <c r="B77" s="47" t="s">
        <v>725</v>
      </c>
      <c r="C77" s="47" t="s">
        <v>725</v>
      </c>
      <c r="D77" s="103" t="s">
        <v>882</v>
      </c>
      <c r="E77" s="47">
        <v>505.63</v>
      </c>
      <c r="F77" s="47">
        <v>505.63</v>
      </c>
      <c r="G77" s="103" t="s">
        <v>94</v>
      </c>
      <c r="H77" s="104">
        <v>0.15</v>
      </c>
      <c r="I77" s="104">
        <v>0.18016099999999999</v>
      </c>
      <c r="J77" s="104">
        <v>-3.0161E-2</v>
      </c>
    </row>
    <row r="78" spans="1:10" ht="60" x14ac:dyDescent="0.25">
      <c r="A78" s="47"/>
      <c r="B78" s="47" t="s">
        <v>725</v>
      </c>
      <c r="C78" s="47" t="s">
        <v>725</v>
      </c>
      <c r="D78" s="103" t="s">
        <v>884</v>
      </c>
      <c r="E78" s="47">
        <v>550.12</v>
      </c>
      <c r="F78" s="47">
        <v>550.12</v>
      </c>
      <c r="G78" s="103" t="s">
        <v>96</v>
      </c>
      <c r="H78" s="104">
        <v>1.4999999999999999E-2</v>
      </c>
      <c r="I78" s="104">
        <v>1.0048E-2</v>
      </c>
      <c r="J78" s="104">
        <v>4.9519999999999998E-3</v>
      </c>
    </row>
    <row r="79" spans="1:10" s="53" customFormat="1" ht="45" x14ac:dyDescent="0.25">
      <c r="A79" s="47"/>
      <c r="B79" s="47" t="s">
        <v>725</v>
      </c>
      <c r="C79" s="47" t="s">
        <v>725</v>
      </c>
      <c r="D79" s="103" t="s">
        <v>879</v>
      </c>
      <c r="E79" s="47">
        <v>608.27</v>
      </c>
      <c r="F79" s="47">
        <v>608.27</v>
      </c>
      <c r="G79" s="103" t="s">
        <v>92</v>
      </c>
      <c r="H79" s="104">
        <v>2.0000000000000001E-4</v>
      </c>
      <c r="I79" s="104">
        <v>7.0999999999999991E-5</v>
      </c>
      <c r="J79" s="104">
        <v>1.2899999999999999E-4</v>
      </c>
    </row>
    <row r="80" spans="1:10" ht="30" x14ac:dyDescent="0.25">
      <c r="A80" s="47"/>
      <c r="B80" s="47" t="s">
        <v>725</v>
      </c>
      <c r="C80" s="47" t="s">
        <v>725</v>
      </c>
      <c r="D80" s="103" t="s">
        <v>871</v>
      </c>
      <c r="E80" s="47">
        <v>550.12</v>
      </c>
      <c r="F80" s="47">
        <v>550.12</v>
      </c>
      <c r="G80" s="103" t="s">
        <v>87</v>
      </c>
      <c r="H80" s="104">
        <v>1.6300000000000002E-2</v>
      </c>
      <c r="I80" s="104">
        <v>2.7930000000000003E-3</v>
      </c>
      <c r="J80" s="104">
        <v>1.3507000000000002E-2</v>
      </c>
    </row>
    <row r="81" spans="1:10" s="56" customFormat="1" ht="30" x14ac:dyDescent="0.25">
      <c r="A81" s="47"/>
      <c r="B81" s="47" t="s">
        <v>725</v>
      </c>
      <c r="C81" s="47" t="s">
        <v>725</v>
      </c>
      <c r="D81" s="103" t="s">
        <v>868</v>
      </c>
      <c r="E81" s="47">
        <v>550.12</v>
      </c>
      <c r="F81" s="47">
        <v>550.12</v>
      </c>
      <c r="G81" s="103" t="s">
        <v>84</v>
      </c>
      <c r="H81" s="104">
        <v>0.02</v>
      </c>
      <c r="I81" s="104">
        <v>4.9709999999999997E-3</v>
      </c>
      <c r="J81" s="104">
        <v>1.5029000000000001E-2</v>
      </c>
    </row>
    <row r="82" spans="1:10" ht="30" x14ac:dyDescent="0.25">
      <c r="A82" s="47"/>
      <c r="B82" s="47" t="s">
        <v>725</v>
      </c>
      <c r="C82" s="47" t="s">
        <v>725</v>
      </c>
      <c r="D82" s="103" t="s">
        <v>872</v>
      </c>
      <c r="E82" s="47">
        <v>608.27</v>
      </c>
      <c r="F82" s="47">
        <v>608.27</v>
      </c>
      <c r="G82" s="103" t="s">
        <v>88</v>
      </c>
      <c r="H82" s="104">
        <v>6.0410000000000004E-3</v>
      </c>
      <c r="I82" s="104">
        <v>6.0410000000000004E-3</v>
      </c>
      <c r="J82" s="104">
        <v>0</v>
      </c>
    </row>
    <row r="83" spans="1:10" ht="30" x14ac:dyDescent="0.25">
      <c r="A83" s="47"/>
      <c r="B83" s="47" t="s">
        <v>725</v>
      </c>
      <c r="C83" s="47" t="s">
        <v>725</v>
      </c>
      <c r="D83" s="103" t="s">
        <v>869</v>
      </c>
      <c r="E83" s="47">
        <v>550.12</v>
      </c>
      <c r="F83" s="47">
        <v>550.12</v>
      </c>
      <c r="G83" s="103" t="s">
        <v>85</v>
      </c>
      <c r="H83" s="104">
        <v>1.7999999999999999E-2</v>
      </c>
      <c r="I83" s="104">
        <v>6.117E-3</v>
      </c>
      <c r="J83" s="104">
        <v>1.1882999999999999E-2</v>
      </c>
    </row>
    <row r="84" spans="1:10" ht="30" x14ac:dyDescent="0.25">
      <c r="A84" s="47"/>
      <c r="B84" s="47" t="s">
        <v>725</v>
      </c>
      <c r="C84" s="47" t="s">
        <v>725</v>
      </c>
      <c r="D84" s="103" t="s">
        <v>1990</v>
      </c>
      <c r="E84" s="47">
        <v>608.27</v>
      </c>
      <c r="F84" s="47">
        <v>608.27</v>
      </c>
      <c r="G84" s="103" t="s">
        <v>1991</v>
      </c>
      <c r="H84" s="104">
        <v>3.5000000000000001E-3</v>
      </c>
      <c r="I84" s="104">
        <v>2.7500000000000002E-4</v>
      </c>
      <c r="J84" s="104">
        <v>3.225E-3</v>
      </c>
    </row>
    <row r="85" spans="1:10" ht="30" x14ac:dyDescent="0.25">
      <c r="A85" s="47"/>
      <c r="B85" s="47" t="s">
        <v>725</v>
      </c>
      <c r="C85" s="47" t="s">
        <v>725</v>
      </c>
      <c r="D85" s="103" t="s">
        <v>874</v>
      </c>
      <c r="E85" s="47">
        <v>550.12</v>
      </c>
      <c r="F85" s="47">
        <v>550.12</v>
      </c>
      <c r="G85" s="103" t="s">
        <v>1831</v>
      </c>
      <c r="H85" s="104">
        <v>4.0629999999999998E-3</v>
      </c>
      <c r="I85" s="104">
        <v>4.0629999999999998E-3</v>
      </c>
      <c r="J85" s="104">
        <v>0</v>
      </c>
    </row>
    <row r="86" spans="1:10" ht="45" x14ac:dyDescent="0.25">
      <c r="A86" s="47"/>
      <c r="B86" s="47" t="s">
        <v>725</v>
      </c>
      <c r="C86" s="47" t="s">
        <v>725</v>
      </c>
      <c r="D86" s="103" t="s">
        <v>883</v>
      </c>
      <c r="E86" s="47">
        <v>550.12</v>
      </c>
      <c r="F86" s="47">
        <v>550.12</v>
      </c>
      <c r="G86" s="103" t="s">
        <v>95</v>
      </c>
      <c r="H86" s="104">
        <v>2.1999999999999999E-2</v>
      </c>
      <c r="I86" s="104">
        <v>1.3349999999999999E-2</v>
      </c>
      <c r="J86" s="104">
        <v>8.6499999999999997E-3</v>
      </c>
    </row>
    <row r="87" spans="1:10" s="56" customFormat="1" x14ac:dyDescent="0.25">
      <c r="A87" s="48"/>
      <c r="B87" s="48"/>
      <c r="C87" s="48" t="s">
        <v>885</v>
      </c>
      <c r="D87" s="89"/>
      <c r="E87" s="48"/>
      <c r="F87" s="48"/>
      <c r="G87" s="89"/>
      <c r="H87" s="90">
        <f>SUM(H65:H86)</f>
        <v>0.81151999999999991</v>
      </c>
      <c r="I87" s="90">
        <f t="shared" ref="I87:J87" si="3">SUM(I65:I86)</f>
        <v>0.71831999999999996</v>
      </c>
      <c r="J87" s="90">
        <f t="shared" si="3"/>
        <v>9.3200000000000005E-2</v>
      </c>
    </row>
    <row r="88" spans="1:10" ht="30" x14ac:dyDescent="0.25">
      <c r="A88" s="47"/>
      <c r="B88" s="47" t="s">
        <v>727</v>
      </c>
      <c r="C88" s="47" t="s">
        <v>727</v>
      </c>
      <c r="D88" s="103" t="s">
        <v>2022</v>
      </c>
      <c r="E88" s="47">
        <v>505.63</v>
      </c>
      <c r="F88" s="47">
        <v>505.63</v>
      </c>
      <c r="G88" s="103" t="s">
        <v>2211</v>
      </c>
      <c r="H88" s="104">
        <v>6.0999999999999999E-2</v>
      </c>
      <c r="I88" s="104">
        <v>6.0999999999999999E-2</v>
      </c>
      <c r="J88" s="104">
        <v>0</v>
      </c>
    </row>
    <row r="89" spans="1:10" ht="30" x14ac:dyDescent="0.25">
      <c r="A89" s="47"/>
      <c r="B89" s="47" t="s">
        <v>727</v>
      </c>
      <c r="C89" s="47" t="s">
        <v>727</v>
      </c>
      <c r="D89" s="103" t="s">
        <v>892</v>
      </c>
      <c r="E89" s="47">
        <v>608.27</v>
      </c>
      <c r="F89" s="47">
        <v>608.27</v>
      </c>
      <c r="G89" s="103" t="s">
        <v>101</v>
      </c>
      <c r="H89" s="104">
        <v>2.5000000000000001E-3</v>
      </c>
      <c r="I89" s="104">
        <v>8.8000000000000003E-4</v>
      </c>
      <c r="J89" s="104">
        <v>1.6200000000000001E-3</v>
      </c>
    </row>
    <row r="90" spans="1:10" ht="30" x14ac:dyDescent="0.25">
      <c r="A90" s="47"/>
      <c r="B90" s="47" t="s">
        <v>727</v>
      </c>
      <c r="C90" s="47" t="s">
        <v>727</v>
      </c>
      <c r="D90" s="103" t="s">
        <v>891</v>
      </c>
      <c r="E90" s="47">
        <v>366.74</v>
      </c>
      <c r="F90" s="47">
        <v>366.74</v>
      </c>
      <c r="G90" s="103" t="s">
        <v>100</v>
      </c>
      <c r="H90" s="104">
        <v>0.65</v>
      </c>
      <c r="I90" s="104">
        <v>0.67886199999999997</v>
      </c>
      <c r="J90" s="104">
        <v>-2.8861999999999968E-2</v>
      </c>
    </row>
    <row r="91" spans="1:10" ht="30" x14ac:dyDescent="0.25">
      <c r="A91" s="47"/>
      <c r="B91" s="47" t="s">
        <v>727</v>
      </c>
      <c r="C91" s="47" t="s">
        <v>727</v>
      </c>
      <c r="D91" s="103" t="s">
        <v>895</v>
      </c>
      <c r="E91" s="47">
        <v>608.27</v>
      </c>
      <c r="F91" s="47">
        <v>608.27</v>
      </c>
      <c r="G91" s="103" t="s">
        <v>104</v>
      </c>
      <c r="H91" s="104">
        <v>1E-3</v>
      </c>
      <c r="I91" s="104">
        <v>3.8000000000000002E-4</v>
      </c>
      <c r="J91" s="104">
        <v>6.2E-4</v>
      </c>
    </row>
    <row r="92" spans="1:10" ht="30" x14ac:dyDescent="0.25">
      <c r="A92" s="47"/>
      <c r="B92" s="47" t="s">
        <v>727</v>
      </c>
      <c r="C92" s="47" t="s">
        <v>727</v>
      </c>
      <c r="D92" s="103" t="s">
        <v>899</v>
      </c>
      <c r="E92" s="47">
        <v>630.49</v>
      </c>
      <c r="F92" s="47">
        <v>630.49</v>
      </c>
      <c r="G92" s="103" t="s">
        <v>108</v>
      </c>
      <c r="H92" s="104">
        <v>1E-4</v>
      </c>
      <c r="I92" s="104">
        <v>2.1999999999999999E-5</v>
      </c>
      <c r="J92" s="104">
        <v>7.8000000000000012E-5</v>
      </c>
    </row>
    <row r="93" spans="1:10" ht="30" x14ac:dyDescent="0.25">
      <c r="A93" s="47"/>
      <c r="B93" s="47" t="s">
        <v>727</v>
      </c>
      <c r="C93" s="47" t="s">
        <v>727</v>
      </c>
      <c r="D93" s="103" t="s">
        <v>894</v>
      </c>
      <c r="E93" s="47">
        <v>608.27</v>
      </c>
      <c r="F93" s="47">
        <v>608.27</v>
      </c>
      <c r="G93" s="103" t="s">
        <v>103</v>
      </c>
      <c r="H93" s="104">
        <v>2.777E-3</v>
      </c>
      <c r="I93" s="104">
        <v>2.777E-3</v>
      </c>
      <c r="J93" s="104">
        <v>0</v>
      </c>
    </row>
    <row r="94" spans="1:10" ht="30" x14ac:dyDescent="0.25">
      <c r="A94" s="47"/>
      <c r="B94" s="47" t="s">
        <v>727</v>
      </c>
      <c r="C94" s="47" t="s">
        <v>727</v>
      </c>
      <c r="D94" s="103" t="s">
        <v>893</v>
      </c>
      <c r="E94" s="47">
        <v>608.27</v>
      </c>
      <c r="F94" s="47">
        <v>608.27</v>
      </c>
      <c r="G94" s="103" t="s">
        <v>102</v>
      </c>
      <c r="H94" s="104">
        <v>5.0000000000000002E-5</v>
      </c>
      <c r="I94" s="104">
        <v>3.4100000000000005E-4</v>
      </c>
      <c r="J94" s="104">
        <v>-2.9100000000000003E-4</v>
      </c>
    </row>
    <row r="95" spans="1:10" ht="45" x14ac:dyDescent="0.25">
      <c r="A95" s="47"/>
      <c r="B95" s="47" t="s">
        <v>727</v>
      </c>
      <c r="C95" s="47" t="s">
        <v>727</v>
      </c>
      <c r="D95" s="103" t="s">
        <v>886</v>
      </c>
      <c r="E95" s="47">
        <v>550.12</v>
      </c>
      <c r="F95" s="47">
        <v>550.12</v>
      </c>
      <c r="G95" s="103" t="s">
        <v>97</v>
      </c>
      <c r="H95" s="104">
        <v>8.9999999999999993E-3</v>
      </c>
      <c r="I95" s="104">
        <v>8.8859999999999998E-3</v>
      </c>
      <c r="J95" s="104">
        <v>1.1400000000000077E-4</v>
      </c>
    </row>
    <row r="96" spans="1:10" ht="30" x14ac:dyDescent="0.25">
      <c r="A96" s="47"/>
      <c r="B96" s="47" t="s">
        <v>727</v>
      </c>
      <c r="C96" s="47" t="s">
        <v>727</v>
      </c>
      <c r="D96" s="103" t="s">
        <v>900</v>
      </c>
      <c r="E96" s="47">
        <v>550.12</v>
      </c>
      <c r="F96" s="47">
        <v>550.12</v>
      </c>
      <c r="G96" s="103" t="s">
        <v>562</v>
      </c>
      <c r="H96" s="104">
        <v>8.9819999999999987E-3</v>
      </c>
      <c r="I96" s="104">
        <v>8.9819999999999987E-3</v>
      </c>
      <c r="J96" s="104">
        <v>0</v>
      </c>
    </row>
    <row r="97" spans="1:10" ht="30" x14ac:dyDescent="0.25">
      <c r="A97" s="47"/>
      <c r="B97" s="47" t="s">
        <v>727</v>
      </c>
      <c r="C97" s="47" t="s">
        <v>727</v>
      </c>
      <c r="D97" s="103" t="s">
        <v>901</v>
      </c>
      <c r="E97" s="47">
        <v>505.63</v>
      </c>
      <c r="F97" s="47">
        <v>505.63</v>
      </c>
      <c r="G97" s="103" t="s">
        <v>562</v>
      </c>
      <c r="H97" s="104">
        <v>0.20543400000000001</v>
      </c>
      <c r="I97" s="104">
        <v>0.20543400000000001</v>
      </c>
      <c r="J97" s="104">
        <v>0</v>
      </c>
    </row>
    <row r="98" spans="1:10" ht="30" x14ac:dyDescent="0.25">
      <c r="A98" s="47"/>
      <c r="B98" s="47" t="s">
        <v>727</v>
      </c>
      <c r="C98" s="47" t="s">
        <v>727</v>
      </c>
      <c r="D98" s="103" t="s">
        <v>888</v>
      </c>
      <c r="E98" s="47">
        <v>630.49</v>
      </c>
      <c r="F98" s="47">
        <v>630.49</v>
      </c>
      <c r="G98" s="103" t="s">
        <v>99</v>
      </c>
      <c r="H98" s="104">
        <v>2.9999999999999997E-5</v>
      </c>
      <c r="I98" s="104">
        <v>4.0000000000000003E-5</v>
      </c>
      <c r="J98" s="104">
        <v>-1.0000000000000003E-5</v>
      </c>
    </row>
    <row r="99" spans="1:10" s="56" customFormat="1" ht="30" x14ac:dyDescent="0.25">
      <c r="A99" s="47"/>
      <c r="B99" s="47" t="s">
        <v>727</v>
      </c>
      <c r="C99" s="47" t="s">
        <v>727</v>
      </c>
      <c r="D99" s="103" t="s">
        <v>898</v>
      </c>
      <c r="E99" s="47">
        <v>608.27</v>
      </c>
      <c r="F99" s="47">
        <v>608.27</v>
      </c>
      <c r="G99" s="103" t="s">
        <v>107</v>
      </c>
      <c r="H99" s="104">
        <v>8.0000000000000004E-4</v>
      </c>
      <c r="I99" s="104">
        <v>5.8E-4</v>
      </c>
      <c r="J99" s="104">
        <v>2.2000000000000009E-4</v>
      </c>
    </row>
    <row r="100" spans="1:10" ht="30" x14ac:dyDescent="0.25">
      <c r="A100" s="47"/>
      <c r="B100" s="47" t="s">
        <v>727</v>
      </c>
      <c r="C100" s="47" t="s">
        <v>727</v>
      </c>
      <c r="D100" s="103" t="s">
        <v>2023</v>
      </c>
      <c r="E100" s="47">
        <v>505.63</v>
      </c>
      <c r="F100" s="47">
        <v>505.63</v>
      </c>
      <c r="G100" s="103" t="s">
        <v>562</v>
      </c>
      <c r="H100" s="104">
        <v>0.1</v>
      </c>
      <c r="I100" s="104">
        <v>2.7800000000000002E-2</v>
      </c>
      <c r="J100" s="104">
        <v>7.22E-2</v>
      </c>
    </row>
    <row r="101" spans="1:10" ht="30" x14ac:dyDescent="0.25">
      <c r="A101" s="47"/>
      <c r="B101" s="47" t="s">
        <v>727</v>
      </c>
      <c r="C101" s="47" t="s">
        <v>727</v>
      </c>
      <c r="D101" s="103" t="s">
        <v>903</v>
      </c>
      <c r="E101" s="47">
        <v>630.49</v>
      </c>
      <c r="F101" s="47">
        <v>630.49</v>
      </c>
      <c r="G101" s="103" t="s">
        <v>109</v>
      </c>
      <c r="H101" s="104">
        <v>1.7999999999999998E-4</v>
      </c>
      <c r="I101" s="104">
        <v>1.8599999999999999E-4</v>
      </c>
      <c r="J101" s="104">
        <v>-6.0000000000000052E-6</v>
      </c>
    </row>
    <row r="102" spans="1:10" ht="30" x14ac:dyDescent="0.25">
      <c r="A102" s="47"/>
      <c r="B102" s="47" t="s">
        <v>727</v>
      </c>
      <c r="C102" s="47" t="s">
        <v>727</v>
      </c>
      <c r="D102" s="103" t="s">
        <v>902</v>
      </c>
      <c r="E102" s="47">
        <v>550.12</v>
      </c>
      <c r="F102" s="47">
        <v>550.12</v>
      </c>
      <c r="G102" s="103" t="s">
        <v>562</v>
      </c>
      <c r="H102" s="104">
        <v>3.3000000000000002E-2</v>
      </c>
      <c r="I102" s="104">
        <v>1.3812E-2</v>
      </c>
      <c r="J102" s="104">
        <v>1.9188000000000004E-2</v>
      </c>
    </row>
    <row r="103" spans="1:10" ht="30" x14ac:dyDescent="0.25">
      <c r="A103" s="47"/>
      <c r="B103" s="47" t="s">
        <v>727</v>
      </c>
      <c r="C103" s="47" t="s">
        <v>727</v>
      </c>
      <c r="D103" s="103" t="s">
        <v>2024</v>
      </c>
      <c r="E103" s="47">
        <v>608.27</v>
      </c>
      <c r="F103" s="47">
        <v>608.27</v>
      </c>
      <c r="G103" s="103" t="s">
        <v>2212</v>
      </c>
      <c r="H103" s="104">
        <v>5.0000000000000001E-4</v>
      </c>
      <c r="I103" s="104">
        <v>2.8799999999999995E-4</v>
      </c>
      <c r="J103" s="104">
        <v>2.1200000000000003E-4</v>
      </c>
    </row>
    <row r="104" spans="1:10" ht="45" x14ac:dyDescent="0.25">
      <c r="A104" s="47"/>
      <c r="B104" s="47" t="s">
        <v>727</v>
      </c>
      <c r="C104" s="47" t="s">
        <v>727</v>
      </c>
      <c r="D104" s="103" t="s">
        <v>896</v>
      </c>
      <c r="E104" s="47">
        <v>550.12</v>
      </c>
      <c r="F104" s="47">
        <v>550.12</v>
      </c>
      <c r="G104" s="103" t="s">
        <v>105</v>
      </c>
      <c r="H104" s="104">
        <v>0.01</v>
      </c>
      <c r="I104" s="104">
        <v>8.1329999999999996E-3</v>
      </c>
      <c r="J104" s="104">
        <v>1.8670000000000008E-3</v>
      </c>
    </row>
    <row r="105" spans="1:10" ht="30" x14ac:dyDescent="0.25">
      <c r="A105" s="47"/>
      <c r="B105" s="47" t="s">
        <v>727</v>
      </c>
      <c r="C105" s="47" t="s">
        <v>727</v>
      </c>
      <c r="D105" s="103" t="s">
        <v>897</v>
      </c>
      <c r="E105" s="47">
        <v>550.12</v>
      </c>
      <c r="F105" s="47">
        <v>550.12</v>
      </c>
      <c r="G105" s="103" t="s">
        <v>106</v>
      </c>
      <c r="H105" s="104">
        <v>2.1000000000000001E-2</v>
      </c>
      <c r="I105" s="104">
        <v>2.2980000000000001E-3</v>
      </c>
      <c r="J105" s="104">
        <v>1.8702E-2</v>
      </c>
    </row>
    <row r="106" spans="1:10" ht="45" x14ac:dyDescent="0.25">
      <c r="A106" s="47"/>
      <c r="B106" s="47" t="s">
        <v>727</v>
      </c>
      <c r="C106" s="47" t="s">
        <v>727</v>
      </c>
      <c r="D106" s="103" t="s">
        <v>887</v>
      </c>
      <c r="E106" s="47">
        <v>550.12</v>
      </c>
      <c r="F106" s="47">
        <v>550.12</v>
      </c>
      <c r="G106" s="103" t="s">
        <v>98</v>
      </c>
      <c r="H106" s="104">
        <v>1.0999999999999999E-2</v>
      </c>
      <c r="I106" s="104">
        <v>2.8660000000000001E-3</v>
      </c>
      <c r="J106" s="104">
        <v>8.1340000000000006E-3</v>
      </c>
    </row>
    <row r="107" spans="1:10" ht="30" x14ac:dyDescent="0.25">
      <c r="A107" s="47"/>
      <c r="B107" s="47" t="s">
        <v>727</v>
      </c>
      <c r="C107" s="47" t="s">
        <v>727</v>
      </c>
      <c r="D107" s="103" t="s">
        <v>2025</v>
      </c>
      <c r="E107" s="47">
        <v>550.12</v>
      </c>
      <c r="F107" s="47">
        <v>550.12</v>
      </c>
      <c r="G107" s="103" t="s">
        <v>2213</v>
      </c>
      <c r="H107" s="104">
        <v>1.7000000000000001E-2</v>
      </c>
      <c r="I107" s="104">
        <v>1.34E-4</v>
      </c>
      <c r="J107" s="104">
        <v>1.6865999999999999E-2</v>
      </c>
    </row>
    <row r="108" spans="1:10" ht="21" customHeight="1" x14ac:dyDescent="0.25">
      <c r="A108" s="47"/>
      <c r="B108" s="47" t="s">
        <v>727</v>
      </c>
      <c r="C108" s="47" t="s">
        <v>727</v>
      </c>
      <c r="D108" s="103" t="s">
        <v>889</v>
      </c>
      <c r="E108" s="47">
        <v>505.63</v>
      </c>
      <c r="F108" s="47">
        <v>505.63</v>
      </c>
      <c r="G108" s="103" t="s">
        <v>1821</v>
      </c>
      <c r="H108" s="104">
        <v>0.05</v>
      </c>
      <c r="I108" s="104">
        <v>2.7513000000000003E-2</v>
      </c>
      <c r="J108" s="104">
        <v>2.2487E-2</v>
      </c>
    </row>
    <row r="109" spans="1:10" ht="21" customHeight="1" x14ac:dyDescent="0.25">
      <c r="A109" s="47"/>
      <c r="B109" s="47" t="s">
        <v>727</v>
      </c>
      <c r="C109" s="47" t="s">
        <v>727</v>
      </c>
      <c r="D109" s="103" t="s">
        <v>890</v>
      </c>
      <c r="E109" s="47">
        <v>505.63</v>
      </c>
      <c r="F109" s="47">
        <v>505.63</v>
      </c>
      <c r="G109" s="103" t="s">
        <v>1821</v>
      </c>
      <c r="H109" s="104">
        <v>2.3E-2</v>
      </c>
      <c r="I109" s="104">
        <v>1.5235E-2</v>
      </c>
      <c r="J109" s="104">
        <v>7.7650000000000002E-3</v>
      </c>
    </row>
    <row r="110" spans="1:10" s="56" customFormat="1" ht="20.25" customHeight="1" x14ac:dyDescent="0.25">
      <c r="A110" s="48"/>
      <c r="B110" s="48"/>
      <c r="C110" s="48" t="s">
        <v>904</v>
      </c>
      <c r="D110" s="89"/>
      <c r="E110" s="48"/>
      <c r="F110" s="48"/>
      <c r="G110" s="89"/>
      <c r="H110" s="90">
        <f>SUM(H88:H109)</f>
        <v>1.2073529999999997</v>
      </c>
      <c r="I110" s="90">
        <f t="shared" ref="I110:J110" si="4">SUM(I88:I109)</f>
        <v>1.0664490000000002</v>
      </c>
      <c r="J110" s="90">
        <f t="shared" si="4"/>
        <v>0.14090400000000006</v>
      </c>
    </row>
    <row r="111" spans="1:10" s="53" customFormat="1" ht="30" x14ac:dyDescent="0.25">
      <c r="A111" s="47"/>
      <c r="B111" s="47" t="s">
        <v>707</v>
      </c>
      <c r="C111" s="47" t="s">
        <v>707</v>
      </c>
      <c r="D111" s="103" t="s">
        <v>915</v>
      </c>
      <c r="E111" s="47">
        <v>550.12</v>
      </c>
      <c r="F111" s="47">
        <v>550.12</v>
      </c>
      <c r="G111" s="103" t="s">
        <v>116</v>
      </c>
      <c r="H111" s="104">
        <v>2.9000000000000001E-2</v>
      </c>
      <c r="I111" s="104">
        <v>2.7844000000000001E-2</v>
      </c>
      <c r="J111" s="104">
        <v>1.1559999999999988E-3</v>
      </c>
    </row>
    <row r="112" spans="1:10" ht="45" x14ac:dyDescent="0.25">
      <c r="A112" s="47"/>
      <c r="B112" s="47" t="s">
        <v>707</v>
      </c>
      <c r="C112" s="47" t="s">
        <v>707</v>
      </c>
      <c r="D112" s="103" t="s">
        <v>914</v>
      </c>
      <c r="E112" s="47">
        <v>608.27</v>
      </c>
      <c r="F112" s="47">
        <v>608.27</v>
      </c>
      <c r="G112" s="103" t="s">
        <v>728</v>
      </c>
      <c r="H112" s="104">
        <v>1E-3</v>
      </c>
      <c r="I112" s="104">
        <v>5.8370000000000002E-3</v>
      </c>
      <c r="J112" s="104">
        <v>-4.8370000000000002E-3</v>
      </c>
    </row>
    <row r="113" spans="1:10" ht="30" x14ac:dyDescent="0.25">
      <c r="A113" s="47"/>
      <c r="B113" s="47" t="s">
        <v>707</v>
      </c>
      <c r="C113" s="47" t="s">
        <v>707</v>
      </c>
      <c r="D113" s="103" t="s">
        <v>912</v>
      </c>
      <c r="E113" s="47">
        <v>608.27</v>
      </c>
      <c r="F113" s="47">
        <v>608.27</v>
      </c>
      <c r="G113" s="103" t="s">
        <v>114</v>
      </c>
      <c r="H113" s="104">
        <v>5.0000000000000001E-4</v>
      </c>
      <c r="I113" s="104">
        <v>9.1300000000000007E-4</v>
      </c>
      <c r="J113" s="104">
        <v>-4.1300000000000001E-4</v>
      </c>
    </row>
    <row r="114" spans="1:10" s="56" customFormat="1" ht="30" x14ac:dyDescent="0.25">
      <c r="A114" s="47"/>
      <c r="B114" s="47" t="s">
        <v>707</v>
      </c>
      <c r="C114" s="47" t="s">
        <v>707</v>
      </c>
      <c r="D114" s="103" t="s">
        <v>906</v>
      </c>
      <c r="E114" s="47">
        <v>505.63</v>
      </c>
      <c r="F114" s="47">
        <v>505.63</v>
      </c>
      <c r="G114" s="103" t="s">
        <v>1832</v>
      </c>
      <c r="H114" s="104">
        <v>9.097100000000001E-2</v>
      </c>
      <c r="I114" s="104">
        <v>9.097100000000001E-2</v>
      </c>
      <c r="J114" s="104">
        <v>0</v>
      </c>
    </row>
    <row r="115" spans="1:10" ht="45" x14ac:dyDescent="0.25">
      <c r="A115" s="47"/>
      <c r="B115" s="47" t="s">
        <v>707</v>
      </c>
      <c r="C115" s="47" t="s">
        <v>707</v>
      </c>
      <c r="D115" s="103" t="s">
        <v>908</v>
      </c>
      <c r="E115" s="47">
        <v>550.12</v>
      </c>
      <c r="F115" s="47">
        <v>550.12</v>
      </c>
      <c r="G115" s="103" t="s">
        <v>111</v>
      </c>
      <c r="H115" s="104">
        <v>3.7999999999999999E-2</v>
      </c>
      <c r="I115" s="104">
        <v>2.5866E-2</v>
      </c>
      <c r="J115" s="104">
        <v>1.2134000000000001E-2</v>
      </c>
    </row>
    <row r="116" spans="1:10" ht="30" x14ac:dyDescent="0.25">
      <c r="A116" s="47"/>
      <c r="B116" s="47" t="s">
        <v>707</v>
      </c>
      <c r="C116" s="47" t="s">
        <v>707</v>
      </c>
      <c r="D116" s="103" t="s">
        <v>911</v>
      </c>
      <c r="E116" s="47">
        <v>505.63</v>
      </c>
      <c r="F116" s="47">
        <v>505.63</v>
      </c>
      <c r="G116" s="103" t="s">
        <v>113</v>
      </c>
      <c r="H116" s="104">
        <v>0.10420900000000001</v>
      </c>
      <c r="I116" s="104">
        <v>0.10420900000000001</v>
      </c>
      <c r="J116" s="104">
        <v>0</v>
      </c>
    </row>
    <row r="117" spans="1:10" ht="30" x14ac:dyDescent="0.25">
      <c r="A117" s="47"/>
      <c r="B117" s="47" t="s">
        <v>707</v>
      </c>
      <c r="C117" s="47" t="s">
        <v>707</v>
      </c>
      <c r="D117" s="103" t="s">
        <v>912</v>
      </c>
      <c r="E117" s="47">
        <v>608.27</v>
      </c>
      <c r="F117" s="47">
        <v>608.27</v>
      </c>
      <c r="G117" s="103" t="s">
        <v>114</v>
      </c>
      <c r="H117" s="104">
        <v>2.0000000000000001E-4</v>
      </c>
      <c r="I117" s="104">
        <v>2.0000000000000001E-4</v>
      </c>
      <c r="J117" s="104">
        <v>0</v>
      </c>
    </row>
    <row r="118" spans="1:10" ht="30" x14ac:dyDescent="0.25">
      <c r="A118" s="47"/>
      <c r="B118" s="47" t="s">
        <v>707</v>
      </c>
      <c r="C118" s="47" t="s">
        <v>707</v>
      </c>
      <c r="D118" s="103" t="s">
        <v>907</v>
      </c>
      <c r="E118" s="47">
        <v>550.12</v>
      </c>
      <c r="F118" s="47">
        <v>550.12</v>
      </c>
      <c r="G118" s="103" t="s">
        <v>1832</v>
      </c>
      <c r="H118" s="104">
        <v>9.4269999999999996E-3</v>
      </c>
      <c r="I118" s="104">
        <v>9.4269999999999996E-3</v>
      </c>
      <c r="J118" s="104">
        <v>0</v>
      </c>
    </row>
    <row r="119" spans="1:10" ht="30" x14ac:dyDescent="0.25">
      <c r="A119" s="47"/>
      <c r="B119" s="47" t="s">
        <v>707</v>
      </c>
      <c r="C119" s="47" t="s">
        <v>707</v>
      </c>
      <c r="D119" s="103" t="s">
        <v>2026</v>
      </c>
      <c r="E119" s="47">
        <v>608.27</v>
      </c>
      <c r="F119" s="47">
        <v>608.27</v>
      </c>
      <c r="G119" s="103" t="s">
        <v>2214</v>
      </c>
      <c r="H119" s="104">
        <v>5.9999999999999995E-4</v>
      </c>
      <c r="I119" s="104">
        <v>5.9999999999999995E-4</v>
      </c>
      <c r="J119" s="104">
        <v>0</v>
      </c>
    </row>
    <row r="120" spans="1:10" ht="30" x14ac:dyDescent="0.25">
      <c r="A120" s="47"/>
      <c r="B120" s="47" t="s">
        <v>707</v>
      </c>
      <c r="C120" s="47" t="s">
        <v>707</v>
      </c>
      <c r="D120" s="103" t="s">
        <v>916</v>
      </c>
      <c r="E120" s="47">
        <v>608.27</v>
      </c>
      <c r="F120" s="47">
        <v>608.27</v>
      </c>
      <c r="G120" s="103" t="s">
        <v>117</v>
      </c>
      <c r="H120" s="104">
        <v>6.7000000000000002E-4</v>
      </c>
      <c r="I120" s="104">
        <v>4.7799999999999996E-4</v>
      </c>
      <c r="J120" s="104">
        <v>1.9200000000000006E-4</v>
      </c>
    </row>
    <row r="121" spans="1:10" ht="30" x14ac:dyDescent="0.25">
      <c r="A121" s="47"/>
      <c r="B121" s="47" t="s">
        <v>707</v>
      </c>
      <c r="C121" s="47" t="s">
        <v>707</v>
      </c>
      <c r="D121" s="103" t="s">
        <v>905</v>
      </c>
      <c r="E121" s="47">
        <v>505.63</v>
      </c>
      <c r="F121" s="47">
        <v>505.63</v>
      </c>
      <c r="G121" s="103" t="s">
        <v>110</v>
      </c>
      <c r="H121" s="104">
        <v>0.1</v>
      </c>
      <c r="I121" s="104">
        <v>0.12951400000000002</v>
      </c>
      <c r="J121" s="104">
        <v>-2.9514000000000009E-2</v>
      </c>
    </row>
    <row r="122" spans="1:10" ht="30" x14ac:dyDescent="0.25">
      <c r="A122" s="47"/>
      <c r="B122" s="47" t="s">
        <v>707</v>
      </c>
      <c r="C122" s="47" t="s">
        <v>707</v>
      </c>
      <c r="D122" s="103" t="s">
        <v>909</v>
      </c>
      <c r="E122" s="47">
        <v>608.27</v>
      </c>
      <c r="F122" s="47">
        <v>608.27</v>
      </c>
      <c r="G122" s="103" t="s">
        <v>112</v>
      </c>
      <c r="H122" s="104">
        <v>8.0000000000000004E-4</v>
      </c>
      <c r="I122" s="104">
        <v>7.9200000000000006E-4</v>
      </c>
      <c r="J122" s="104">
        <v>8.0000000000000064E-6</v>
      </c>
    </row>
    <row r="123" spans="1:10" ht="30" x14ac:dyDescent="0.25">
      <c r="A123" s="47"/>
      <c r="B123" s="47" t="s">
        <v>707</v>
      </c>
      <c r="C123" s="47" t="s">
        <v>707</v>
      </c>
      <c r="D123" s="103" t="s">
        <v>913</v>
      </c>
      <c r="E123" s="47">
        <v>608.27</v>
      </c>
      <c r="F123" s="47">
        <v>608.27</v>
      </c>
      <c r="G123" s="103" t="s">
        <v>115</v>
      </c>
      <c r="H123" s="104">
        <v>2E-3</v>
      </c>
      <c r="I123" s="104">
        <v>2.3699999999999999E-4</v>
      </c>
      <c r="J123" s="104">
        <v>1.7629999999999998E-3</v>
      </c>
    </row>
    <row r="124" spans="1:10" ht="30" x14ac:dyDescent="0.25">
      <c r="A124" s="47"/>
      <c r="B124" s="47" t="s">
        <v>707</v>
      </c>
      <c r="C124" s="47" t="s">
        <v>707</v>
      </c>
      <c r="D124" s="103" t="s">
        <v>910</v>
      </c>
      <c r="E124" s="47">
        <v>505.63</v>
      </c>
      <c r="F124" s="47">
        <v>505.63</v>
      </c>
      <c r="G124" s="103" t="s">
        <v>1831</v>
      </c>
      <c r="H124" s="104">
        <v>3.5883999999999999E-2</v>
      </c>
      <c r="I124" s="104">
        <v>3.5883999999999999E-2</v>
      </c>
      <c r="J124" s="104">
        <v>0</v>
      </c>
    </row>
    <row r="125" spans="1:10" s="56" customFormat="1" x14ac:dyDescent="0.25">
      <c r="A125" s="48"/>
      <c r="B125" s="48"/>
      <c r="C125" s="48" t="s">
        <v>917</v>
      </c>
      <c r="D125" s="89"/>
      <c r="E125" s="48"/>
      <c r="F125" s="48"/>
      <c r="G125" s="89"/>
      <c r="H125" s="90">
        <f>SUM(H111:H124)</f>
        <v>0.4132610000000001</v>
      </c>
      <c r="I125" s="90">
        <f t="shared" ref="I125:J125" si="5">SUM(I111:I124)</f>
        <v>0.43277200000000005</v>
      </c>
      <c r="J125" s="90">
        <f t="shared" si="5"/>
        <v>-1.9511000000000008E-2</v>
      </c>
    </row>
    <row r="126" spans="1:10" ht="30" x14ac:dyDescent="0.25">
      <c r="A126" s="47"/>
      <c r="B126" s="47" t="s">
        <v>918</v>
      </c>
      <c r="C126" s="47" t="s">
        <v>918</v>
      </c>
      <c r="D126" s="103" t="s">
        <v>923</v>
      </c>
      <c r="E126" s="47">
        <v>505.63</v>
      </c>
      <c r="F126" s="47">
        <v>505.63</v>
      </c>
      <c r="G126" s="103" t="s">
        <v>120</v>
      </c>
      <c r="H126" s="104">
        <v>0.11799999999999999</v>
      </c>
      <c r="I126" s="104">
        <v>0.11799999999999999</v>
      </c>
      <c r="J126" s="104">
        <v>0</v>
      </c>
    </row>
    <row r="127" spans="1:10" ht="45" x14ac:dyDescent="0.25">
      <c r="A127" s="47"/>
      <c r="B127" s="47" t="s">
        <v>918</v>
      </c>
      <c r="C127" s="47" t="s">
        <v>918</v>
      </c>
      <c r="D127" s="103" t="s">
        <v>968</v>
      </c>
      <c r="E127" s="47">
        <v>608.27</v>
      </c>
      <c r="F127" s="47">
        <v>608.27</v>
      </c>
      <c r="G127" s="103" t="s">
        <v>730</v>
      </c>
      <c r="H127" s="104">
        <v>1E-3</v>
      </c>
      <c r="I127" s="104">
        <v>7.9900000000000001E-4</v>
      </c>
      <c r="J127" s="104">
        <v>2.0099999999999995E-4</v>
      </c>
    </row>
    <row r="128" spans="1:10" ht="30" x14ac:dyDescent="0.25">
      <c r="A128" s="47"/>
      <c r="B128" s="47" t="s">
        <v>918</v>
      </c>
      <c r="C128" s="47" t="s">
        <v>918</v>
      </c>
      <c r="D128" s="103" t="s">
        <v>965</v>
      </c>
      <c r="E128" s="47">
        <v>608.27</v>
      </c>
      <c r="F128" s="47">
        <v>608.27</v>
      </c>
      <c r="G128" s="103" t="s">
        <v>145</v>
      </c>
      <c r="H128" s="104">
        <v>1.2999999999999999E-3</v>
      </c>
      <c r="I128" s="104">
        <v>3.8000000000000002E-4</v>
      </c>
      <c r="J128" s="104">
        <v>9.2000000000000003E-4</v>
      </c>
    </row>
    <row r="129" spans="1:10" ht="41.25" customHeight="1" x14ac:dyDescent="0.25">
      <c r="A129" s="47"/>
      <c r="B129" s="47" t="s">
        <v>918</v>
      </c>
      <c r="C129" s="47" t="s">
        <v>918</v>
      </c>
      <c r="D129" s="103" t="s">
        <v>958</v>
      </c>
      <c r="E129" s="47">
        <v>550.12</v>
      </c>
      <c r="F129" s="47">
        <v>550.12</v>
      </c>
      <c r="G129" s="103" t="s">
        <v>141</v>
      </c>
      <c r="H129" s="104">
        <v>0.02</v>
      </c>
      <c r="I129" s="104">
        <v>3.8610000000000003E-3</v>
      </c>
      <c r="J129" s="104">
        <v>1.6139000000000001E-2</v>
      </c>
    </row>
    <row r="130" spans="1:10" x14ac:dyDescent="0.25">
      <c r="A130" s="47"/>
      <c r="B130" s="47" t="s">
        <v>918</v>
      </c>
      <c r="C130" s="47" t="s">
        <v>918</v>
      </c>
      <c r="D130" s="103" t="s">
        <v>928</v>
      </c>
      <c r="E130" s="47">
        <v>608.27</v>
      </c>
      <c r="F130" s="47">
        <v>608.27</v>
      </c>
      <c r="G130" s="103" t="s">
        <v>1835</v>
      </c>
      <c r="H130" s="104">
        <v>4.3200000000000001E-3</v>
      </c>
      <c r="I130" s="104">
        <v>4.0300000000000006E-3</v>
      </c>
      <c r="J130" s="104">
        <v>2.9000000000000006E-4</v>
      </c>
    </row>
    <row r="131" spans="1:10" x14ac:dyDescent="0.25">
      <c r="A131" s="47"/>
      <c r="B131" s="47" t="s">
        <v>918</v>
      </c>
      <c r="C131" s="47" t="s">
        <v>918</v>
      </c>
      <c r="D131" s="103" t="s">
        <v>928</v>
      </c>
      <c r="E131" s="47">
        <v>608.27</v>
      </c>
      <c r="F131" s="47">
        <v>608.27</v>
      </c>
      <c r="G131" s="103" t="s">
        <v>689</v>
      </c>
      <c r="H131" s="104">
        <v>4.3200000000000001E-3</v>
      </c>
      <c r="I131" s="104">
        <v>4.0300000000000006E-3</v>
      </c>
      <c r="J131" s="104">
        <v>2.9000000000000006E-4</v>
      </c>
    </row>
    <row r="132" spans="1:10" ht="30" x14ac:dyDescent="0.25">
      <c r="A132" s="47"/>
      <c r="B132" s="47" t="s">
        <v>918</v>
      </c>
      <c r="C132" s="47" t="s">
        <v>918</v>
      </c>
      <c r="D132" s="103" t="s">
        <v>964</v>
      </c>
      <c r="E132" s="47">
        <v>608.27</v>
      </c>
      <c r="F132" s="47">
        <v>608.27</v>
      </c>
      <c r="G132" s="103" t="s">
        <v>144</v>
      </c>
      <c r="H132" s="104">
        <v>1.1000000000000001E-3</v>
      </c>
      <c r="I132" s="104">
        <v>5.04E-4</v>
      </c>
      <c r="J132" s="104">
        <v>5.9600000000000007E-4</v>
      </c>
    </row>
    <row r="133" spans="1:10" ht="30" x14ac:dyDescent="0.25">
      <c r="A133" s="47"/>
      <c r="B133" s="47" t="s">
        <v>918</v>
      </c>
      <c r="C133" s="47" t="s">
        <v>918</v>
      </c>
      <c r="D133" s="103" t="s">
        <v>926</v>
      </c>
      <c r="E133" s="47">
        <v>608.27</v>
      </c>
      <c r="F133" s="47">
        <v>608.27</v>
      </c>
      <c r="G133" s="103" t="s">
        <v>123</v>
      </c>
      <c r="H133" s="104">
        <v>7.7000000000000007E-4</v>
      </c>
      <c r="I133" s="104">
        <v>1.15E-3</v>
      </c>
      <c r="J133" s="104">
        <v>-3.7999999999999991E-4</v>
      </c>
    </row>
    <row r="134" spans="1:10" ht="30" x14ac:dyDescent="0.25">
      <c r="A134" s="47"/>
      <c r="B134" s="47" t="s">
        <v>918</v>
      </c>
      <c r="C134" s="47" t="s">
        <v>918</v>
      </c>
      <c r="D134" s="103" t="s">
        <v>925</v>
      </c>
      <c r="E134" s="47">
        <v>630.49</v>
      </c>
      <c r="F134" s="47">
        <v>630.49</v>
      </c>
      <c r="G134" s="103" t="s">
        <v>122</v>
      </c>
      <c r="H134" s="104">
        <v>5.0000000000000001E-4</v>
      </c>
      <c r="I134" s="104">
        <v>5.0199999999999995E-4</v>
      </c>
      <c r="J134" s="104">
        <v>-2.0000000000000016E-6</v>
      </c>
    </row>
    <row r="135" spans="1:10" ht="30" x14ac:dyDescent="0.25">
      <c r="A135" s="47"/>
      <c r="B135" s="47" t="s">
        <v>918</v>
      </c>
      <c r="C135" s="47" t="s">
        <v>918</v>
      </c>
      <c r="D135" s="103" t="s">
        <v>932</v>
      </c>
      <c r="E135" s="47">
        <v>608.27</v>
      </c>
      <c r="F135" s="47">
        <v>608.27</v>
      </c>
      <c r="G135" s="103" t="s">
        <v>125</v>
      </c>
      <c r="H135" s="104">
        <v>1E-4</v>
      </c>
      <c r="I135" s="104">
        <v>1E-4</v>
      </c>
      <c r="J135" s="104">
        <v>0</v>
      </c>
    </row>
    <row r="136" spans="1:10" s="53" customFormat="1" ht="30" x14ac:dyDescent="0.25">
      <c r="A136" s="47"/>
      <c r="B136" s="47" t="s">
        <v>918</v>
      </c>
      <c r="C136" s="47" t="s">
        <v>918</v>
      </c>
      <c r="D136" s="103" t="s">
        <v>967</v>
      </c>
      <c r="E136" s="47">
        <v>608.27</v>
      </c>
      <c r="F136" s="47">
        <v>608.27</v>
      </c>
      <c r="G136" s="103" t="s">
        <v>147</v>
      </c>
      <c r="H136" s="104">
        <v>1.2999999999999999E-3</v>
      </c>
      <c r="I136" s="104">
        <v>1.2430000000000002E-3</v>
      </c>
      <c r="J136" s="104">
        <v>5.6999999999999942E-5</v>
      </c>
    </row>
    <row r="137" spans="1:10" ht="30" x14ac:dyDescent="0.25">
      <c r="A137" s="47"/>
      <c r="B137" s="47" t="s">
        <v>918</v>
      </c>
      <c r="C137" s="47" t="s">
        <v>918</v>
      </c>
      <c r="D137" s="103" t="s">
        <v>2027</v>
      </c>
      <c r="E137" s="47">
        <v>608.27</v>
      </c>
      <c r="F137" s="47">
        <v>608.27</v>
      </c>
      <c r="G137" s="103" t="s">
        <v>2215</v>
      </c>
      <c r="H137" s="104">
        <v>1E-3</v>
      </c>
      <c r="I137" s="104">
        <v>2.4600000000000002E-4</v>
      </c>
      <c r="J137" s="104">
        <v>7.54E-4</v>
      </c>
    </row>
    <row r="138" spans="1:10" ht="30" x14ac:dyDescent="0.25">
      <c r="A138" s="47"/>
      <c r="B138" s="47" t="s">
        <v>918</v>
      </c>
      <c r="C138" s="47" t="s">
        <v>918</v>
      </c>
      <c r="D138" s="103" t="s">
        <v>952</v>
      </c>
      <c r="E138" s="47">
        <v>550.12</v>
      </c>
      <c r="F138" s="47">
        <v>550.12</v>
      </c>
      <c r="G138" s="103" t="s">
        <v>136</v>
      </c>
      <c r="H138" s="104">
        <v>0.01</v>
      </c>
      <c r="I138" s="104">
        <v>1.0500000000000001E-2</v>
      </c>
      <c r="J138" s="104">
        <v>-5.0000000000000001E-4</v>
      </c>
    </row>
    <row r="139" spans="1:10" ht="30" x14ac:dyDescent="0.25">
      <c r="A139" s="47"/>
      <c r="B139" s="47" t="s">
        <v>918</v>
      </c>
      <c r="C139" s="47" t="s">
        <v>918</v>
      </c>
      <c r="D139" s="103" t="s">
        <v>941</v>
      </c>
      <c r="E139" s="47">
        <v>366.74</v>
      </c>
      <c r="F139" s="47">
        <v>366.74</v>
      </c>
      <c r="G139" s="103" t="s">
        <v>1823</v>
      </c>
      <c r="H139" s="104">
        <v>1.088403</v>
      </c>
      <c r="I139" s="104">
        <v>1.088403</v>
      </c>
      <c r="J139" s="104">
        <v>0</v>
      </c>
    </row>
    <row r="140" spans="1:10" ht="30" x14ac:dyDescent="0.25">
      <c r="A140" s="47"/>
      <c r="B140" s="47" t="s">
        <v>918</v>
      </c>
      <c r="C140" s="47" t="s">
        <v>918</v>
      </c>
      <c r="D140" s="103" t="s">
        <v>942</v>
      </c>
      <c r="E140" s="47">
        <v>505.63</v>
      </c>
      <c r="F140" s="47">
        <v>505.63</v>
      </c>
      <c r="G140" s="103" t="s">
        <v>1823</v>
      </c>
      <c r="H140" s="104">
        <v>8.2095000000000001E-2</v>
      </c>
      <c r="I140" s="104">
        <v>8.2095000000000001E-2</v>
      </c>
      <c r="J140" s="104">
        <v>0</v>
      </c>
    </row>
    <row r="141" spans="1:10" ht="30" x14ac:dyDescent="0.25">
      <c r="A141" s="47"/>
      <c r="B141" s="47" t="s">
        <v>918</v>
      </c>
      <c r="C141" s="47" t="s">
        <v>918</v>
      </c>
      <c r="D141" s="103" t="s">
        <v>2028</v>
      </c>
      <c r="E141" s="47">
        <v>505.63</v>
      </c>
      <c r="F141" s="47">
        <v>505.63</v>
      </c>
      <c r="G141" s="103" t="s">
        <v>1823</v>
      </c>
      <c r="H141" s="104">
        <v>9.6539999999999994E-3</v>
      </c>
      <c r="I141" s="104">
        <v>9.6539999999999994E-3</v>
      </c>
      <c r="J141" s="104">
        <v>0</v>
      </c>
    </row>
    <row r="142" spans="1:10" ht="30" x14ac:dyDescent="0.25">
      <c r="A142" s="47"/>
      <c r="B142" s="47" t="s">
        <v>918</v>
      </c>
      <c r="C142" s="47" t="s">
        <v>918</v>
      </c>
      <c r="D142" s="103" t="s">
        <v>943</v>
      </c>
      <c r="E142" s="47">
        <v>550.12</v>
      </c>
      <c r="F142" s="47">
        <v>550.12</v>
      </c>
      <c r="G142" s="103" t="s">
        <v>1823</v>
      </c>
      <c r="H142" s="104">
        <v>5.7260000000000002E-3</v>
      </c>
      <c r="I142" s="104">
        <v>5.7260000000000002E-3</v>
      </c>
      <c r="J142" s="104">
        <v>0</v>
      </c>
    </row>
    <row r="143" spans="1:10" ht="30" x14ac:dyDescent="0.25">
      <c r="A143" s="47"/>
      <c r="B143" s="47" t="s">
        <v>918</v>
      </c>
      <c r="C143" s="47" t="s">
        <v>918</v>
      </c>
      <c r="D143" s="103" t="s">
        <v>939</v>
      </c>
      <c r="E143" s="47">
        <v>505.63</v>
      </c>
      <c r="F143" s="47">
        <v>505.63</v>
      </c>
      <c r="G143" s="103" t="s">
        <v>129</v>
      </c>
      <c r="H143" s="104">
        <v>0.13</v>
      </c>
      <c r="I143" s="104">
        <v>0.10721299999999999</v>
      </c>
      <c r="J143" s="104">
        <v>2.2787000000000005E-2</v>
      </c>
    </row>
    <row r="144" spans="1:10" ht="30" x14ac:dyDescent="0.25">
      <c r="A144" s="47"/>
      <c r="B144" s="47" t="s">
        <v>918</v>
      </c>
      <c r="C144" s="47" t="s">
        <v>918</v>
      </c>
      <c r="D144" s="103" t="s">
        <v>921</v>
      </c>
      <c r="E144" s="47">
        <v>608.27</v>
      </c>
      <c r="F144" s="47">
        <v>608.27</v>
      </c>
      <c r="G144" s="103" t="s">
        <v>922</v>
      </c>
      <c r="H144" s="104">
        <v>2.0000000000000001E-4</v>
      </c>
      <c r="I144" s="104">
        <v>3.4300000000000004E-4</v>
      </c>
      <c r="J144" s="104">
        <v>-1.4300000000000001E-4</v>
      </c>
    </row>
    <row r="145" spans="1:10" ht="30" x14ac:dyDescent="0.25">
      <c r="A145" s="47"/>
      <c r="B145" s="47" t="s">
        <v>918</v>
      </c>
      <c r="C145" s="47" t="s">
        <v>918</v>
      </c>
      <c r="D145" s="103" t="s">
        <v>972</v>
      </c>
      <c r="E145" s="47">
        <v>608.27</v>
      </c>
      <c r="F145" s="47">
        <v>608.27</v>
      </c>
      <c r="G145" s="103" t="s">
        <v>148</v>
      </c>
      <c r="H145" s="104">
        <v>1E-3</v>
      </c>
      <c r="I145" s="104">
        <v>4.4999999999999996E-5</v>
      </c>
      <c r="J145" s="104">
        <v>9.5500000000000001E-4</v>
      </c>
    </row>
    <row r="146" spans="1:10" ht="30" x14ac:dyDescent="0.25">
      <c r="A146" s="47"/>
      <c r="B146" s="47" t="s">
        <v>918</v>
      </c>
      <c r="C146" s="47" t="s">
        <v>918</v>
      </c>
      <c r="D146" s="103" t="s">
        <v>2029</v>
      </c>
      <c r="E146" s="47">
        <v>608.27</v>
      </c>
      <c r="F146" s="47">
        <v>608.27</v>
      </c>
      <c r="G146" s="103" t="s">
        <v>2216</v>
      </c>
      <c r="H146" s="104">
        <v>8.5800000000000004E-4</v>
      </c>
      <c r="I146" s="104">
        <v>8.5800000000000004E-4</v>
      </c>
      <c r="J146" s="104">
        <v>0</v>
      </c>
    </row>
    <row r="147" spans="1:10" ht="30" x14ac:dyDescent="0.25">
      <c r="A147" s="47"/>
      <c r="B147" s="47" t="s">
        <v>918</v>
      </c>
      <c r="C147" s="47" t="s">
        <v>918</v>
      </c>
      <c r="D147" s="103" t="s">
        <v>919</v>
      </c>
      <c r="E147" s="47">
        <v>505.63</v>
      </c>
      <c r="F147" s="47">
        <v>505.63</v>
      </c>
      <c r="G147" s="103" t="s">
        <v>118</v>
      </c>
      <c r="H147" s="104">
        <v>0.05</v>
      </c>
      <c r="I147" s="104">
        <v>5.8929000000000002E-2</v>
      </c>
      <c r="J147" s="104">
        <v>-8.9290000000000029E-3</v>
      </c>
    </row>
    <row r="148" spans="1:10" s="54" customFormat="1" ht="30" x14ac:dyDescent="0.25">
      <c r="A148" s="47"/>
      <c r="B148" s="47" t="s">
        <v>918</v>
      </c>
      <c r="C148" s="47" t="s">
        <v>918</v>
      </c>
      <c r="D148" s="103" t="s">
        <v>944</v>
      </c>
      <c r="E148" s="47">
        <v>505.63</v>
      </c>
      <c r="F148" s="47">
        <v>505.63</v>
      </c>
      <c r="G148" s="103" t="s">
        <v>1831</v>
      </c>
      <c r="H148" s="104">
        <v>6.0317000000000003E-2</v>
      </c>
      <c r="I148" s="104">
        <v>6.0317000000000003E-2</v>
      </c>
      <c r="J148" s="104">
        <v>0</v>
      </c>
    </row>
    <row r="149" spans="1:10" ht="30" x14ac:dyDescent="0.25">
      <c r="A149" s="47"/>
      <c r="B149" s="47" t="s">
        <v>918</v>
      </c>
      <c r="C149" s="47" t="s">
        <v>918</v>
      </c>
      <c r="D149" s="103" t="s">
        <v>923</v>
      </c>
      <c r="E149" s="47">
        <v>505.63</v>
      </c>
      <c r="F149" s="47">
        <v>505.63</v>
      </c>
      <c r="G149" s="103" t="s">
        <v>120</v>
      </c>
      <c r="H149" s="104">
        <v>4.2000000000000003E-2</v>
      </c>
      <c r="I149" s="104">
        <v>0.04</v>
      </c>
      <c r="J149" s="104">
        <v>2E-3</v>
      </c>
    </row>
    <row r="150" spans="1:10" ht="30" x14ac:dyDescent="0.25">
      <c r="A150" s="47"/>
      <c r="B150" s="47" t="s">
        <v>918</v>
      </c>
      <c r="C150" s="47" t="s">
        <v>918</v>
      </c>
      <c r="D150" s="103" t="s">
        <v>929</v>
      </c>
      <c r="E150" s="47">
        <v>608.27</v>
      </c>
      <c r="F150" s="47">
        <v>608.27</v>
      </c>
      <c r="G150" s="103" t="s">
        <v>1835</v>
      </c>
      <c r="H150" s="104">
        <v>2E-3</v>
      </c>
      <c r="I150" s="104">
        <v>2E-3</v>
      </c>
      <c r="J150" s="104">
        <v>0</v>
      </c>
    </row>
    <row r="151" spans="1:10" ht="30" x14ac:dyDescent="0.25">
      <c r="A151" s="47"/>
      <c r="B151" s="47" t="s">
        <v>918</v>
      </c>
      <c r="C151" s="47" t="s">
        <v>918</v>
      </c>
      <c r="D151" s="103" t="s">
        <v>930</v>
      </c>
      <c r="E151" s="47">
        <v>608.27</v>
      </c>
      <c r="F151" s="47">
        <v>608.27</v>
      </c>
      <c r="G151" s="103" t="s">
        <v>1835</v>
      </c>
      <c r="H151" s="104">
        <v>5.0000000000000001E-4</v>
      </c>
      <c r="I151" s="104">
        <v>5.0000000000000001E-4</v>
      </c>
      <c r="J151" s="104">
        <v>0</v>
      </c>
    </row>
    <row r="152" spans="1:10" ht="30" x14ac:dyDescent="0.25">
      <c r="A152" s="47"/>
      <c r="B152" s="47" t="s">
        <v>918</v>
      </c>
      <c r="C152" s="47" t="s">
        <v>918</v>
      </c>
      <c r="D152" s="103" t="s">
        <v>931</v>
      </c>
      <c r="E152" s="47">
        <v>608.27</v>
      </c>
      <c r="F152" s="47">
        <v>608.27</v>
      </c>
      <c r="G152" s="103" t="s">
        <v>1835</v>
      </c>
      <c r="H152" s="104">
        <v>1.5E-3</v>
      </c>
      <c r="I152" s="104">
        <v>1.5E-3</v>
      </c>
      <c r="J152" s="104">
        <v>0</v>
      </c>
    </row>
    <row r="153" spans="1:10" ht="30" x14ac:dyDescent="0.25">
      <c r="A153" s="47"/>
      <c r="B153" s="47" t="s">
        <v>918</v>
      </c>
      <c r="C153" s="47" t="s">
        <v>918</v>
      </c>
      <c r="D153" s="103" t="s">
        <v>934</v>
      </c>
      <c r="E153" s="47">
        <v>608.27</v>
      </c>
      <c r="F153" s="47">
        <v>608.27</v>
      </c>
      <c r="G153" s="103" t="s">
        <v>689</v>
      </c>
      <c r="H153" s="104">
        <v>2E-3</v>
      </c>
      <c r="I153" s="104">
        <v>2.1000000000000003E-3</v>
      </c>
      <c r="J153" s="104">
        <v>-1.0000000000000009E-4</v>
      </c>
    </row>
    <row r="154" spans="1:10" ht="45" x14ac:dyDescent="0.25">
      <c r="A154" s="47"/>
      <c r="B154" s="47" t="s">
        <v>918</v>
      </c>
      <c r="C154" s="47" t="s">
        <v>918</v>
      </c>
      <c r="D154" s="103" t="s">
        <v>963</v>
      </c>
      <c r="E154" s="47">
        <v>550.12</v>
      </c>
      <c r="F154" s="47">
        <v>550.12</v>
      </c>
      <c r="G154" s="103" t="s">
        <v>143</v>
      </c>
      <c r="H154" s="104">
        <v>3.0000000000000001E-3</v>
      </c>
      <c r="I154" s="104">
        <v>8.3900000000000001E-4</v>
      </c>
      <c r="J154" s="104">
        <v>2.1610000000000002E-3</v>
      </c>
    </row>
    <row r="155" spans="1:10" s="53" customFormat="1" ht="30" x14ac:dyDescent="0.25">
      <c r="A155" s="47"/>
      <c r="B155" s="47" t="s">
        <v>918</v>
      </c>
      <c r="C155" s="47" t="s">
        <v>918</v>
      </c>
      <c r="D155" s="103" t="s">
        <v>953</v>
      </c>
      <c r="E155" s="47">
        <v>608.27</v>
      </c>
      <c r="F155" s="47">
        <v>608.27</v>
      </c>
      <c r="G155" s="103" t="s">
        <v>137</v>
      </c>
      <c r="H155" s="104">
        <v>1E-4</v>
      </c>
      <c r="I155" s="104">
        <v>9.6000000000000002E-5</v>
      </c>
      <c r="J155" s="104">
        <v>4.0000000000000032E-6</v>
      </c>
    </row>
    <row r="156" spans="1:10" ht="30" x14ac:dyDescent="0.25">
      <c r="A156" s="47"/>
      <c r="B156" s="47" t="s">
        <v>918</v>
      </c>
      <c r="C156" s="47" t="s">
        <v>918</v>
      </c>
      <c r="D156" s="103" t="s">
        <v>950</v>
      </c>
      <c r="E156" s="47">
        <v>608.27</v>
      </c>
      <c r="F156" s="47">
        <v>608.27</v>
      </c>
      <c r="G156" s="103" t="s">
        <v>134</v>
      </c>
      <c r="H156" s="104">
        <v>1E-3</v>
      </c>
      <c r="I156" s="104">
        <v>7.6199999999999998E-4</v>
      </c>
      <c r="J156" s="104">
        <v>2.3799999999999998E-4</v>
      </c>
    </row>
    <row r="157" spans="1:10" ht="30" x14ac:dyDescent="0.25">
      <c r="A157" s="47"/>
      <c r="B157" s="47" t="s">
        <v>918</v>
      </c>
      <c r="C157" s="47" t="s">
        <v>918</v>
      </c>
      <c r="D157" s="103" t="s">
        <v>2030</v>
      </c>
      <c r="E157" s="47">
        <v>608.27</v>
      </c>
      <c r="F157" s="47">
        <v>608.27</v>
      </c>
      <c r="G157" s="103" t="s">
        <v>2217</v>
      </c>
      <c r="H157" s="104">
        <v>1E-3</v>
      </c>
      <c r="I157" s="104">
        <v>7.5000000000000002E-4</v>
      </c>
      <c r="J157" s="104">
        <v>2.5000000000000001E-4</v>
      </c>
    </row>
    <row r="158" spans="1:10" ht="30" x14ac:dyDescent="0.25">
      <c r="A158" s="47"/>
      <c r="B158" s="47" t="s">
        <v>918</v>
      </c>
      <c r="C158" s="47" t="s">
        <v>918</v>
      </c>
      <c r="D158" s="103" t="s">
        <v>937</v>
      </c>
      <c r="E158" s="47">
        <v>630.49</v>
      </c>
      <c r="F158" s="47">
        <v>630.49</v>
      </c>
      <c r="G158" s="103" t="s">
        <v>127</v>
      </c>
      <c r="H158" s="104">
        <v>2.0000000000000001E-4</v>
      </c>
      <c r="I158" s="104">
        <v>5.0000000000000001E-4</v>
      </c>
      <c r="J158" s="104">
        <v>-2.9999999999999997E-4</v>
      </c>
    </row>
    <row r="159" spans="1:10" ht="30" x14ac:dyDescent="0.25">
      <c r="A159" s="47"/>
      <c r="B159" s="47" t="s">
        <v>918</v>
      </c>
      <c r="C159" s="47" t="s">
        <v>918</v>
      </c>
      <c r="D159" s="103" t="s">
        <v>954</v>
      </c>
      <c r="E159" s="47">
        <v>608.27</v>
      </c>
      <c r="F159" s="47">
        <v>608.27</v>
      </c>
      <c r="G159" s="103" t="s">
        <v>138</v>
      </c>
      <c r="H159" s="104">
        <v>2E-3</v>
      </c>
      <c r="I159" s="104">
        <v>5.3000000000000001E-5</v>
      </c>
      <c r="J159" s="104">
        <v>1.9470000000000002E-3</v>
      </c>
    </row>
    <row r="160" spans="1:10" ht="30" x14ac:dyDescent="0.25">
      <c r="A160" s="47"/>
      <c r="B160" s="47" t="s">
        <v>918</v>
      </c>
      <c r="C160" s="47" t="s">
        <v>918</v>
      </c>
      <c r="D160" s="103" t="s">
        <v>961</v>
      </c>
      <c r="E160" s="47">
        <v>630.49</v>
      </c>
      <c r="F160" s="47">
        <v>630.49</v>
      </c>
      <c r="G160" s="103" t="s">
        <v>62</v>
      </c>
      <c r="H160" s="104">
        <v>1.3300000000000001E-4</v>
      </c>
      <c r="I160" s="104">
        <v>1.3300000000000001E-4</v>
      </c>
      <c r="J160" s="104">
        <v>0</v>
      </c>
    </row>
    <row r="161" spans="1:10" ht="30" x14ac:dyDescent="0.25">
      <c r="A161" s="47"/>
      <c r="B161" s="47" t="s">
        <v>918</v>
      </c>
      <c r="C161" s="47" t="s">
        <v>918</v>
      </c>
      <c r="D161" s="103" t="s">
        <v>924</v>
      </c>
      <c r="E161" s="47">
        <v>550.12</v>
      </c>
      <c r="F161" s="47">
        <v>550.12</v>
      </c>
      <c r="G161" s="103" t="s">
        <v>121</v>
      </c>
      <c r="H161" s="104">
        <v>0.01</v>
      </c>
      <c r="I161" s="104">
        <v>6.6239999999999997E-3</v>
      </c>
      <c r="J161" s="104">
        <v>3.3760000000000005E-3</v>
      </c>
    </row>
    <row r="162" spans="1:10" ht="30" x14ac:dyDescent="0.25">
      <c r="A162" s="47"/>
      <c r="B162" s="47" t="s">
        <v>918</v>
      </c>
      <c r="C162" s="47" t="s">
        <v>918</v>
      </c>
      <c r="D162" s="103" t="s">
        <v>951</v>
      </c>
      <c r="E162" s="47">
        <v>608.27</v>
      </c>
      <c r="F162" s="47">
        <v>608.27</v>
      </c>
      <c r="G162" s="103" t="s">
        <v>135</v>
      </c>
      <c r="H162" s="104">
        <v>1E-3</v>
      </c>
      <c r="I162" s="104">
        <v>5.0000000000000002E-5</v>
      </c>
      <c r="J162" s="104">
        <v>9.5E-4</v>
      </c>
    </row>
    <row r="163" spans="1:10" ht="30" x14ac:dyDescent="0.25">
      <c r="A163" s="47"/>
      <c r="B163" s="47" t="s">
        <v>918</v>
      </c>
      <c r="C163" s="47" t="s">
        <v>918</v>
      </c>
      <c r="D163" s="103" t="s">
        <v>966</v>
      </c>
      <c r="E163" s="47">
        <v>550.12</v>
      </c>
      <c r="F163" s="47">
        <v>550.12</v>
      </c>
      <c r="G163" s="103" t="s">
        <v>146</v>
      </c>
      <c r="H163" s="104">
        <v>0.03</v>
      </c>
      <c r="I163" s="104">
        <v>2.6314000000000001E-2</v>
      </c>
      <c r="J163" s="104">
        <v>3.686E-3</v>
      </c>
    </row>
    <row r="164" spans="1:10" ht="45" x14ac:dyDescent="0.25">
      <c r="A164" s="47"/>
      <c r="B164" s="47" t="s">
        <v>918</v>
      </c>
      <c r="C164" s="47" t="s">
        <v>918</v>
      </c>
      <c r="D164" s="103" t="s">
        <v>938</v>
      </c>
      <c r="E164" s="47">
        <v>608.27</v>
      </c>
      <c r="F164" s="47">
        <v>608.27</v>
      </c>
      <c r="G164" s="103" t="s">
        <v>128</v>
      </c>
      <c r="H164" s="104">
        <v>4.0000000000000002E-4</v>
      </c>
      <c r="I164" s="104">
        <v>3.9500000000000001E-4</v>
      </c>
      <c r="J164" s="104">
        <v>5.0000000000000046E-6</v>
      </c>
    </row>
    <row r="165" spans="1:10" ht="30" x14ac:dyDescent="0.25">
      <c r="A165" s="47"/>
      <c r="B165" s="47" t="s">
        <v>918</v>
      </c>
      <c r="C165" s="47" t="s">
        <v>918</v>
      </c>
      <c r="D165" s="103" t="s">
        <v>933</v>
      </c>
      <c r="E165" s="47">
        <v>630.49</v>
      </c>
      <c r="F165" s="47">
        <v>630.49</v>
      </c>
      <c r="G165" s="103" t="s">
        <v>126</v>
      </c>
      <c r="H165" s="104">
        <v>2.0000000000000001E-4</v>
      </c>
      <c r="I165" s="104">
        <v>1.2E-5</v>
      </c>
      <c r="J165" s="104">
        <v>1.8799999999999999E-4</v>
      </c>
    </row>
    <row r="166" spans="1:10" ht="30" x14ac:dyDescent="0.25">
      <c r="A166" s="47"/>
      <c r="B166" s="47" t="s">
        <v>918</v>
      </c>
      <c r="C166" s="47" t="s">
        <v>918</v>
      </c>
      <c r="D166" s="103" t="s">
        <v>949</v>
      </c>
      <c r="E166" s="47">
        <v>608.27</v>
      </c>
      <c r="F166" s="47">
        <v>608.27</v>
      </c>
      <c r="G166" s="103" t="s">
        <v>133</v>
      </c>
      <c r="H166" s="104">
        <v>1E-3</v>
      </c>
      <c r="I166" s="104">
        <v>1.6140000000000002E-3</v>
      </c>
      <c r="J166" s="104">
        <v>-6.1400000000000007E-4</v>
      </c>
    </row>
    <row r="167" spans="1:10" ht="30" x14ac:dyDescent="0.25">
      <c r="A167" s="47"/>
      <c r="B167" s="47" t="s">
        <v>918</v>
      </c>
      <c r="C167" s="47" t="s">
        <v>918</v>
      </c>
      <c r="D167" s="103" t="s">
        <v>927</v>
      </c>
      <c r="E167" s="47">
        <v>608.27</v>
      </c>
      <c r="F167" s="47">
        <v>608.27</v>
      </c>
      <c r="G167" s="103" t="s">
        <v>124</v>
      </c>
      <c r="H167" s="104">
        <v>1.5E-3</v>
      </c>
      <c r="I167" s="104">
        <v>5.1E-5</v>
      </c>
      <c r="J167" s="104">
        <v>1.449E-3</v>
      </c>
    </row>
    <row r="168" spans="1:10" ht="30" x14ac:dyDescent="0.25">
      <c r="A168" s="47"/>
      <c r="B168" s="47" t="s">
        <v>918</v>
      </c>
      <c r="C168" s="47" t="s">
        <v>918</v>
      </c>
      <c r="D168" s="103" t="s">
        <v>2031</v>
      </c>
      <c r="E168" s="47">
        <v>630.49</v>
      </c>
      <c r="F168" s="47">
        <v>630.49</v>
      </c>
      <c r="G168" s="103" t="s">
        <v>2218</v>
      </c>
      <c r="H168" s="104">
        <v>1.03E-4</v>
      </c>
      <c r="I168" s="104">
        <v>1.03E-4</v>
      </c>
      <c r="J168" s="104">
        <v>0</v>
      </c>
    </row>
    <row r="169" spans="1:10" ht="30" x14ac:dyDescent="0.25">
      <c r="A169" s="47"/>
      <c r="B169" s="47" t="s">
        <v>918</v>
      </c>
      <c r="C169" s="47" t="s">
        <v>918</v>
      </c>
      <c r="D169" s="103" t="s">
        <v>2032</v>
      </c>
      <c r="E169" s="47">
        <v>608.27</v>
      </c>
      <c r="F169" s="47">
        <v>608.27</v>
      </c>
      <c r="G169" s="103" t="s">
        <v>2218</v>
      </c>
      <c r="H169" s="104">
        <v>9.6000000000000002E-5</v>
      </c>
      <c r="I169" s="104">
        <v>9.6000000000000002E-5</v>
      </c>
      <c r="J169" s="104">
        <v>0</v>
      </c>
    </row>
    <row r="170" spans="1:10" ht="30" x14ac:dyDescent="0.25">
      <c r="A170" s="47"/>
      <c r="B170" s="47" t="s">
        <v>918</v>
      </c>
      <c r="C170" s="47" t="s">
        <v>918</v>
      </c>
      <c r="D170" s="103" t="s">
        <v>962</v>
      </c>
      <c r="E170" s="47">
        <v>608.27</v>
      </c>
      <c r="F170" s="47">
        <v>608.27</v>
      </c>
      <c r="G170" s="103" t="s">
        <v>142</v>
      </c>
      <c r="H170" s="104">
        <v>1.5E-3</v>
      </c>
      <c r="I170" s="104">
        <v>3.2000000000000003E-4</v>
      </c>
      <c r="J170" s="104">
        <v>1.1799999999999998E-3</v>
      </c>
    </row>
    <row r="171" spans="1:10" ht="30" x14ac:dyDescent="0.25">
      <c r="A171" s="47"/>
      <c r="B171" s="47" t="s">
        <v>918</v>
      </c>
      <c r="C171" s="47" t="s">
        <v>918</v>
      </c>
      <c r="D171" s="103" t="s">
        <v>935</v>
      </c>
      <c r="E171" s="47">
        <v>550.12</v>
      </c>
      <c r="F171" s="47">
        <v>550.12</v>
      </c>
      <c r="G171" s="103" t="s">
        <v>1822</v>
      </c>
      <c r="H171" s="104">
        <v>5.1729999999999996E-3</v>
      </c>
      <c r="I171" s="104">
        <v>5.1729999999999996E-3</v>
      </c>
      <c r="J171" s="104">
        <v>0</v>
      </c>
    </row>
    <row r="172" spans="1:10" s="56" customFormat="1" ht="30" x14ac:dyDescent="0.25">
      <c r="A172" s="47"/>
      <c r="B172" s="47" t="s">
        <v>918</v>
      </c>
      <c r="C172" s="47" t="s">
        <v>918</v>
      </c>
      <c r="D172" s="103" t="s">
        <v>936</v>
      </c>
      <c r="E172" s="47">
        <v>608.27</v>
      </c>
      <c r="F172" s="47">
        <v>608.27</v>
      </c>
      <c r="G172" s="103" t="s">
        <v>1822</v>
      </c>
      <c r="H172" s="104">
        <v>1.4E-3</v>
      </c>
      <c r="I172" s="104">
        <v>1.4E-3</v>
      </c>
      <c r="J172" s="104">
        <v>0</v>
      </c>
    </row>
    <row r="173" spans="1:10" ht="45" x14ac:dyDescent="0.25">
      <c r="A173" s="47"/>
      <c r="B173" s="47" t="s">
        <v>918</v>
      </c>
      <c r="C173" s="47" t="s">
        <v>918</v>
      </c>
      <c r="D173" s="103" t="s">
        <v>1833</v>
      </c>
      <c r="E173" s="47">
        <v>630.49</v>
      </c>
      <c r="F173" s="47">
        <v>630.49</v>
      </c>
      <c r="G173" s="103" t="s">
        <v>1834</v>
      </c>
      <c r="H173" s="104">
        <v>5.9999999999999995E-5</v>
      </c>
      <c r="I173" s="104">
        <v>5.9999999999999995E-5</v>
      </c>
      <c r="J173" s="104">
        <v>0</v>
      </c>
    </row>
    <row r="174" spans="1:10" ht="30" x14ac:dyDescent="0.25">
      <c r="A174" s="47"/>
      <c r="B174" s="47" t="s">
        <v>918</v>
      </c>
      <c r="C174" s="47" t="s">
        <v>918</v>
      </c>
      <c r="D174" s="103" t="s">
        <v>945</v>
      </c>
      <c r="E174" s="47">
        <v>550.12</v>
      </c>
      <c r="F174" s="47">
        <v>550.12</v>
      </c>
      <c r="G174" s="103" t="s">
        <v>131</v>
      </c>
      <c r="H174" s="104">
        <v>0.06</v>
      </c>
      <c r="I174" s="104">
        <v>5.6996999999999999E-2</v>
      </c>
      <c r="J174" s="104">
        <v>3.003E-3</v>
      </c>
    </row>
    <row r="175" spans="1:10" ht="30" x14ac:dyDescent="0.25">
      <c r="A175" s="47"/>
      <c r="B175" s="47" t="s">
        <v>918</v>
      </c>
      <c r="C175" s="47" t="s">
        <v>918</v>
      </c>
      <c r="D175" s="103" t="s">
        <v>920</v>
      </c>
      <c r="E175" s="47">
        <v>608.27</v>
      </c>
      <c r="F175" s="47">
        <v>608.27</v>
      </c>
      <c r="G175" s="103" t="s">
        <v>119</v>
      </c>
      <c r="H175" s="104">
        <v>2.9599999999999998E-4</v>
      </c>
      <c r="I175" s="104">
        <v>1.1700000000000001E-4</v>
      </c>
      <c r="J175" s="104">
        <v>1.7899999999999999E-4</v>
      </c>
    </row>
    <row r="176" spans="1:10" ht="30" x14ac:dyDescent="0.25">
      <c r="A176" s="47"/>
      <c r="B176" s="47" t="s">
        <v>918</v>
      </c>
      <c r="C176" s="47" t="s">
        <v>918</v>
      </c>
      <c r="D176" s="103" t="s">
        <v>2033</v>
      </c>
      <c r="E176" s="47">
        <v>608.27</v>
      </c>
      <c r="F176" s="47">
        <v>608.27</v>
      </c>
      <c r="G176" s="103" t="s">
        <v>2219</v>
      </c>
      <c r="H176" s="104">
        <v>2.9999999999999997E-4</v>
      </c>
      <c r="I176" s="104">
        <v>1.75E-4</v>
      </c>
      <c r="J176" s="104">
        <v>1.25E-4</v>
      </c>
    </row>
    <row r="177" spans="1:10" ht="30" x14ac:dyDescent="0.25">
      <c r="A177" s="47"/>
      <c r="B177" s="47" t="s">
        <v>918</v>
      </c>
      <c r="C177" s="47" t="s">
        <v>918</v>
      </c>
      <c r="D177" s="103" t="s">
        <v>955</v>
      </c>
      <c r="E177" s="47">
        <v>550.12</v>
      </c>
      <c r="F177" s="47">
        <v>550.12</v>
      </c>
      <c r="G177" s="103" t="s">
        <v>139</v>
      </c>
      <c r="H177" s="104">
        <v>1.4E-2</v>
      </c>
      <c r="I177" s="104">
        <v>3.8250000000000003E-3</v>
      </c>
      <c r="J177" s="104">
        <v>1.0175E-2</v>
      </c>
    </row>
    <row r="178" spans="1:10" ht="45" x14ac:dyDescent="0.25">
      <c r="A178" s="47"/>
      <c r="B178" s="47" t="s">
        <v>918</v>
      </c>
      <c r="C178" s="47" t="s">
        <v>918</v>
      </c>
      <c r="D178" s="103" t="s">
        <v>940</v>
      </c>
      <c r="E178" s="47">
        <v>550.12</v>
      </c>
      <c r="F178" s="47">
        <v>550.12</v>
      </c>
      <c r="G178" s="103" t="s">
        <v>130</v>
      </c>
      <c r="H178" s="104">
        <v>1.0999999999999999E-2</v>
      </c>
      <c r="I178" s="104">
        <v>6.744E-3</v>
      </c>
      <c r="J178" s="104">
        <v>4.2560000000000002E-3</v>
      </c>
    </row>
    <row r="179" spans="1:10" ht="30" x14ac:dyDescent="0.25">
      <c r="A179" s="47"/>
      <c r="B179" s="47" t="s">
        <v>918</v>
      </c>
      <c r="C179" s="47" t="s">
        <v>918</v>
      </c>
      <c r="D179" s="103" t="s">
        <v>956</v>
      </c>
      <c r="E179" s="47">
        <v>608.27</v>
      </c>
      <c r="F179" s="47">
        <v>608.27</v>
      </c>
      <c r="G179" s="103" t="s">
        <v>140</v>
      </c>
      <c r="H179" s="104">
        <v>4.0000000000000001E-3</v>
      </c>
      <c r="I179" s="104">
        <v>2.7500000000000002E-4</v>
      </c>
      <c r="J179" s="104">
        <v>3.725E-3</v>
      </c>
    </row>
    <row r="180" spans="1:10" ht="30" x14ac:dyDescent="0.25">
      <c r="A180" s="47"/>
      <c r="B180" s="47" t="s">
        <v>918</v>
      </c>
      <c r="C180" s="47" t="s">
        <v>918</v>
      </c>
      <c r="D180" s="103" t="s">
        <v>959</v>
      </c>
      <c r="E180" s="47">
        <v>608.27</v>
      </c>
      <c r="F180" s="47">
        <v>608.27</v>
      </c>
      <c r="G180" s="103" t="s">
        <v>1836</v>
      </c>
      <c r="H180" s="104">
        <v>2.3599999999999999E-4</v>
      </c>
      <c r="I180" s="104">
        <v>2.3599999999999999E-4</v>
      </c>
      <c r="J180" s="104">
        <v>0</v>
      </c>
    </row>
    <row r="181" spans="1:10" ht="30" x14ac:dyDescent="0.25">
      <c r="A181" s="47"/>
      <c r="B181" s="47" t="s">
        <v>918</v>
      </c>
      <c r="C181" s="47" t="s">
        <v>918</v>
      </c>
      <c r="D181" s="103" t="s">
        <v>960</v>
      </c>
      <c r="E181" s="47">
        <v>608.27</v>
      </c>
      <c r="F181" s="47">
        <v>608.27</v>
      </c>
      <c r="G181" s="103" t="s">
        <v>1836</v>
      </c>
      <c r="H181" s="104">
        <v>6.1600000000000001E-4</v>
      </c>
      <c r="I181" s="104">
        <v>6.1600000000000001E-4</v>
      </c>
      <c r="J181" s="104">
        <v>0</v>
      </c>
    </row>
    <row r="182" spans="1:10" ht="30" x14ac:dyDescent="0.25">
      <c r="A182" s="47"/>
      <c r="B182" s="47" t="s">
        <v>918</v>
      </c>
      <c r="C182" s="47" t="s">
        <v>918</v>
      </c>
      <c r="D182" s="103" t="s">
        <v>948</v>
      </c>
      <c r="E182" s="47">
        <v>608.27</v>
      </c>
      <c r="F182" s="47">
        <v>608.27</v>
      </c>
      <c r="G182" s="103" t="s">
        <v>132</v>
      </c>
      <c r="H182" s="104">
        <v>5.0000000000000001E-3</v>
      </c>
      <c r="I182" s="104">
        <v>2.0890000000000001E-3</v>
      </c>
      <c r="J182" s="104">
        <v>2.911E-3</v>
      </c>
    </row>
    <row r="183" spans="1:10" ht="30" x14ac:dyDescent="0.25">
      <c r="A183" s="47"/>
      <c r="B183" s="47" t="s">
        <v>918</v>
      </c>
      <c r="C183" s="47" t="s">
        <v>918</v>
      </c>
      <c r="D183" s="103" t="s">
        <v>2034</v>
      </c>
      <c r="E183" s="47">
        <v>608.27</v>
      </c>
      <c r="F183" s="47">
        <v>608.27</v>
      </c>
      <c r="G183" s="103" t="s">
        <v>2220</v>
      </c>
      <c r="H183" s="104">
        <v>4.0000000000000002E-4</v>
      </c>
      <c r="I183" s="104">
        <v>3.1300000000000002E-4</v>
      </c>
      <c r="J183" s="104">
        <v>8.7000000000000028E-5</v>
      </c>
    </row>
    <row r="184" spans="1:10" ht="30" x14ac:dyDescent="0.25">
      <c r="A184" s="47"/>
      <c r="B184" s="47" t="s">
        <v>918</v>
      </c>
      <c r="C184" s="47" t="s">
        <v>918</v>
      </c>
      <c r="D184" s="103" t="s">
        <v>957</v>
      </c>
      <c r="E184" s="47">
        <v>608.27</v>
      </c>
      <c r="F184" s="47">
        <v>608.27</v>
      </c>
      <c r="G184" s="103" t="s">
        <v>729</v>
      </c>
      <c r="H184" s="104">
        <v>5.0000000000000001E-3</v>
      </c>
      <c r="I184" s="104">
        <v>2.52E-4</v>
      </c>
      <c r="J184" s="104">
        <v>4.7480000000000005E-3</v>
      </c>
    </row>
    <row r="185" spans="1:10" ht="30" x14ac:dyDescent="0.25">
      <c r="A185" s="47"/>
      <c r="B185" s="47" t="s">
        <v>918</v>
      </c>
      <c r="C185" s="47" t="s">
        <v>918</v>
      </c>
      <c r="D185" s="103" t="s">
        <v>946</v>
      </c>
      <c r="E185" s="47">
        <v>608.27</v>
      </c>
      <c r="F185" s="47">
        <v>608.27</v>
      </c>
      <c r="G185" s="103" t="s">
        <v>947</v>
      </c>
      <c r="H185" s="104">
        <v>3.0000000000000001E-3</v>
      </c>
      <c r="I185" s="104">
        <v>3.0800000000000001E-4</v>
      </c>
      <c r="J185" s="104">
        <v>2.6920000000000004E-3</v>
      </c>
    </row>
    <row r="186" spans="1:10" ht="30" x14ac:dyDescent="0.25">
      <c r="A186" s="47"/>
      <c r="B186" s="47" t="s">
        <v>918</v>
      </c>
      <c r="C186" s="47" t="s">
        <v>918</v>
      </c>
      <c r="D186" s="103" t="s">
        <v>970</v>
      </c>
      <c r="E186" s="47">
        <v>608.27</v>
      </c>
      <c r="F186" s="47">
        <v>608.27</v>
      </c>
      <c r="G186" s="103" t="s">
        <v>971</v>
      </c>
      <c r="H186" s="104">
        <v>2E-3</v>
      </c>
      <c r="I186" s="104">
        <v>1.6930000000000001E-3</v>
      </c>
      <c r="J186" s="104">
        <v>3.0699999999999993E-4</v>
      </c>
    </row>
    <row r="187" spans="1:10" ht="45" x14ac:dyDescent="0.25">
      <c r="A187" s="47"/>
      <c r="B187" s="47" t="s">
        <v>918</v>
      </c>
      <c r="C187" s="47" t="s">
        <v>918</v>
      </c>
      <c r="D187" s="103" t="s">
        <v>1886</v>
      </c>
      <c r="E187" s="47">
        <v>608.27</v>
      </c>
      <c r="F187" s="47">
        <v>608.27</v>
      </c>
      <c r="G187" s="103" t="s">
        <v>1887</v>
      </c>
      <c r="H187" s="104">
        <v>3.5499999999999998E-3</v>
      </c>
      <c r="I187" s="104">
        <v>6.5900000000000008E-4</v>
      </c>
      <c r="J187" s="104">
        <v>2.8909999999999999E-3</v>
      </c>
    </row>
    <row r="188" spans="1:10" ht="30" x14ac:dyDescent="0.25">
      <c r="A188" s="47"/>
      <c r="B188" s="47" t="s">
        <v>918</v>
      </c>
      <c r="C188" s="47" t="s">
        <v>918</v>
      </c>
      <c r="D188" s="103" t="s">
        <v>2035</v>
      </c>
      <c r="E188" s="47">
        <v>608.27</v>
      </c>
      <c r="F188" s="47">
        <v>608.27</v>
      </c>
      <c r="G188" s="103" t="s">
        <v>2221</v>
      </c>
      <c r="H188" s="104">
        <v>5.0000000000000001E-4</v>
      </c>
      <c r="I188" s="104">
        <v>5.4700000000000007E-4</v>
      </c>
      <c r="J188" s="104">
        <v>-4.7000000000000045E-5</v>
      </c>
    </row>
    <row r="189" spans="1:10" s="56" customFormat="1" x14ac:dyDescent="0.25">
      <c r="A189" s="48"/>
      <c r="B189" s="48"/>
      <c r="C189" s="48" t="s">
        <v>690</v>
      </c>
      <c r="D189" s="89"/>
      <c r="E189" s="48"/>
      <c r="F189" s="48"/>
      <c r="G189" s="89"/>
      <c r="H189" s="90">
        <f>SUM(H126:H188)</f>
        <v>1.8097259999999991</v>
      </c>
      <c r="I189" s="90">
        <f t="shared" ref="I189:J189" si="6">SUM(I126:I188)</f>
        <v>1.7252190000000001</v>
      </c>
      <c r="J189" s="90">
        <f t="shared" si="6"/>
        <v>8.4507000000000013E-2</v>
      </c>
    </row>
    <row r="190" spans="1:10" ht="30" x14ac:dyDescent="0.25">
      <c r="A190" s="47"/>
      <c r="B190" s="47" t="s">
        <v>732</v>
      </c>
      <c r="C190" s="47" t="s">
        <v>732</v>
      </c>
      <c r="D190" s="103" t="s">
        <v>992</v>
      </c>
      <c r="E190" s="47">
        <v>505.63</v>
      </c>
      <c r="F190" s="47">
        <v>505.63</v>
      </c>
      <c r="G190" s="103" t="s">
        <v>164</v>
      </c>
      <c r="H190" s="104">
        <v>0.1</v>
      </c>
      <c r="I190" s="104">
        <v>9.8977000000000009E-2</v>
      </c>
      <c r="J190" s="104">
        <v>1.0229999999999961E-3</v>
      </c>
    </row>
    <row r="191" spans="1:10" ht="30" x14ac:dyDescent="0.25">
      <c r="A191" s="47"/>
      <c r="B191" s="47" t="s">
        <v>732</v>
      </c>
      <c r="C191" s="47" t="s">
        <v>732</v>
      </c>
      <c r="D191" s="103" t="s">
        <v>976</v>
      </c>
      <c r="E191" s="47">
        <v>505.63</v>
      </c>
      <c r="F191" s="47">
        <v>505.63</v>
      </c>
      <c r="G191" s="103" t="s">
        <v>152</v>
      </c>
      <c r="H191" s="104">
        <v>0.28000000000000003</v>
      </c>
      <c r="I191" s="104">
        <v>0.20788900000000002</v>
      </c>
      <c r="J191" s="104">
        <v>7.2110999999999995E-2</v>
      </c>
    </row>
    <row r="192" spans="1:10" ht="30" x14ac:dyDescent="0.25">
      <c r="A192" s="47"/>
      <c r="B192" s="47" t="s">
        <v>732</v>
      </c>
      <c r="C192" s="47" t="s">
        <v>732</v>
      </c>
      <c r="D192" s="103" t="s">
        <v>986</v>
      </c>
      <c r="E192" s="47">
        <v>505.63</v>
      </c>
      <c r="F192" s="47">
        <v>505.63</v>
      </c>
      <c r="G192" s="103" t="s">
        <v>160</v>
      </c>
      <c r="H192" s="104">
        <v>0.13</v>
      </c>
      <c r="I192" s="104">
        <v>0.10674400000000001</v>
      </c>
      <c r="J192" s="104">
        <v>2.3255999999999999E-2</v>
      </c>
    </row>
    <row r="193" spans="1:10" ht="30" x14ac:dyDescent="0.25">
      <c r="A193" s="47"/>
      <c r="B193" s="47" t="s">
        <v>732</v>
      </c>
      <c r="C193" s="47" t="s">
        <v>732</v>
      </c>
      <c r="D193" s="103" t="s">
        <v>993</v>
      </c>
      <c r="E193" s="47">
        <v>505.63</v>
      </c>
      <c r="F193" s="47">
        <v>505.63</v>
      </c>
      <c r="G193" s="103" t="s">
        <v>165</v>
      </c>
      <c r="H193" s="104">
        <v>0.15</v>
      </c>
      <c r="I193" s="104">
        <v>0.102464</v>
      </c>
      <c r="J193" s="104">
        <v>4.7536000000000002E-2</v>
      </c>
    </row>
    <row r="194" spans="1:10" ht="60" x14ac:dyDescent="0.25">
      <c r="A194" s="47"/>
      <c r="B194" s="47" t="s">
        <v>732</v>
      </c>
      <c r="C194" s="47" t="s">
        <v>732</v>
      </c>
      <c r="D194" s="103" t="s">
        <v>979</v>
      </c>
      <c r="E194" s="47">
        <v>550.12</v>
      </c>
      <c r="F194" s="47">
        <v>550.12</v>
      </c>
      <c r="G194" s="103" t="s">
        <v>153</v>
      </c>
      <c r="H194" s="104">
        <v>7.0000000000000001E-3</v>
      </c>
      <c r="I194" s="104">
        <v>7.0309999999999999E-3</v>
      </c>
      <c r="J194" s="104">
        <v>-3.0999999999999696E-5</v>
      </c>
    </row>
    <row r="195" spans="1:10" ht="30" x14ac:dyDescent="0.25">
      <c r="A195" s="47"/>
      <c r="B195" s="47" t="s">
        <v>732</v>
      </c>
      <c r="C195" s="47" t="s">
        <v>732</v>
      </c>
      <c r="D195" s="103" t="s">
        <v>981</v>
      </c>
      <c r="E195" s="47">
        <v>550.12</v>
      </c>
      <c r="F195" s="47">
        <v>550.12</v>
      </c>
      <c r="G195" s="103" t="s">
        <v>155</v>
      </c>
      <c r="H195" s="104">
        <v>0.05</v>
      </c>
      <c r="I195" s="104">
        <v>9.4220999999999999E-2</v>
      </c>
      <c r="J195" s="104">
        <v>-4.4221000000000003E-2</v>
      </c>
    </row>
    <row r="196" spans="1:10" ht="45" x14ac:dyDescent="0.25">
      <c r="A196" s="47"/>
      <c r="B196" s="47" t="s">
        <v>732</v>
      </c>
      <c r="C196" s="47" t="s">
        <v>732</v>
      </c>
      <c r="D196" s="103" t="s">
        <v>980</v>
      </c>
      <c r="E196" s="47">
        <v>608.27</v>
      </c>
      <c r="F196" s="47">
        <v>608.27</v>
      </c>
      <c r="G196" s="103" t="s">
        <v>154</v>
      </c>
      <c r="H196" s="104">
        <v>8.9999999999999998E-4</v>
      </c>
      <c r="I196" s="104">
        <v>3.3E-4</v>
      </c>
      <c r="J196" s="104">
        <v>5.7000000000000009E-4</v>
      </c>
    </row>
    <row r="197" spans="1:10" ht="30" x14ac:dyDescent="0.25">
      <c r="A197" s="47"/>
      <c r="B197" s="47" t="s">
        <v>732</v>
      </c>
      <c r="C197" s="47" t="s">
        <v>732</v>
      </c>
      <c r="D197" s="103" t="s">
        <v>983</v>
      </c>
      <c r="E197" s="47">
        <v>608.27</v>
      </c>
      <c r="F197" s="47">
        <v>608.27</v>
      </c>
      <c r="G197" s="103" t="s">
        <v>157</v>
      </c>
      <c r="H197" s="104">
        <v>1E-3</v>
      </c>
      <c r="I197" s="104">
        <v>1E-3</v>
      </c>
      <c r="J197" s="104">
        <v>0</v>
      </c>
    </row>
    <row r="198" spans="1:10" ht="30" x14ac:dyDescent="0.25">
      <c r="A198" s="47"/>
      <c r="B198" s="47" t="s">
        <v>732</v>
      </c>
      <c r="C198" s="47" t="s">
        <v>732</v>
      </c>
      <c r="D198" s="103" t="s">
        <v>996</v>
      </c>
      <c r="E198" s="47">
        <v>550.12</v>
      </c>
      <c r="F198" s="47">
        <v>550.12</v>
      </c>
      <c r="G198" s="103" t="s">
        <v>168</v>
      </c>
      <c r="H198" s="104">
        <v>6.0000000000000001E-3</v>
      </c>
      <c r="I198" s="104">
        <v>6.0000000000000001E-3</v>
      </c>
      <c r="J198" s="104">
        <v>0</v>
      </c>
    </row>
    <row r="199" spans="1:10" ht="45" x14ac:dyDescent="0.25">
      <c r="A199" s="47"/>
      <c r="B199" s="47" t="s">
        <v>732</v>
      </c>
      <c r="C199" s="47" t="s">
        <v>732</v>
      </c>
      <c r="D199" s="103" t="s">
        <v>998</v>
      </c>
      <c r="E199" s="47">
        <v>608.27</v>
      </c>
      <c r="F199" s="47">
        <v>608.27</v>
      </c>
      <c r="G199" s="103" t="s">
        <v>171</v>
      </c>
      <c r="H199" s="104">
        <v>2E-3</v>
      </c>
      <c r="I199" s="104">
        <v>1.253E-3</v>
      </c>
      <c r="J199" s="104">
        <v>7.4700000000000016E-4</v>
      </c>
    </row>
    <row r="200" spans="1:10" ht="30" x14ac:dyDescent="0.25">
      <c r="A200" s="47"/>
      <c r="B200" s="47" t="s">
        <v>732</v>
      </c>
      <c r="C200" s="47" t="s">
        <v>732</v>
      </c>
      <c r="D200" s="103" t="s">
        <v>977</v>
      </c>
      <c r="E200" s="47">
        <v>366.74</v>
      </c>
      <c r="F200" s="47">
        <v>366.74</v>
      </c>
      <c r="G200" s="103" t="s">
        <v>1823</v>
      </c>
      <c r="H200" s="104">
        <v>0.62994799999999995</v>
      </c>
      <c r="I200" s="104">
        <v>0.62994799999999995</v>
      </c>
      <c r="J200" s="104">
        <v>0</v>
      </c>
    </row>
    <row r="201" spans="1:10" ht="30" x14ac:dyDescent="0.25">
      <c r="A201" s="47"/>
      <c r="B201" s="47" t="s">
        <v>732</v>
      </c>
      <c r="C201" s="47" t="s">
        <v>732</v>
      </c>
      <c r="D201" s="103" t="s">
        <v>978</v>
      </c>
      <c r="E201" s="47">
        <v>608.27</v>
      </c>
      <c r="F201" s="47">
        <v>608.27</v>
      </c>
      <c r="G201" s="103" t="s">
        <v>1823</v>
      </c>
      <c r="H201" s="104">
        <v>1.75E-3</v>
      </c>
      <c r="I201" s="104">
        <v>1.75E-3</v>
      </c>
      <c r="J201" s="104">
        <v>0</v>
      </c>
    </row>
    <row r="202" spans="1:10" ht="30" x14ac:dyDescent="0.25">
      <c r="A202" s="47"/>
      <c r="B202" s="47" t="s">
        <v>732</v>
      </c>
      <c r="C202" s="47" t="s">
        <v>732</v>
      </c>
      <c r="D202" s="103" t="s">
        <v>994</v>
      </c>
      <c r="E202" s="47">
        <v>550.12</v>
      </c>
      <c r="F202" s="47">
        <v>550.12</v>
      </c>
      <c r="G202" s="103" t="s">
        <v>166</v>
      </c>
      <c r="H202" s="104">
        <v>1.7000000000000001E-2</v>
      </c>
      <c r="I202" s="104">
        <v>1.0476000000000001E-2</v>
      </c>
      <c r="J202" s="104">
        <v>6.5239999999999994E-3</v>
      </c>
    </row>
    <row r="203" spans="1:10" s="56" customFormat="1" ht="45" x14ac:dyDescent="0.25">
      <c r="A203" s="47"/>
      <c r="B203" s="47" t="s">
        <v>732</v>
      </c>
      <c r="C203" s="47" t="s">
        <v>732</v>
      </c>
      <c r="D203" s="103" t="s">
        <v>2036</v>
      </c>
      <c r="E203" s="47">
        <v>550.12</v>
      </c>
      <c r="F203" s="47">
        <v>550.12</v>
      </c>
      <c r="G203" s="103" t="s">
        <v>2222</v>
      </c>
      <c r="H203" s="104">
        <v>5.0000000000000001E-3</v>
      </c>
      <c r="I203" s="104">
        <v>3.2240000000000003E-3</v>
      </c>
      <c r="J203" s="104">
        <v>1.7759999999999998E-3</v>
      </c>
    </row>
    <row r="204" spans="1:10" ht="30" x14ac:dyDescent="0.25">
      <c r="A204" s="47"/>
      <c r="B204" s="47" t="s">
        <v>732</v>
      </c>
      <c r="C204" s="47" t="s">
        <v>732</v>
      </c>
      <c r="D204" s="103" t="s">
        <v>992</v>
      </c>
      <c r="E204" s="47">
        <v>505.63</v>
      </c>
      <c r="F204" s="47">
        <v>505.63</v>
      </c>
      <c r="G204" s="103" t="s">
        <v>164</v>
      </c>
      <c r="H204" s="104">
        <v>0.105</v>
      </c>
      <c r="I204" s="104">
        <v>8.4469999999999996E-3</v>
      </c>
      <c r="J204" s="104">
        <v>9.6553E-2</v>
      </c>
    </row>
    <row r="205" spans="1:10" ht="30" x14ac:dyDescent="0.25">
      <c r="A205" s="47"/>
      <c r="B205" s="47" t="s">
        <v>732</v>
      </c>
      <c r="C205" s="47" t="s">
        <v>732</v>
      </c>
      <c r="D205" s="103" t="s">
        <v>2037</v>
      </c>
      <c r="E205" s="47">
        <v>608.27</v>
      </c>
      <c r="F205" s="47">
        <v>608.27</v>
      </c>
      <c r="G205" s="103" t="s">
        <v>2223</v>
      </c>
      <c r="H205" s="104">
        <v>7.9100000000000004E-4</v>
      </c>
      <c r="I205" s="104">
        <v>7.9100000000000004E-4</v>
      </c>
      <c r="J205" s="104">
        <v>0</v>
      </c>
    </row>
    <row r="206" spans="1:10" ht="30" x14ac:dyDescent="0.25">
      <c r="A206" s="47"/>
      <c r="B206" s="47" t="s">
        <v>732</v>
      </c>
      <c r="C206" s="47" t="s">
        <v>732</v>
      </c>
      <c r="D206" s="103" t="s">
        <v>996</v>
      </c>
      <c r="E206" s="47">
        <v>550.12</v>
      </c>
      <c r="F206" s="47">
        <v>550.12</v>
      </c>
      <c r="G206" s="103" t="s">
        <v>168</v>
      </c>
      <c r="H206" s="104">
        <v>0.04</v>
      </c>
      <c r="I206" s="104">
        <v>2.5575000000000001E-2</v>
      </c>
      <c r="J206" s="104">
        <v>1.4425E-2</v>
      </c>
    </row>
    <row r="207" spans="1:10" ht="45" x14ac:dyDescent="0.25">
      <c r="A207" s="47"/>
      <c r="B207" s="47" t="s">
        <v>732</v>
      </c>
      <c r="C207" s="47" t="s">
        <v>732</v>
      </c>
      <c r="D207" s="103" t="s">
        <v>2038</v>
      </c>
      <c r="E207" s="47">
        <v>608.27</v>
      </c>
      <c r="F207" s="47">
        <v>608.27</v>
      </c>
      <c r="G207" s="103" t="s">
        <v>2224</v>
      </c>
      <c r="H207" s="104">
        <v>1.103E-2</v>
      </c>
      <c r="I207" s="104">
        <v>3.68E-4</v>
      </c>
      <c r="J207" s="104">
        <v>1.0662E-2</v>
      </c>
    </row>
    <row r="208" spans="1:10" ht="30" x14ac:dyDescent="0.25">
      <c r="A208" s="47"/>
      <c r="B208" s="47" t="s">
        <v>732</v>
      </c>
      <c r="C208" s="47" t="s">
        <v>732</v>
      </c>
      <c r="D208" s="103" t="s">
        <v>990</v>
      </c>
      <c r="E208" s="47">
        <v>366.74</v>
      </c>
      <c r="F208" s="47">
        <v>366.74</v>
      </c>
      <c r="G208" s="103" t="s">
        <v>1837</v>
      </c>
      <c r="H208" s="104">
        <v>1.163332</v>
      </c>
      <c r="I208" s="104">
        <v>1.163332</v>
      </c>
      <c r="J208" s="104">
        <v>0</v>
      </c>
    </row>
    <row r="209" spans="1:10" ht="30" x14ac:dyDescent="0.25">
      <c r="A209" s="47"/>
      <c r="B209" s="47" t="s">
        <v>732</v>
      </c>
      <c r="C209" s="47" t="s">
        <v>732</v>
      </c>
      <c r="D209" s="103" t="s">
        <v>1838</v>
      </c>
      <c r="E209" s="47">
        <v>366.74</v>
      </c>
      <c r="F209" s="47">
        <v>366.74</v>
      </c>
      <c r="G209" s="103" t="s">
        <v>1837</v>
      </c>
      <c r="H209" s="104">
        <v>0.13945299999999999</v>
      </c>
      <c r="I209" s="104">
        <v>0.13945299999999999</v>
      </c>
      <c r="J209" s="104">
        <v>0</v>
      </c>
    </row>
    <row r="210" spans="1:10" ht="30" x14ac:dyDescent="0.25">
      <c r="A210" s="47"/>
      <c r="B210" s="47" t="s">
        <v>732</v>
      </c>
      <c r="C210" s="47" t="s">
        <v>732</v>
      </c>
      <c r="D210" s="103" t="s">
        <v>990</v>
      </c>
      <c r="E210" s="47">
        <v>366.74</v>
      </c>
      <c r="F210" s="47">
        <v>366.74</v>
      </c>
      <c r="G210" s="103" t="s">
        <v>1837</v>
      </c>
      <c r="H210" s="104">
        <v>1.115</v>
      </c>
      <c r="I210" s="104">
        <v>1.115</v>
      </c>
      <c r="J210" s="104">
        <v>0</v>
      </c>
    </row>
    <row r="211" spans="1:10" ht="30" x14ac:dyDescent="0.25">
      <c r="A211" s="47"/>
      <c r="B211" s="47" t="s">
        <v>732</v>
      </c>
      <c r="C211" s="47" t="s">
        <v>732</v>
      </c>
      <c r="D211" s="103" t="s">
        <v>1838</v>
      </c>
      <c r="E211" s="47">
        <v>366.74</v>
      </c>
      <c r="F211" s="47">
        <v>366.74</v>
      </c>
      <c r="G211" s="103" t="s">
        <v>1837</v>
      </c>
      <c r="H211" s="104">
        <v>0.68500000000000005</v>
      </c>
      <c r="I211" s="104">
        <v>0.68500000000000005</v>
      </c>
      <c r="J211" s="104">
        <v>0</v>
      </c>
    </row>
    <row r="212" spans="1:10" ht="30" x14ac:dyDescent="0.25">
      <c r="A212" s="47"/>
      <c r="B212" s="47" t="s">
        <v>732</v>
      </c>
      <c r="C212" s="47" t="s">
        <v>732</v>
      </c>
      <c r="D212" s="103" t="s">
        <v>988</v>
      </c>
      <c r="E212" s="47">
        <v>550.12</v>
      </c>
      <c r="F212" s="47">
        <v>550.12</v>
      </c>
      <c r="G212" s="103" t="s">
        <v>162</v>
      </c>
      <c r="H212" s="104">
        <v>2E-3</v>
      </c>
      <c r="I212" s="104">
        <v>1.647E-3</v>
      </c>
      <c r="J212" s="104">
        <v>3.5299999999999996E-4</v>
      </c>
    </row>
    <row r="213" spans="1:10" ht="30" x14ac:dyDescent="0.25">
      <c r="A213" s="47"/>
      <c r="B213" s="47" t="s">
        <v>732</v>
      </c>
      <c r="C213" s="47" t="s">
        <v>732</v>
      </c>
      <c r="D213" s="103" t="s">
        <v>993</v>
      </c>
      <c r="E213" s="47">
        <v>608.27</v>
      </c>
      <c r="F213" s="47">
        <v>608.27</v>
      </c>
      <c r="G213" s="103" t="s">
        <v>170</v>
      </c>
      <c r="H213" s="104">
        <v>1E-3</v>
      </c>
      <c r="I213" s="104">
        <v>1.14E-3</v>
      </c>
      <c r="J213" s="104">
        <v>-1.3999999999999991E-4</v>
      </c>
    </row>
    <row r="214" spans="1:10" ht="30" x14ac:dyDescent="0.25">
      <c r="A214" s="47"/>
      <c r="B214" s="47" t="s">
        <v>732</v>
      </c>
      <c r="C214" s="47" t="s">
        <v>732</v>
      </c>
      <c r="D214" s="103" t="s">
        <v>997</v>
      </c>
      <c r="E214" s="47">
        <v>550.12</v>
      </c>
      <c r="F214" s="47">
        <v>550.12</v>
      </c>
      <c r="G214" s="103" t="s">
        <v>169</v>
      </c>
      <c r="H214" s="104">
        <v>0.05</v>
      </c>
      <c r="I214" s="104">
        <v>6.0871000000000001E-2</v>
      </c>
      <c r="J214" s="104">
        <v>-1.0871000000000002E-2</v>
      </c>
    </row>
    <row r="215" spans="1:10" ht="30" x14ac:dyDescent="0.25">
      <c r="A215" s="47"/>
      <c r="B215" s="47" t="s">
        <v>732</v>
      </c>
      <c r="C215" s="47" t="s">
        <v>732</v>
      </c>
      <c r="D215" s="103" t="s">
        <v>995</v>
      </c>
      <c r="E215" s="47">
        <v>608.27</v>
      </c>
      <c r="F215" s="47">
        <v>608.27</v>
      </c>
      <c r="G215" s="103" t="s">
        <v>167</v>
      </c>
      <c r="H215" s="104">
        <v>5.0000000000000001E-4</v>
      </c>
      <c r="I215" s="104">
        <v>1.6490000000000001E-3</v>
      </c>
      <c r="J215" s="104">
        <v>-1.1490000000000001E-3</v>
      </c>
    </row>
    <row r="216" spans="1:10" ht="30" x14ac:dyDescent="0.25">
      <c r="A216" s="47"/>
      <c r="B216" s="47" t="s">
        <v>732</v>
      </c>
      <c r="C216" s="47" t="s">
        <v>732</v>
      </c>
      <c r="D216" s="103" t="s">
        <v>991</v>
      </c>
      <c r="E216" s="47">
        <v>608.27</v>
      </c>
      <c r="F216" s="47">
        <v>608.27</v>
      </c>
      <c r="G216" s="103" t="s">
        <v>62</v>
      </c>
      <c r="H216" s="104">
        <v>1.3000000000000002E-4</v>
      </c>
      <c r="I216" s="104">
        <v>1.3000000000000002E-4</v>
      </c>
      <c r="J216" s="104">
        <v>0</v>
      </c>
    </row>
    <row r="217" spans="1:10" ht="30" x14ac:dyDescent="0.25">
      <c r="A217" s="47"/>
      <c r="B217" s="47" t="s">
        <v>732</v>
      </c>
      <c r="C217" s="47" t="s">
        <v>732</v>
      </c>
      <c r="D217" s="103" t="s">
        <v>974</v>
      </c>
      <c r="E217" s="47">
        <v>550.12</v>
      </c>
      <c r="F217" s="47">
        <v>550.12</v>
      </c>
      <c r="G217" s="103" t="s">
        <v>150</v>
      </c>
      <c r="H217" s="104">
        <v>8.9999999999999993E-3</v>
      </c>
      <c r="I217" s="104">
        <v>8.9459999999999991E-3</v>
      </c>
      <c r="J217" s="104">
        <v>5.4000000000000269E-5</v>
      </c>
    </row>
    <row r="218" spans="1:10" ht="30" x14ac:dyDescent="0.25">
      <c r="A218" s="47"/>
      <c r="B218" s="47" t="s">
        <v>732</v>
      </c>
      <c r="C218" s="47" t="s">
        <v>732</v>
      </c>
      <c r="D218" s="103" t="s">
        <v>987</v>
      </c>
      <c r="E218" s="47">
        <v>550.12</v>
      </c>
      <c r="F218" s="47">
        <v>550.12</v>
      </c>
      <c r="G218" s="103" t="s">
        <v>161</v>
      </c>
      <c r="H218" s="104">
        <v>0.01</v>
      </c>
      <c r="I218" s="104">
        <v>6.8769999999999994E-3</v>
      </c>
      <c r="J218" s="104">
        <v>3.1230000000000003E-3</v>
      </c>
    </row>
    <row r="219" spans="1:10" s="56" customFormat="1" ht="30" x14ac:dyDescent="0.25">
      <c r="A219" s="47"/>
      <c r="B219" s="47" t="s">
        <v>732</v>
      </c>
      <c r="C219" s="47" t="s">
        <v>732</v>
      </c>
      <c r="D219" s="103" t="s">
        <v>984</v>
      </c>
      <c r="E219" s="47">
        <v>608.27</v>
      </c>
      <c r="F219" s="47">
        <v>608.27</v>
      </c>
      <c r="G219" s="103" t="s">
        <v>158</v>
      </c>
      <c r="H219" s="104">
        <v>1E-3</v>
      </c>
      <c r="I219" s="104">
        <v>7.67E-4</v>
      </c>
      <c r="J219" s="104">
        <v>2.3299999999999997E-4</v>
      </c>
    </row>
    <row r="220" spans="1:10" ht="45" x14ac:dyDescent="0.25">
      <c r="A220" s="47"/>
      <c r="B220" s="47" t="s">
        <v>732</v>
      </c>
      <c r="C220" s="47" t="s">
        <v>732</v>
      </c>
      <c r="D220" s="103" t="s">
        <v>973</v>
      </c>
      <c r="E220" s="47">
        <v>550.12</v>
      </c>
      <c r="F220" s="47">
        <v>550.12</v>
      </c>
      <c r="G220" s="103" t="s">
        <v>149</v>
      </c>
      <c r="H220" s="104">
        <v>5.0000000000000001E-3</v>
      </c>
      <c r="I220" s="104">
        <v>1.8929999999999999E-3</v>
      </c>
      <c r="J220" s="104">
        <v>3.1070000000000004E-3</v>
      </c>
    </row>
    <row r="221" spans="1:10" ht="30" x14ac:dyDescent="0.25">
      <c r="A221" s="47"/>
      <c r="B221" s="47" t="s">
        <v>732</v>
      </c>
      <c r="C221" s="47" t="s">
        <v>732</v>
      </c>
      <c r="D221" s="103" t="s">
        <v>982</v>
      </c>
      <c r="E221" s="47">
        <v>608.27</v>
      </c>
      <c r="F221" s="47">
        <v>608.27</v>
      </c>
      <c r="G221" s="103" t="s">
        <v>156</v>
      </c>
      <c r="H221" s="104">
        <v>6.4999999999999997E-4</v>
      </c>
      <c r="I221" s="104">
        <v>5.7299999999999994E-4</v>
      </c>
      <c r="J221" s="104">
        <v>7.7000000000000069E-5</v>
      </c>
    </row>
    <row r="222" spans="1:10" ht="30" x14ac:dyDescent="0.25">
      <c r="A222" s="47"/>
      <c r="B222" s="47" t="s">
        <v>732</v>
      </c>
      <c r="C222" s="47" t="s">
        <v>732</v>
      </c>
      <c r="D222" s="103" t="s">
        <v>975</v>
      </c>
      <c r="E222" s="47">
        <v>550.12</v>
      </c>
      <c r="F222" s="47">
        <v>550.12</v>
      </c>
      <c r="G222" s="103" t="s">
        <v>151</v>
      </c>
      <c r="H222" s="104">
        <v>7.0000000000000001E-3</v>
      </c>
      <c r="I222" s="104">
        <v>5.6619999999999995E-3</v>
      </c>
      <c r="J222" s="104">
        <v>1.338E-3</v>
      </c>
    </row>
    <row r="223" spans="1:10" ht="30" x14ac:dyDescent="0.25">
      <c r="A223" s="47"/>
      <c r="B223" s="47" t="s">
        <v>732</v>
      </c>
      <c r="C223" s="47" t="s">
        <v>732</v>
      </c>
      <c r="D223" s="103" t="s">
        <v>985</v>
      </c>
      <c r="E223" s="47">
        <v>550.12</v>
      </c>
      <c r="F223" s="47">
        <v>550.12</v>
      </c>
      <c r="G223" s="103" t="s">
        <v>159</v>
      </c>
      <c r="H223" s="104">
        <v>0.02</v>
      </c>
      <c r="I223" s="104">
        <v>1.1785E-2</v>
      </c>
      <c r="J223" s="104">
        <v>8.2150000000000001E-3</v>
      </c>
    </row>
    <row r="224" spans="1:10" ht="45" x14ac:dyDescent="0.25">
      <c r="A224" s="47"/>
      <c r="B224" s="47" t="s">
        <v>732</v>
      </c>
      <c r="C224" s="47" t="s">
        <v>732</v>
      </c>
      <c r="D224" s="103" t="s">
        <v>2039</v>
      </c>
      <c r="E224" s="47">
        <v>630.49</v>
      </c>
      <c r="F224" s="47">
        <v>630.49</v>
      </c>
      <c r="G224" s="103" t="s">
        <v>2225</v>
      </c>
      <c r="H224" s="104">
        <v>3.1150000000000001E-3</v>
      </c>
      <c r="I224" s="104">
        <v>2.7700000000000001E-4</v>
      </c>
      <c r="J224" s="104">
        <v>2.8380000000000002E-3</v>
      </c>
    </row>
    <row r="225" spans="1:10" ht="45" x14ac:dyDescent="0.25">
      <c r="A225" s="47"/>
      <c r="B225" s="47" t="s">
        <v>732</v>
      </c>
      <c r="C225" s="47" t="s">
        <v>732</v>
      </c>
      <c r="D225" s="103" t="s">
        <v>2040</v>
      </c>
      <c r="E225" s="47">
        <v>630.49</v>
      </c>
      <c r="F225" s="47">
        <v>630.49</v>
      </c>
      <c r="G225" s="103" t="s">
        <v>2225</v>
      </c>
      <c r="H225" s="104">
        <v>3.1150000000000001E-3</v>
      </c>
      <c r="I225" s="104">
        <v>1.01E-4</v>
      </c>
      <c r="J225" s="104">
        <v>3.0140000000000002E-3</v>
      </c>
    </row>
    <row r="226" spans="1:10" s="56" customFormat="1" x14ac:dyDescent="0.25">
      <c r="A226" s="48"/>
      <c r="B226" s="48"/>
      <c r="C226" s="48" t="s">
        <v>25</v>
      </c>
      <c r="D226" s="89"/>
      <c r="E226" s="48"/>
      <c r="F226" s="48"/>
      <c r="G226" s="89"/>
      <c r="H226" s="90">
        <f>SUM(H190:H225)</f>
        <v>4.752714000000001</v>
      </c>
      <c r="I226" s="90">
        <f t="shared" ref="I226:J226" si="7">SUM(I190:I225)</f>
        <v>4.5115909999999984</v>
      </c>
      <c r="J226" s="90">
        <f t="shared" si="7"/>
        <v>0.24112299999999995</v>
      </c>
    </row>
    <row r="227" spans="1:10" ht="30" x14ac:dyDescent="0.25">
      <c r="A227" s="47"/>
      <c r="B227" s="47" t="s">
        <v>733</v>
      </c>
      <c r="C227" s="47" t="s">
        <v>733</v>
      </c>
      <c r="D227" s="103" t="s">
        <v>1000</v>
      </c>
      <c r="E227" s="47">
        <v>505.63</v>
      </c>
      <c r="F227" s="47">
        <v>505.63</v>
      </c>
      <c r="G227" s="103" t="s">
        <v>173</v>
      </c>
      <c r="H227" s="104">
        <v>0.62</v>
      </c>
      <c r="I227" s="104">
        <v>0.58407600000000004</v>
      </c>
      <c r="J227" s="104">
        <v>3.5923999999999977E-2</v>
      </c>
    </row>
    <row r="228" spans="1:10" ht="45" x14ac:dyDescent="0.25">
      <c r="A228" s="47"/>
      <c r="B228" s="47" t="s">
        <v>733</v>
      </c>
      <c r="C228" s="47" t="s">
        <v>733</v>
      </c>
      <c r="D228" s="103" t="s">
        <v>1012</v>
      </c>
      <c r="E228" s="47">
        <v>608.27</v>
      </c>
      <c r="F228" s="47">
        <v>608.27</v>
      </c>
      <c r="G228" s="103" t="s">
        <v>734</v>
      </c>
      <c r="H228" s="104">
        <v>1.5E-3</v>
      </c>
      <c r="I228" s="104">
        <v>7.1900000000000002E-4</v>
      </c>
      <c r="J228" s="104">
        <v>7.8100000000000001E-4</v>
      </c>
    </row>
    <row r="229" spans="1:10" ht="30" x14ac:dyDescent="0.25">
      <c r="A229" s="47"/>
      <c r="B229" s="47" t="s">
        <v>733</v>
      </c>
      <c r="C229" s="47" t="s">
        <v>733</v>
      </c>
      <c r="D229" s="103" t="s">
        <v>1010</v>
      </c>
      <c r="E229" s="47">
        <v>550.12</v>
      </c>
      <c r="F229" s="47">
        <v>550.12</v>
      </c>
      <c r="G229" s="103" t="s">
        <v>181</v>
      </c>
      <c r="H229" s="104">
        <v>3.0000000000000001E-3</v>
      </c>
      <c r="I229" s="104">
        <v>3.1680000000000002E-3</v>
      </c>
      <c r="J229" s="104">
        <v>-1.6800000000000015E-4</v>
      </c>
    </row>
    <row r="230" spans="1:10" ht="30" x14ac:dyDescent="0.25">
      <c r="A230" s="47"/>
      <c r="B230" s="47" t="s">
        <v>733</v>
      </c>
      <c r="C230" s="47" t="s">
        <v>733</v>
      </c>
      <c r="D230" s="103" t="s">
        <v>1009</v>
      </c>
      <c r="E230" s="47">
        <v>505.63</v>
      </c>
      <c r="F230" s="47">
        <v>505.63</v>
      </c>
      <c r="G230" s="103" t="s">
        <v>180</v>
      </c>
      <c r="H230" s="104">
        <v>1.4999999999999999E-2</v>
      </c>
      <c r="I230" s="104">
        <v>1.4999999999999999E-2</v>
      </c>
      <c r="J230" s="104">
        <v>0</v>
      </c>
    </row>
    <row r="231" spans="1:10" ht="30" x14ac:dyDescent="0.25">
      <c r="A231" s="47"/>
      <c r="B231" s="47" t="s">
        <v>733</v>
      </c>
      <c r="C231" s="47" t="s">
        <v>733</v>
      </c>
      <c r="D231" s="103" t="s">
        <v>1004</v>
      </c>
      <c r="E231" s="47">
        <v>505.63</v>
      </c>
      <c r="F231" s="47">
        <v>505.63</v>
      </c>
      <c r="G231" s="103" t="s">
        <v>1839</v>
      </c>
      <c r="H231" s="104">
        <v>0.13098899999999999</v>
      </c>
      <c r="I231" s="104">
        <v>0.13098899999999999</v>
      </c>
      <c r="J231" s="104">
        <v>0</v>
      </c>
    </row>
    <row r="232" spans="1:10" ht="60" x14ac:dyDescent="0.25">
      <c r="A232" s="47"/>
      <c r="B232" s="47" t="s">
        <v>733</v>
      </c>
      <c r="C232" s="47" t="s">
        <v>733</v>
      </c>
      <c r="D232" s="103" t="s">
        <v>1002</v>
      </c>
      <c r="E232" s="47">
        <v>550.12</v>
      </c>
      <c r="F232" s="47">
        <v>550.12</v>
      </c>
      <c r="G232" s="103" t="s">
        <v>712</v>
      </c>
      <c r="H232" s="104">
        <v>5.5799999999999999E-3</v>
      </c>
      <c r="I232" s="104">
        <v>4.8700000000000002E-3</v>
      </c>
      <c r="J232" s="104">
        <v>7.0999999999999991E-4</v>
      </c>
    </row>
    <row r="233" spans="1:10" ht="30" x14ac:dyDescent="0.25">
      <c r="A233" s="47"/>
      <c r="B233" s="47" t="s">
        <v>733</v>
      </c>
      <c r="C233" s="47" t="s">
        <v>733</v>
      </c>
      <c r="D233" s="103" t="s">
        <v>1010</v>
      </c>
      <c r="E233" s="47">
        <v>550.12</v>
      </c>
      <c r="F233" s="47">
        <v>550.12</v>
      </c>
      <c r="G233" s="103" t="s">
        <v>181</v>
      </c>
      <c r="H233" s="104">
        <v>2E-3</v>
      </c>
      <c r="I233" s="104">
        <v>2E-3</v>
      </c>
      <c r="J233" s="104">
        <v>0</v>
      </c>
    </row>
    <row r="234" spans="1:10" ht="30" x14ac:dyDescent="0.25">
      <c r="A234" s="47"/>
      <c r="B234" s="47" t="s">
        <v>733</v>
      </c>
      <c r="C234" s="47" t="s">
        <v>733</v>
      </c>
      <c r="D234" s="103" t="s">
        <v>1009</v>
      </c>
      <c r="E234" s="47">
        <v>505.63</v>
      </c>
      <c r="F234" s="47">
        <v>505.63</v>
      </c>
      <c r="G234" s="103" t="s">
        <v>180</v>
      </c>
      <c r="H234" s="104">
        <v>0.10299999999999999</v>
      </c>
      <c r="I234" s="104">
        <v>7.9814999999999997E-2</v>
      </c>
      <c r="J234" s="104">
        <v>2.3185000000000001E-2</v>
      </c>
    </row>
    <row r="235" spans="1:10" ht="30" x14ac:dyDescent="0.25">
      <c r="A235" s="47"/>
      <c r="B235" s="47" t="s">
        <v>733</v>
      </c>
      <c r="C235" s="47" t="s">
        <v>733</v>
      </c>
      <c r="D235" s="103" t="s">
        <v>1007</v>
      </c>
      <c r="E235" s="47">
        <v>550.12</v>
      </c>
      <c r="F235" s="47">
        <v>550.12</v>
      </c>
      <c r="G235" s="103" t="s">
        <v>177</v>
      </c>
      <c r="H235" s="104">
        <v>2.5000000000000001E-2</v>
      </c>
      <c r="I235" s="104">
        <v>1.231E-2</v>
      </c>
      <c r="J235" s="104">
        <v>1.269E-2</v>
      </c>
    </row>
    <row r="236" spans="1:10" ht="30" x14ac:dyDescent="0.25">
      <c r="A236" s="47"/>
      <c r="B236" s="47" t="s">
        <v>733</v>
      </c>
      <c r="C236" s="47" t="s">
        <v>733</v>
      </c>
      <c r="D236" s="103" t="s">
        <v>1008</v>
      </c>
      <c r="E236" s="47">
        <v>608.27</v>
      </c>
      <c r="F236" s="47">
        <v>608.27</v>
      </c>
      <c r="G236" s="103" t="s">
        <v>178</v>
      </c>
      <c r="H236" s="104">
        <v>1E-3</v>
      </c>
      <c r="I236" s="104">
        <v>5.2500000000000008E-4</v>
      </c>
      <c r="J236" s="104">
        <v>4.75E-4</v>
      </c>
    </row>
    <row r="237" spans="1:10" ht="30" x14ac:dyDescent="0.25">
      <c r="A237" s="47"/>
      <c r="B237" s="47" t="s">
        <v>733</v>
      </c>
      <c r="C237" s="47" t="s">
        <v>733</v>
      </c>
      <c r="D237" s="103" t="s">
        <v>1994</v>
      </c>
      <c r="E237" s="47">
        <v>630.49</v>
      </c>
      <c r="F237" s="47">
        <v>630.49</v>
      </c>
      <c r="G237" s="103" t="s">
        <v>1993</v>
      </c>
      <c r="H237" s="104">
        <v>6.2E-4</v>
      </c>
      <c r="I237" s="104">
        <v>6.2E-4</v>
      </c>
      <c r="J237" s="104">
        <v>0</v>
      </c>
    </row>
    <row r="238" spans="1:10" s="56" customFormat="1" ht="45" x14ac:dyDescent="0.25">
      <c r="A238" s="47"/>
      <c r="B238" s="47" t="s">
        <v>733</v>
      </c>
      <c r="C238" s="47" t="s">
        <v>733</v>
      </c>
      <c r="D238" s="103" t="s">
        <v>1992</v>
      </c>
      <c r="E238" s="47">
        <v>608.27</v>
      </c>
      <c r="F238" s="47">
        <v>608.27</v>
      </c>
      <c r="G238" s="103" t="s">
        <v>1993</v>
      </c>
      <c r="H238" s="104">
        <v>2.2799999999999999E-3</v>
      </c>
      <c r="I238" s="104">
        <v>2.2799999999999999E-3</v>
      </c>
      <c r="J238" s="104">
        <v>0</v>
      </c>
    </row>
    <row r="239" spans="1:10" ht="30" x14ac:dyDescent="0.25">
      <c r="A239" s="47"/>
      <c r="B239" s="47" t="s">
        <v>733</v>
      </c>
      <c r="C239" s="47" t="s">
        <v>733</v>
      </c>
      <c r="D239" s="103" t="s">
        <v>1001</v>
      </c>
      <c r="E239" s="47">
        <v>550.12</v>
      </c>
      <c r="F239" s="47">
        <v>550.12</v>
      </c>
      <c r="G239" s="103" t="s">
        <v>175</v>
      </c>
      <c r="H239" s="104">
        <v>1.4999999999999999E-2</v>
      </c>
      <c r="I239" s="104">
        <v>1.0127000000000001E-2</v>
      </c>
      <c r="J239" s="104">
        <v>4.8729999999999997E-3</v>
      </c>
    </row>
    <row r="240" spans="1:10" ht="30" x14ac:dyDescent="0.25">
      <c r="A240" s="47"/>
      <c r="B240" s="47" t="s">
        <v>733</v>
      </c>
      <c r="C240" s="47" t="s">
        <v>733</v>
      </c>
      <c r="D240" s="103" t="s">
        <v>1013</v>
      </c>
      <c r="E240" s="47">
        <v>608.27</v>
      </c>
      <c r="F240" s="47">
        <v>608.27</v>
      </c>
      <c r="G240" s="103" t="s">
        <v>183</v>
      </c>
      <c r="H240" s="104">
        <v>4.0000000000000001E-3</v>
      </c>
      <c r="I240" s="104">
        <v>8.3900000000000001E-4</v>
      </c>
      <c r="J240" s="104">
        <v>3.1610000000000002E-3</v>
      </c>
    </row>
    <row r="241" spans="1:10" ht="30" x14ac:dyDescent="0.25">
      <c r="A241" s="47"/>
      <c r="B241" s="47" t="s">
        <v>733</v>
      </c>
      <c r="C241" s="47" t="s">
        <v>733</v>
      </c>
      <c r="D241" s="103" t="s">
        <v>1005</v>
      </c>
      <c r="E241" s="47">
        <v>608.27</v>
      </c>
      <c r="F241" s="47">
        <v>608.27</v>
      </c>
      <c r="G241" s="103" t="s">
        <v>176</v>
      </c>
      <c r="H241" s="104">
        <v>1.5E-3</v>
      </c>
      <c r="I241" s="104">
        <v>5.6299999999999992E-4</v>
      </c>
      <c r="J241" s="104">
        <v>9.3700000000000001E-4</v>
      </c>
    </row>
    <row r="242" spans="1:10" ht="30" x14ac:dyDescent="0.25">
      <c r="A242" s="47"/>
      <c r="B242" s="47" t="s">
        <v>733</v>
      </c>
      <c r="C242" s="47" t="s">
        <v>733</v>
      </c>
      <c r="D242" s="103" t="s">
        <v>999</v>
      </c>
      <c r="E242" s="47">
        <v>608.27</v>
      </c>
      <c r="F242" s="47">
        <v>608.27</v>
      </c>
      <c r="G242" s="103" t="s">
        <v>172</v>
      </c>
      <c r="H242" s="104">
        <v>5.0000000000000001E-4</v>
      </c>
      <c r="I242" s="104">
        <v>3.6400000000000001E-4</v>
      </c>
      <c r="J242" s="104">
        <v>1.36E-4</v>
      </c>
    </row>
    <row r="243" spans="1:10" ht="45" x14ac:dyDescent="0.25">
      <c r="A243" s="47"/>
      <c r="B243" s="47" t="s">
        <v>733</v>
      </c>
      <c r="C243" s="47" t="s">
        <v>733</v>
      </c>
      <c r="D243" s="103" t="s">
        <v>1011</v>
      </c>
      <c r="E243" s="47">
        <v>608.27</v>
      </c>
      <c r="F243" s="47">
        <v>608.27</v>
      </c>
      <c r="G243" s="103" t="s">
        <v>182</v>
      </c>
      <c r="H243" s="104">
        <v>2.0000000000000001E-4</v>
      </c>
      <c r="I243" s="104">
        <v>3.8900000000000002E-4</v>
      </c>
      <c r="J243" s="104">
        <v>-1.8900000000000001E-4</v>
      </c>
    </row>
    <row r="244" spans="1:10" ht="30" x14ac:dyDescent="0.25">
      <c r="A244" s="47"/>
      <c r="B244" s="47" t="s">
        <v>733</v>
      </c>
      <c r="C244" s="47" t="s">
        <v>733</v>
      </c>
      <c r="D244" s="103" t="s">
        <v>1003</v>
      </c>
      <c r="E244" s="47">
        <v>608.27</v>
      </c>
      <c r="F244" s="47">
        <v>608.27</v>
      </c>
      <c r="G244" s="103" t="s">
        <v>691</v>
      </c>
      <c r="H244" s="104">
        <v>1.5149999999999999E-3</v>
      </c>
      <c r="I244" s="104">
        <v>1.1000000000000001E-3</v>
      </c>
      <c r="J244" s="104">
        <v>4.1499999999999979E-4</v>
      </c>
    </row>
    <row r="245" spans="1:10" ht="30" x14ac:dyDescent="0.25">
      <c r="A245" s="47"/>
      <c r="B245" s="47" t="s">
        <v>733</v>
      </c>
      <c r="C245" s="47" t="s">
        <v>733</v>
      </c>
      <c r="D245" s="103" t="s">
        <v>1006</v>
      </c>
      <c r="E245" s="47">
        <v>608.27</v>
      </c>
      <c r="F245" s="47">
        <v>608.27</v>
      </c>
      <c r="G245" s="103" t="s">
        <v>713</v>
      </c>
      <c r="H245" s="104">
        <v>5.0000000000000001E-3</v>
      </c>
      <c r="I245" s="104">
        <v>4.8060000000000004E-3</v>
      </c>
      <c r="J245" s="104">
        <v>1.9399999999999995E-4</v>
      </c>
    </row>
    <row r="246" spans="1:10" s="56" customFormat="1" x14ac:dyDescent="0.25">
      <c r="A246" s="48"/>
      <c r="B246" s="48"/>
      <c r="C246" s="48" t="s">
        <v>184</v>
      </c>
      <c r="D246" s="89"/>
      <c r="E246" s="48"/>
      <c r="F246" s="48"/>
      <c r="G246" s="89"/>
      <c r="H246" s="90">
        <f>SUM(H227:H245)</f>
        <v>0.93768399999999985</v>
      </c>
      <c r="I246" s="90">
        <f t="shared" ref="I246:J246" si="8">SUM(I227:I245)</f>
        <v>0.85455999999999999</v>
      </c>
      <c r="J246" s="90">
        <f t="shared" si="8"/>
        <v>8.3123999999999962E-2</v>
      </c>
    </row>
    <row r="247" spans="1:10" ht="30" x14ac:dyDescent="0.25">
      <c r="A247" s="47"/>
      <c r="B247" s="47" t="s">
        <v>735</v>
      </c>
      <c r="C247" s="47" t="s">
        <v>735</v>
      </c>
      <c r="D247" s="103" t="s">
        <v>1014</v>
      </c>
      <c r="E247" s="47">
        <v>608.27</v>
      </c>
      <c r="F247" s="47">
        <v>608.27</v>
      </c>
      <c r="G247" s="103" t="s">
        <v>185</v>
      </c>
      <c r="H247" s="104">
        <v>5.0000000000000001E-4</v>
      </c>
      <c r="I247" s="104">
        <v>9.0200000000000002E-4</v>
      </c>
      <c r="J247" s="104">
        <v>-4.0200000000000001E-4</v>
      </c>
    </row>
    <row r="248" spans="1:10" ht="30" x14ac:dyDescent="0.25">
      <c r="A248" s="47"/>
      <c r="B248" s="47" t="s">
        <v>735</v>
      </c>
      <c r="C248" s="47" t="s">
        <v>735</v>
      </c>
      <c r="D248" s="103" t="s">
        <v>1017</v>
      </c>
      <c r="E248" s="47">
        <v>505.63</v>
      </c>
      <c r="F248" s="47">
        <v>505.63</v>
      </c>
      <c r="G248" s="103" t="s">
        <v>74</v>
      </c>
      <c r="H248" s="104">
        <v>8.8999999999999996E-2</v>
      </c>
      <c r="I248" s="104">
        <v>8.8999999999999996E-2</v>
      </c>
      <c r="J248" s="104">
        <v>0</v>
      </c>
    </row>
    <row r="249" spans="1:10" ht="30" x14ac:dyDescent="0.25">
      <c r="A249" s="47"/>
      <c r="B249" s="47" t="s">
        <v>735</v>
      </c>
      <c r="C249" s="47" t="s">
        <v>735</v>
      </c>
      <c r="D249" s="103" t="s">
        <v>1017</v>
      </c>
      <c r="E249" s="47">
        <v>505.63</v>
      </c>
      <c r="F249" s="47">
        <v>505.63</v>
      </c>
      <c r="G249" s="103" t="s">
        <v>74</v>
      </c>
      <c r="H249" s="104">
        <v>0.15</v>
      </c>
      <c r="I249" s="104">
        <v>0.12165000000000001</v>
      </c>
      <c r="J249" s="104">
        <v>2.8349999999999993E-2</v>
      </c>
    </row>
    <row r="250" spans="1:10" s="53" customFormat="1" ht="30" x14ac:dyDescent="0.25">
      <c r="A250" s="47"/>
      <c r="B250" s="47" t="s">
        <v>735</v>
      </c>
      <c r="C250" s="47" t="s">
        <v>735</v>
      </c>
      <c r="D250" s="103" t="s">
        <v>1019</v>
      </c>
      <c r="E250" s="47">
        <v>134.44</v>
      </c>
      <c r="F250" s="47">
        <v>134.44</v>
      </c>
      <c r="G250" s="103" t="s">
        <v>189</v>
      </c>
      <c r="H250" s="104">
        <v>5.0000000000000001E-3</v>
      </c>
      <c r="I250" s="104">
        <v>1.2487E-2</v>
      </c>
      <c r="J250" s="104">
        <v>-7.4869999999999997E-3</v>
      </c>
    </row>
    <row r="251" spans="1:10" ht="30" x14ac:dyDescent="0.25">
      <c r="A251" s="47"/>
      <c r="B251" s="47" t="s">
        <v>735</v>
      </c>
      <c r="C251" s="47" t="s">
        <v>735</v>
      </c>
      <c r="D251" s="103" t="s">
        <v>1015</v>
      </c>
      <c r="E251" s="47">
        <v>505.63</v>
      </c>
      <c r="F251" s="47">
        <v>505.63</v>
      </c>
      <c r="G251" s="103" t="s">
        <v>186</v>
      </c>
      <c r="H251" s="104">
        <v>0.05</v>
      </c>
      <c r="I251" s="104">
        <v>6.7278000000000004E-2</v>
      </c>
      <c r="J251" s="104">
        <v>-1.7278000000000005E-2</v>
      </c>
    </row>
    <row r="252" spans="1:10" ht="30" x14ac:dyDescent="0.25">
      <c r="A252" s="47"/>
      <c r="B252" s="47" t="s">
        <v>735</v>
      </c>
      <c r="C252" s="47" t="s">
        <v>735</v>
      </c>
      <c r="D252" s="103" t="s">
        <v>1018</v>
      </c>
      <c r="E252" s="47">
        <v>608.27</v>
      </c>
      <c r="F252" s="47">
        <v>608.27</v>
      </c>
      <c r="G252" s="103" t="s">
        <v>188</v>
      </c>
      <c r="H252" s="104">
        <v>5.0000000000000001E-4</v>
      </c>
      <c r="I252" s="104">
        <v>4.5100000000000001E-4</v>
      </c>
      <c r="J252" s="104">
        <v>4.8999999999999985E-5</v>
      </c>
    </row>
    <row r="253" spans="1:10" s="56" customFormat="1" x14ac:dyDescent="0.25">
      <c r="A253" s="48"/>
      <c r="B253" s="48"/>
      <c r="C253" s="48" t="s">
        <v>10</v>
      </c>
      <c r="D253" s="89"/>
      <c r="E253" s="48"/>
      <c r="F253" s="48"/>
      <c r="G253" s="89"/>
      <c r="H253" s="90">
        <f>SUM(H247:H252)</f>
        <v>0.29499999999999998</v>
      </c>
      <c r="I253" s="90">
        <f t="shared" ref="I253:J253" si="9">SUM(I247:I252)</f>
        <v>0.29176800000000003</v>
      </c>
      <c r="J253" s="90">
        <f t="shared" si="9"/>
        <v>3.2319999999999879E-3</v>
      </c>
    </row>
    <row r="254" spans="1:10" x14ac:dyDescent="0.25">
      <c r="A254" s="47"/>
      <c r="B254" s="47" t="s">
        <v>736</v>
      </c>
      <c r="C254" s="47" t="s">
        <v>736</v>
      </c>
      <c r="D254" s="103" t="s">
        <v>1029</v>
      </c>
      <c r="E254" s="47">
        <v>550.12</v>
      </c>
      <c r="F254" s="47">
        <v>550.12</v>
      </c>
      <c r="G254" s="103" t="s">
        <v>692</v>
      </c>
      <c r="H254" s="104">
        <v>1E-3</v>
      </c>
      <c r="I254" s="104">
        <v>3.2606000000000003E-2</v>
      </c>
      <c r="J254" s="104">
        <v>-3.1606000000000002E-2</v>
      </c>
    </row>
    <row r="255" spans="1:10" ht="30" x14ac:dyDescent="0.25">
      <c r="A255" s="47"/>
      <c r="B255" s="47" t="s">
        <v>736</v>
      </c>
      <c r="C255" s="47" t="s">
        <v>736</v>
      </c>
      <c r="D255" s="103" t="s">
        <v>1020</v>
      </c>
      <c r="E255" s="47">
        <v>608.27</v>
      </c>
      <c r="F255" s="47">
        <v>608.27</v>
      </c>
      <c r="G255" s="103" t="s">
        <v>190</v>
      </c>
      <c r="H255" s="104">
        <v>3.4899999999999997E-4</v>
      </c>
      <c r="I255" s="104">
        <v>3.4899999999999997E-4</v>
      </c>
      <c r="J255" s="104">
        <v>0</v>
      </c>
    </row>
    <row r="256" spans="1:10" ht="30" x14ac:dyDescent="0.25">
      <c r="A256" s="47"/>
      <c r="B256" s="47" t="s">
        <v>736</v>
      </c>
      <c r="C256" s="47" t="s">
        <v>736</v>
      </c>
      <c r="D256" s="103" t="s">
        <v>1023</v>
      </c>
      <c r="E256" s="47">
        <v>505.63</v>
      </c>
      <c r="F256" s="47">
        <v>505.63</v>
      </c>
      <c r="G256" s="103" t="s">
        <v>192</v>
      </c>
      <c r="H256" s="104">
        <v>0.4</v>
      </c>
      <c r="I256" s="104">
        <v>0.17829200000000001</v>
      </c>
      <c r="J256" s="104">
        <v>0.22170799999999999</v>
      </c>
    </row>
    <row r="257" spans="1:10" ht="30" x14ac:dyDescent="0.25">
      <c r="A257" s="47"/>
      <c r="B257" s="47" t="s">
        <v>736</v>
      </c>
      <c r="C257" s="47" t="s">
        <v>736</v>
      </c>
      <c r="D257" s="103" t="s">
        <v>1027</v>
      </c>
      <c r="E257" s="47">
        <v>366.74</v>
      </c>
      <c r="F257" s="47">
        <v>366.74</v>
      </c>
      <c r="G257" s="103" t="s">
        <v>1824</v>
      </c>
      <c r="H257" s="104">
        <v>0.82009600000000005</v>
      </c>
      <c r="I257" s="104">
        <v>0.82009600000000005</v>
      </c>
      <c r="J257" s="104">
        <v>0</v>
      </c>
    </row>
    <row r="258" spans="1:10" ht="30" x14ac:dyDescent="0.25">
      <c r="A258" s="47"/>
      <c r="B258" s="47" t="s">
        <v>736</v>
      </c>
      <c r="C258" s="47" t="s">
        <v>736</v>
      </c>
      <c r="D258" s="103" t="s">
        <v>1028</v>
      </c>
      <c r="E258" s="47">
        <v>505.63</v>
      </c>
      <c r="F258" s="47">
        <v>505.63</v>
      </c>
      <c r="G258" s="103" t="s">
        <v>1824</v>
      </c>
      <c r="H258" s="104">
        <v>6.6416000000000003E-2</v>
      </c>
      <c r="I258" s="104">
        <v>6.6416000000000003E-2</v>
      </c>
      <c r="J258" s="104">
        <v>0</v>
      </c>
    </row>
    <row r="259" spans="1:10" x14ac:dyDescent="0.25">
      <c r="A259" s="47"/>
      <c r="B259" s="47" t="s">
        <v>736</v>
      </c>
      <c r="C259" s="47" t="s">
        <v>736</v>
      </c>
      <c r="D259" s="103" t="s">
        <v>1029</v>
      </c>
      <c r="E259" s="47">
        <v>550.12</v>
      </c>
      <c r="F259" s="47">
        <v>550.12</v>
      </c>
      <c r="G259" s="103" t="s">
        <v>692</v>
      </c>
      <c r="H259" s="104">
        <v>2.8300000000000002E-2</v>
      </c>
      <c r="I259" s="104">
        <v>2.8300000000000002E-2</v>
      </c>
      <c r="J259" s="104">
        <v>0</v>
      </c>
    </row>
    <row r="260" spans="1:10" ht="30" x14ac:dyDescent="0.25">
      <c r="A260" s="47"/>
      <c r="B260" s="47" t="s">
        <v>736</v>
      </c>
      <c r="C260" s="47" t="s">
        <v>736</v>
      </c>
      <c r="D260" s="103" t="s">
        <v>1026</v>
      </c>
      <c r="E260" s="47">
        <v>608.27</v>
      </c>
      <c r="F260" s="47">
        <v>608.27</v>
      </c>
      <c r="G260" s="103" t="s">
        <v>195</v>
      </c>
      <c r="H260" s="104">
        <v>2.5000000000000001E-3</v>
      </c>
      <c r="I260" s="104">
        <v>1.0220000000000001E-3</v>
      </c>
      <c r="J260" s="104">
        <v>1.4779999999999999E-3</v>
      </c>
    </row>
    <row r="261" spans="1:10" ht="30" x14ac:dyDescent="0.25">
      <c r="A261" s="47"/>
      <c r="B261" s="47" t="s">
        <v>736</v>
      </c>
      <c r="C261" s="47" t="s">
        <v>736</v>
      </c>
      <c r="D261" s="103" t="s">
        <v>1021</v>
      </c>
      <c r="E261" s="47">
        <v>608.27</v>
      </c>
      <c r="F261" s="47">
        <v>608.27</v>
      </c>
      <c r="G261" s="103" t="s">
        <v>191</v>
      </c>
      <c r="H261" s="104">
        <v>1.2999999999999999E-3</v>
      </c>
      <c r="I261" s="104">
        <v>7.5000000000000002E-4</v>
      </c>
      <c r="J261" s="104">
        <v>5.5000000000000003E-4</v>
      </c>
    </row>
    <row r="262" spans="1:10" ht="30" x14ac:dyDescent="0.25">
      <c r="A262" s="47"/>
      <c r="B262" s="47" t="s">
        <v>736</v>
      </c>
      <c r="C262" s="47" t="s">
        <v>736</v>
      </c>
      <c r="D262" s="103" t="s">
        <v>1024</v>
      </c>
      <c r="E262" s="47">
        <v>608.27</v>
      </c>
      <c r="F262" s="47">
        <v>608.27</v>
      </c>
      <c r="G262" s="103" t="s">
        <v>193</v>
      </c>
      <c r="H262" s="104">
        <v>1.4499999999999999E-3</v>
      </c>
      <c r="I262" s="104">
        <v>7.3399999999999995E-4</v>
      </c>
      <c r="J262" s="104">
        <v>7.1599999999999995E-4</v>
      </c>
    </row>
    <row r="263" spans="1:10" ht="30" x14ac:dyDescent="0.25">
      <c r="A263" s="47"/>
      <c r="B263" s="47" t="s">
        <v>736</v>
      </c>
      <c r="C263" s="47" t="s">
        <v>736</v>
      </c>
      <c r="D263" s="103" t="s">
        <v>1025</v>
      </c>
      <c r="E263" s="47">
        <v>608.27</v>
      </c>
      <c r="F263" s="47">
        <v>608.27</v>
      </c>
      <c r="G263" s="103" t="s">
        <v>194</v>
      </c>
      <c r="H263" s="104">
        <v>1E-3</v>
      </c>
      <c r="I263" s="104">
        <v>4.6600000000000005E-4</v>
      </c>
      <c r="J263" s="104">
        <v>5.3400000000000008E-4</v>
      </c>
    </row>
    <row r="264" spans="1:10" ht="30" x14ac:dyDescent="0.25">
      <c r="A264" s="47"/>
      <c r="B264" s="47" t="s">
        <v>736</v>
      </c>
      <c r="C264" s="47" t="s">
        <v>736</v>
      </c>
      <c r="D264" s="103" t="s">
        <v>1022</v>
      </c>
      <c r="E264" s="47">
        <v>550.12</v>
      </c>
      <c r="F264" s="47">
        <v>550.12</v>
      </c>
      <c r="G264" s="103" t="s">
        <v>1831</v>
      </c>
      <c r="H264" s="104">
        <v>8.0100000000000006E-4</v>
      </c>
      <c r="I264" s="104">
        <v>8.0100000000000006E-4</v>
      </c>
      <c r="J264" s="104">
        <v>0</v>
      </c>
    </row>
    <row r="265" spans="1:10" s="56" customFormat="1" x14ac:dyDescent="0.25">
      <c r="A265" s="48"/>
      <c r="B265" s="48"/>
      <c r="C265" s="48" t="s">
        <v>1030</v>
      </c>
      <c r="D265" s="89"/>
      <c r="E265" s="48"/>
      <c r="F265" s="48"/>
      <c r="G265" s="89"/>
      <c r="H265" s="90">
        <f>SUM(H254:H264)</f>
        <v>1.3232120000000001</v>
      </c>
      <c r="I265" s="90">
        <f t="shared" ref="I265:J265" si="10">SUM(I254:I264)</f>
        <v>1.1298320000000004</v>
      </c>
      <c r="J265" s="90">
        <f t="shared" si="10"/>
        <v>0.19338</v>
      </c>
    </row>
    <row r="266" spans="1:10" ht="30" x14ac:dyDescent="0.25">
      <c r="A266" s="47"/>
      <c r="B266" s="47" t="s">
        <v>737</v>
      </c>
      <c r="C266" s="47" t="s">
        <v>737</v>
      </c>
      <c r="D266" s="103" t="s">
        <v>1042</v>
      </c>
      <c r="E266" s="47">
        <v>608.27</v>
      </c>
      <c r="F266" s="47">
        <v>608.27</v>
      </c>
      <c r="G266" s="103" t="s">
        <v>206</v>
      </c>
      <c r="H266" s="104">
        <v>1E-3</v>
      </c>
      <c r="I266" s="104">
        <v>7.1199999999999996E-4</v>
      </c>
      <c r="J266" s="104">
        <v>2.8800000000000001E-4</v>
      </c>
    </row>
    <row r="267" spans="1:10" ht="45" x14ac:dyDescent="0.25">
      <c r="A267" s="47"/>
      <c r="B267" s="47" t="s">
        <v>737</v>
      </c>
      <c r="C267" s="47" t="s">
        <v>737</v>
      </c>
      <c r="D267" s="103" t="s">
        <v>1038</v>
      </c>
      <c r="E267" s="47">
        <v>505.63</v>
      </c>
      <c r="F267" s="47">
        <v>505.63</v>
      </c>
      <c r="G267" s="103" t="s">
        <v>241</v>
      </c>
      <c r="H267" s="104">
        <v>3.5698000000000001E-2</v>
      </c>
      <c r="I267" s="104">
        <v>3.5698000000000001E-2</v>
      </c>
      <c r="J267" s="104">
        <v>0</v>
      </c>
    </row>
    <row r="268" spans="1:10" ht="45" x14ac:dyDescent="0.25">
      <c r="A268" s="47"/>
      <c r="B268" s="47" t="s">
        <v>737</v>
      </c>
      <c r="C268" s="47" t="s">
        <v>737</v>
      </c>
      <c r="D268" s="103" t="s">
        <v>1039</v>
      </c>
      <c r="E268" s="47">
        <v>505.63</v>
      </c>
      <c r="F268" s="47">
        <v>505.63</v>
      </c>
      <c r="G268" s="103" t="s">
        <v>241</v>
      </c>
      <c r="H268" s="104">
        <v>1.3314999999999999E-2</v>
      </c>
      <c r="I268" s="104">
        <v>1.3314999999999999E-2</v>
      </c>
      <c r="J268" s="104">
        <v>0</v>
      </c>
    </row>
    <row r="269" spans="1:10" ht="30" x14ac:dyDescent="0.25">
      <c r="A269" s="47"/>
      <c r="B269" s="47" t="s">
        <v>737</v>
      </c>
      <c r="C269" s="47" t="s">
        <v>737</v>
      </c>
      <c r="D269" s="103" t="s">
        <v>1036</v>
      </c>
      <c r="E269" s="47">
        <v>505.63</v>
      </c>
      <c r="F269" s="47">
        <v>505.63</v>
      </c>
      <c r="G269" s="103" t="s">
        <v>1995</v>
      </c>
      <c r="H269" s="104">
        <v>0.22</v>
      </c>
      <c r="I269" s="104">
        <v>0.17841900000000002</v>
      </c>
      <c r="J269" s="104">
        <v>4.1580999999999986E-2</v>
      </c>
    </row>
    <row r="270" spans="1:10" ht="30" x14ac:dyDescent="0.25">
      <c r="A270" s="47"/>
      <c r="B270" s="47" t="s">
        <v>737</v>
      </c>
      <c r="C270" s="47" t="s">
        <v>737</v>
      </c>
      <c r="D270" s="103" t="s">
        <v>1040</v>
      </c>
      <c r="E270" s="47">
        <v>608.27</v>
      </c>
      <c r="F270" s="47">
        <v>608.27</v>
      </c>
      <c r="G270" s="103" t="s">
        <v>204</v>
      </c>
      <c r="H270" s="104">
        <v>2E-3</v>
      </c>
      <c r="I270" s="104">
        <v>2.464E-3</v>
      </c>
      <c r="J270" s="104">
        <v>-4.6399999999999995E-4</v>
      </c>
    </row>
    <row r="271" spans="1:10" ht="30" x14ac:dyDescent="0.25">
      <c r="A271" s="47"/>
      <c r="B271" s="47" t="s">
        <v>737</v>
      </c>
      <c r="C271" s="47" t="s">
        <v>737</v>
      </c>
      <c r="D271" s="103" t="s">
        <v>1037</v>
      </c>
      <c r="E271" s="47">
        <v>550.12</v>
      </c>
      <c r="F271" s="47">
        <v>550.12</v>
      </c>
      <c r="G271" s="103" t="s">
        <v>214</v>
      </c>
      <c r="H271" s="104">
        <v>0.03</v>
      </c>
      <c r="I271" s="104">
        <v>2.5000000000000001E-2</v>
      </c>
      <c r="J271" s="104">
        <v>5.0000000000000001E-3</v>
      </c>
    </row>
    <row r="272" spans="1:10" ht="30" x14ac:dyDescent="0.25">
      <c r="A272" s="47"/>
      <c r="B272" s="47" t="s">
        <v>737</v>
      </c>
      <c r="C272" s="47" t="s">
        <v>737</v>
      </c>
      <c r="D272" s="103" t="s">
        <v>1031</v>
      </c>
      <c r="E272" s="47">
        <v>630.49</v>
      </c>
      <c r="F272" s="47">
        <v>630.49</v>
      </c>
      <c r="G272" s="103" t="s">
        <v>197</v>
      </c>
      <c r="H272" s="104">
        <v>2.0000000000000001E-4</v>
      </c>
      <c r="I272" s="104">
        <v>1.0399999999999999E-4</v>
      </c>
      <c r="J272" s="104">
        <v>9.6000000000000016E-5</v>
      </c>
    </row>
    <row r="273" spans="1:10" ht="30" x14ac:dyDescent="0.25">
      <c r="A273" s="47"/>
      <c r="B273" s="47" t="s">
        <v>737</v>
      </c>
      <c r="C273" s="47" t="s">
        <v>737</v>
      </c>
      <c r="D273" s="103" t="s">
        <v>1041</v>
      </c>
      <c r="E273" s="47">
        <v>505.63</v>
      </c>
      <c r="F273" s="47">
        <v>505.63</v>
      </c>
      <c r="G273" s="103" t="s">
        <v>205</v>
      </c>
      <c r="H273" s="104">
        <v>0.28999999999999998</v>
      </c>
      <c r="I273" s="104">
        <v>0.239145</v>
      </c>
      <c r="J273" s="104">
        <v>5.085499999999999E-2</v>
      </c>
    </row>
    <row r="274" spans="1:10" ht="30" x14ac:dyDescent="0.25">
      <c r="A274" s="47"/>
      <c r="B274" s="47" t="s">
        <v>737</v>
      </c>
      <c r="C274" s="47" t="s">
        <v>737</v>
      </c>
      <c r="D274" s="103" t="s">
        <v>1035</v>
      </c>
      <c r="E274" s="47">
        <v>608.27</v>
      </c>
      <c r="F274" s="47">
        <v>608.27</v>
      </c>
      <c r="G274" s="103" t="s">
        <v>202</v>
      </c>
      <c r="H274" s="104">
        <v>1.2999999999999999E-3</v>
      </c>
      <c r="I274" s="104">
        <v>3.8000000000000002E-4</v>
      </c>
      <c r="J274" s="104">
        <v>9.2000000000000003E-4</v>
      </c>
    </row>
    <row r="275" spans="1:10" ht="30" x14ac:dyDescent="0.25">
      <c r="A275" s="47"/>
      <c r="B275" s="47" t="s">
        <v>737</v>
      </c>
      <c r="C275" s="47" t="s">
        <v>737</v>
      </c>
      <c r="D275" s="103" t="s">
        <v>1033</v>
      </c>
      <c r="E275" s="47">
        <v>608.27</v>
      </c>
      <c r="F275" s="47">
        <v>608.27</v>
      </c>
      <c r="G275" s="103" t="s">
        <v>199</v>
      </c>
      <c r="H275" s="104">
        <v>1E-3</v>
      </c>
      <c r="I275" s="104">
        <v>4.0000000000000002E-4</v>
      </c>
      <c r="J275" s="104">
        <v>5.9999999999999995E-4</v>
      </c>
    </row>
    <row r="276" spans="1:10" s="56" customFormat="1" ht="30" x14ac:dyDescent="0.25">
      <c r="A276" s="47"/>
      <c r="B276" s="47" t="s">
        <v>737</v>
      </c>
      <c r="C276" s="47" t="s">
        <v>737</v>
      </c>
      <c r="D276" s="103" t="s">
        <v>1032</v>
      </c>
      <c r="E276" s="47">
        <v>608.27</v>
      </c>
      <c r="F276" s="47">
        <v>608.27</v>
      </c>
      <c r="G276" s="103" t="s">
        <v>198</v>
      </c>
      <c r="H276" s="104">
        <v>8.9999999999999998E-4</v>
      </c>
      <c r="I276" s="104">
        <v>4.0200000000000001E-4</v>
      </c>
      <c r="J276" s="104">
        <v>4.9799999999999996E-4</v>
      </c>
    </row>
    <row r="277" spans="1:10" ht="30" x14ac:dyDescent="0.25">
      <c r="A277" s="47"/>
      <c r="B277" s="47" t="s">
        <v>737</v>
      </c>
      <c r="C277" s="47" t="s">
        <v>737</v>
      </c>
      <c r="D277" s="103" t="s">
        <v>1034</v>
      </c>
      <c r="E277" s="47">
        <v>630.49</v>
      </c>
      <c r="F277" s="47">
        <v>630.49</v>
      </c>
      <c r="G277" s="103" t="s">
        <v>200</v>
      </c>
      <c r="H277" s="104">
        <v>4.0000000000000002E-4</v>
      </c>
      <c r="I277" s="104">
        <v>1.16E-4</v>
      </c>
      <c r="J277" s="104">
        <v>2.8400000000000002E-4</v>
      </c>
    </row>
    <row r="278" spans="1:10" s="56" customFormat="1" ht="30" x14ac:dyDescent="0.25">
      <c r="A278" s="47"/>
      <c r="B278" s="47" t="s">
        <v>737</v>
      </c>
      <c r="C278" s="47" t="s">
        <v>737</v>
      </c>
      <c r="D278" s="103" t="s">
        <v>2041</v>
      </c>
      <c r="E278" s="47">
        <v>608.27</v>
      </c>
      <c r="F278" s="47">
        <v>608.27</v>
      </c>
      <c r="G278" s="103" t="s">
        <v>2226</v>
      </c>
      <c r="H278" s="104">
        <v>8.9999999999999998E-4</v>
      </c>
      <c r="I278" s="104">
        <v>3.9600000000000003E-4</v>
      </c>
      <c r="J278" s="104">
        <v>5.04E-4</v>
      </c>
    </row>
    <row r="279" spans="1:10" ht="30" x14ac:dyDescent="0.25">
      <c r="A279" s="47"/>
      <c r="B279" s="47" t="s">
        <v>737</v>
      </c>
      <c r="C279" s="47" t="s">
        <v>737</v>
      </c>
      <c r="D279" s="103" t="s">
        <v>2042</v>
      </c>
      <c r="E279" s="47">
        <v>608.27</v>
      </c>
      <c r="F279" s="47">
        <v>608.27</v>
      </c>
      <c r="G279" s="103" t="s">
        <v>201</v>
      </c>
      <c r="H279" s="104">
        <v>2.9999999999999997E-4</v>
      </c>
      <c r="I279" s="104">
        <v>9.2999999999999997E-5</v>
      </c>
      <c r="J279" s="104">
        <v>2.0699999999999999E-4</v>
      </c>
    </row>
    <row r="280" spans="1:10" ht="60" x14ac:dyDescent="0.25">
      <c r="A280" s="47"/>
      <c r="B280" s="47" t="s">
        <v>737</v>
      </c>
      <c r="C280" s="47" t="s">
        <v>737</v>
      </c>
      <c r="D280" s="103" t="s">
        <v>1043</v>
      </c>
      <c r="E280" s="47">
        <v>550.12</v>
      </c>
      <c r="F280" s="47">
        <v>550.12</v>
      </c>
      <c r="G280" s="103" t="s">
        <v>207</v>
      </c>
      <c r="H280" s="104">
        <v>5.0000000000000001E-3</v>
      </c>
      <c r="I280" s="104">
        <v>4.8679999999999999E-3</v>
      </c>
      <c r="J280" s="104">
        <v>1.3199999999999968E-4</v>
      </c>
    </row>
    <row r="281" spans="1:10" ht="30" x14ac:dyDescent="0.25">
      <c r="A281" s="47"/>
      <c r="B281" s="47" t="s">
        <v>737</v>
      </c>
      <c r="C281" s="47" t="s">
        <v>737</v>
      </c>
      <c r="D281" s="103" t="s">
        <v>1996</v>
      </c>
      <c r="E281" s="47">
        <v>630.49</v>
      </c>
      <c r="F281" s="47">
        <v>630.49</v>
      </c>
      <c r="G281" s="103" t="s">
        <v>1997</v>
      </c>
      <c r="H281" s="104">
        <v>4.2999999999999999E-4</v>
      </c>
      <c r="I281" s="104">
        <v>6.9099999999999999E-4</v>
      </c>
      <c r="J281" s="104">
        <v>-2.6099999999999995E-4</v>
      </c>
    </row>
    <row r="282" spans="1:10" s="56" customFormat="1" x14ac:dyDescent="0.25">
      <c r="A282" s="47"/>
      <c r="B282" s="47" t="s">
        <v>737</v>
      </c>
      <c r="C282" s="47" t="s">
        <v>737</v>
      </c>
      <c r="D282" s="103" t="s">
        <v>2043</v>
      </c>
      <c r="E282" s="47">
        <v>608.27</v>
      </c>
      <c r="F282" s="47">
        <v>608.27</v>
      </c>
      <c r="G282" s="103" t="s">
        <v>2227</v>
      </c>
      <c r="H282" s="104">
        <v>3.5000000000000001E-3</v>
      </c>
      <c r="I282" s="104">
        <v>3.9290000000000002E-3</v>
      </c>
      <c r="J282" s="104">
        <v>-4.289999999999998E-4</v>
      </c>
    </row>
    <row r="283" spans="1:10" ht="45" x14ac:dyDescent="0.25">
      <c r="A283" s="47"/>
      <c r="B283" s="47" t="s">
        <v>737</v>
      </c>
      <c r="C283" s="47" t="s">
        <v>737</v>
      </c>
      <c r="D283" s="103" t="s">
        <v>2044</v>
      </c>
      <c r="E283" s="47">
        <v>550.12</v>
      </c>
      <c r="F283" s="47">
        <v>550.12</v>
      </c>
      <c r="G283" s="103" t="s">
        <v>196</v>
      </c>
      <c r="H283" s="104">
        <v>8.0540000000000004E-3</v>
      </c>
      <c r="I283" s="104">
        <v>8.0540000000000004E-3</v>
      </c>
      <c r="J283" s="104">
        <v>0</v>
      </c>
    </row>
    <row r="284" spans="1:10" x14ac:dyDescent="0.25">
      <c r="A284" s="47"/>
      <c r="B284" s="47" t="s">
        <v>737</v>
      </c>
      <c r="C284" s="47" t="s">
        <v>737</v>
      </c>
      <c r="D284" s="103" t="s">
        <v>1049</v>
      </c>
      <c r="E284" s="47">
        <v>550.12</v>
      </c>
      <c r="F284" s="47">
        <v>550.12</v>
      </c>
      <c r="G284" s="103" t="s">
        <v>218</v>
      </c>
      <c r="H284" s="104">
        <v>2.4E-2</v>
      </c>
      <c r="I284" s="104">
        <v>2.6129000000000003E-2</v>
      </c>
      <c r="J284" s="104">
        <v>-2.1290000000000016E-3</v>
      </c>
    </row>
    <row r="285" spans="1:10" x14ac:dyDescent="0.25">
      <c r="A285" s="47"/>
      <c r="B285" s="47" t="s">
        <v>737</v>
      </c>
      <c r="C285" s="47" t="s">
        <v>737</v>
      </c>
      <c r="D285" s="103" t="s">
        <v>1046</v>
      </c>
      <c r="E285" s="47">
        <v>505.63</v>
      </c>
      <c r="F285" s="47">
        <v>505.63</v>
      </c>
      <c r="G285" s="103" t="s">
        <v>210</v>
      </c>
      <c r="H285" s="104">
        <v>0.42</v>
      </c>
      <c r="I285" s="104">
        <v>0.40691100000000002</v>
      </c>
      <c r="J285" s="104">
        <v>1.3088999999999998E-2</v>
      </c>
    </row>
    <row r="286" spans="1:10" x14ac:dyDescent="0.25">
      <c r="A286" s="47"/>
      <c r="B286" s="47" t="s">
        <v>737</v>
      </c>
      <c r="C286" s="47" t="s">
        <v>737</v>
      </c>
      <c r="D286" s="103" t="s">
        <v>1047</v>
      </c>
      <c r="E286" s="47">
        <v>630.49</v>
      </c>
      <c r="F286" s="47">
        <v>630.49</v>
      </c>
      <c r="G286" s="103" t="s">
        <v>1048</v>
      </c>
      <c r="H286" s="104">
        <v>1.9999999999999999E-6</v>
      </c>
      <c r="I286" s="104">
        <v>9.9999999999999995E-7</v>
      </c>
      <c r="J286" s="104">
        <v>9.9999999999999995E-7</v>
      </c>
    </row>
    <row r="287" spans="1:10" ht="30" x14ac:dyDescent="0.25">
      <c r="A287" s="47"/>
      <c r="B287" s="47" t="s">
        <v>737</v>
      </c>
      <c r="C287" s="47" t="s">
        <v>737</v>
      </c>
      <c r="D287" s="103" t="s">
        <v>1044</v>
      </c>
      <c r="E287" s="47">
        <v>630.49</v>
      </c>
      <c r="F287" s="47">
        <v>630.49</v>
      </c>
      <c r="G287" s="103" t="s">
        <v>208</v>
      </c>
      <c r="H287" s="104">
        <v>6.0999999999999999E-5</v>
      </c>
      <c r="I287" s="104">
        <v>3.8999999999999999E-5</v>
      </c>
      <c r="J287" s="104">
        <v>2.1999999999999999E-5</v>
      </c>
    </row>
    <row r="288" spans="1:10" ht="45" x14ac:dyDescent="0.25">
      <c r="A288" s="47"/>
      <c r="B288" s="47" t="s">
        <v>737</v>
      </c>
      <c r="C288" s="47" t="s">
        <v>737</v>
      </c>
      <c r="D288" s="103" t="s">
        <v>1062</v>
      </c>
      <c r="E288" s="47">
        <v>630.49</v>
      </c>
      <c r="F288" s="47">
        <v>630.49</v>
      </c>
      <c r="G288" s="103" t="s">
        <v>738</v>
      </c>
      <c r="H288" s="104">
        <v>1E-4</v>
      </c>
      <c r="I288" s="104">
        <v>1.2300000000000001E-4</v>
      </c>
      <c r="J288" s="104">
        <v>-2.2999999999999993E-5</v>
      </c>
    </row>
    <row r="289" spans="1:10" ht="45" x14ac:dyDescent="0.25">
      <c r="A289" s="47"/>
      <c r="B289" s="47" t="s">
        <v>737</v>
      </c>
      <c r="C289" s="47" t="s">
        <v>737</v>
      </c>
      <c r="D289" s="103" t="s">
        <v>1051</v>
      </c>
      <c r="E289" s="47">
        <v>608.27</v>
      </c>
      <c r="F289" s="47">
        <v>608.27</v>
      </c>
      <c r="G289" s="103" t="s">
        <v>212</v>
      </c>
      <c r="H289" s="104">
        <v>4.0000000000000002E-4</v>
      </c>
      <c r="I289" s="104">
        <v>4.0000000000000002E-4</v>
      </c>
      <c r="J289" s="104">
        <v>0</v>
      </c>
    </row>
    <row r="290" spans="1:10" x14ac:dyDescent="0.25">
      <c r="A290" s="47"/>
      <c r="B290" s="47" t="s">
        <v>737</v>
      </c>
      <c r="C290" s="47" t="s">
        <v>737</v>
      </c>
      <c r="D290" s="103" t="s">
        <v>1050</v>
      </c>
      <c r="E290" s="47">
        <v>630.49</v>
      </c>
      <c r="F290" s="47">
        <v>630.49</v>
      </c>
      <c r="G290" s="103" t="s">
        <v>211</v>
      </c>
      <c r="H290" s="104">
        <v>5.0000000000000004E-6</v>
      </c>
      <c r="I290" s="104">
        <v>3.9999999999999998E-6</v>
      </c>
      <c r="J290" s="104">
        <v>9.9999999999999995E-7</v>
      </c>
    </row>
    <row r="291" spans="1:10" ht="60" x14ac:dyDescent="0.25">
      <c r="A291" s="47"/>
      <c r="B291" s="47" t="s">
        <v>737</v>
      </c>
      <c r="C291" s="47" t="s">
        <v>737</v>
      </c>
      <c r="D291" s="103" t="s">
        <v>1052</v>
      </c>
      <c r="E291" s="47">
        <v>630.49</v>
      </c>
      <c r="F291" s="47">
        <v>630.49</v>
      </c>
      <c r="G291" s="103" t="s">
        <v>213</v>
      </c>
      <c r="H291" s="104">
        <v>2.9999999999999997E-4</v>
      </c>
      <c r="I291" s="104">
        <v>2.12E-4</v>
      </c>
      <c r="J291" s="104">
        <v>8.7999999999999998E-5</v>
      </c>
    </row>
    <row r="292" spans="1:10" ht="30" x14ac:dyDescent="0.25">
      <c r="A292" s="47"/>
      <c r="B292" s="47" t="s">
        <v>737</v>
      </c>
      <c r="C292" s="47" t="s">
        <v>737</v>
      </c>
      <c r="D292" s="103" t="s">
        <v>2045</v>
      </c>
      <c r="E292" s="47">
        <v>608.27</v>
      </c>
      <c r="F292" s="47">
        <v>608.27</v>
      </c>
      <c r="G292" s="103" t="s">
        <v>2228</v>
      </c>
      <c r="H292" s="104">
        <v>5.9999999999999995E-4</v>
      </c>
      <c r="I292" s="104">
        <v>3.5E-4</v>
      </c>
      <c r="J292" s="104">
        <v>2.5000000000000001E-4</v>
      </c>
    </row>
    <row r="293" spans="1:10" ht="30" x14ac:dyDescent="0.25">
      <c r="A293" s="47"/>
      <c r="B293" s="47" t="s">
        <v>737</v>
      </c>
      <c r="C293" s="47" t="s">
        <v>737</v>
      </c>
      <c r="D293" s="103" t="s">
        <v>1064</v>
      </c>
      <c r="E293" s="47">
        <v>630.49</v>
      </c>
      <c r="F293" s="47">
        <v>630.49</v>
      </c>
      <c r="G293" s="103" t="s">
        <v>83</v>
      </c>
      <c r="H293" s="104">
        <v>2.9999999999999997E-4</v>
      </c>
      <c r="I293" s="104">
        <v>2.9999999999999997E-4</v>
      </c>
      <c r="J293" s="104">
        <v>0</v>
      </c>
    </row>
    <row r="294" spans="1:10" s="53" customFormat="1" x14ac:dyDescent="0.25">
      <c r="A294" s="47"/>
      <c r="B294" s="47" t="s">
        <v>737</v>
      </c>
      <c r="C294" s="47" t="s">
        <v>737</v>
      </c>
      <c r="D294" s="103" t="s">
        <v>1053</v>
      </c>
      <c r="E294" s="47">
        <v>366.74</v>
      </c>
      <c r="F294" s="47">
        <v>366.74</v>
      </c>
      <c r="G294" s="103" t="s">
        <v>214</v>
      </c>
      <c r="H294" s="104">
        <v>0.76100000000000001</v>
      </c>
      <c r="I294" s="104">
        <v>0.76100000000000001</v>
      </c>
      <c r="J294" s="104">
        <v>0</v>
      </c>
    </row>
    <row r="295" spans="1:10" ht="30" x14ac:dyDescent="0.25">
      <c r="A295" s="47"/>
      <c r="B295" s="47" t="s">
        <v>737</v>
      </c>
      <c r="C295" s="47" t="s">
        <v>737</v>
      </c>
      <c r="D295" s="103" t="s">
        <v>1054</v>
      </c>
      <c r="E295" s="47">
        <v>366.74</v>
      </c>
      <c r="F295" s="47">
        <v>366.74</v>
      </c>
      <c r="G295" s="103" t="s">
        <v>214</v>
      </c>
      <c r="H295" s="104">
        <v>0.58799999999999997</v>
      </c>
      <c r="I295" s="104">
        <v>0.58799999999999997</v>
      </c>
      <c r="J295" s="104">
        <v>0</v>
      </c>
    </row>
    <row r="296" spans="1:10" ht="30" x14ac:dyDescent="0.25">
      <c r="A296" s="47"/>
      <c r="B296" s="47" t="s">
        <v>737</v>
      </c>
      <c r="C296" s="47" t="s">
        <v>737</v>
      </c>
      <c r="D296" s="103" t="s">
        <v>1055</v>
      </c>
      <c r="E296" s="47">
        <v>366.74</v>
      </c>
      <c r="F296" s="47">
        <v>366.74</v>
      </c>
      <c r="G296" s="103" t="s">
        <v>214</v>
      </c>
      <c r="H296" s="104">
        <v>0.20599999999999999</v>
      </c>
      <c r="I296" s="104">
        <v>0.20599999999999999</v>
      </c>
      <c r="J296" s="104">
        <v>0</v>
      </c>
    </row>
    <row r="297" spans="1:10" s="56" customFormat="1" x14ac:dyDescent="0.25">
      <c r="A297" s="47"/>
      <c r="B297" s="47" t="s">
        <v>737</v>
      </c>
      <c r="C297" s="47" t="s">
        <v>737</v>
      </c>
      <c r="D297" s="103" t="s">
        <v>1060</v>
      </c>
      <c r="E297" s="47">
        <v>630.49</v>
      </c>
      <c r="F297" s="47">
        <v>630.49</v>
      </c>
      <c r="G297" s="103" t="s">
        <v>220</v>
      </c>
      <c r="H297" s="104">
        <v>2.9999999999999997E-4</v>
      </c>
      <c r="I297" s="104">
        <v>6.3500000000000004E-4</v>
      </c>
      <c r="J297" s="104">
        <v>-3.3500000000000001E-4</v>
      </c>
    </row>
    <row r="298" spans="1:10" ht="30" x14ac:dyDescent="0.25">
      <c r="A298" s="47"/>
      <c r="B298" s="47" t="s">
        <v>737</v>
      </c>
      <c r="C298" s="47" t="s">
        <v>737</v>
      </c>
      <c r="D298" s="103" t="s">
        <v>1065</v>
      </c>
      <c r="E298" s="47">
        <v>630.49</v>
      </c>
      <c r="F298" s="47">
        <v>630.49</v>
      </c>
      <c r="G298" s="103" t="s">
        <v>225</v>
      </c>
      <c r="H298" s="104">
        <v>4.0000000000000003E-5</v>
      </c>
      <c r="I298" s="104">
        <v>2.5000000000000001E-5</v>
      </c>
      <c r="J298" s="104">
        <v>1.4999999999999999E-5</v>
      </c>
    </row>
    <row r="299" spans="1:10" ht="30" x14ac:dyDescent="0.25">
      <c r="A299" s="47"/>
      <c r="B299" s="47" t="s">
        <v>737</v>
      </c>
      <c r="C299" s="47" t="s">
        <v>737</v>
      </c>
      <c r="D299" s="103" t="s">
        <v>1059</v>
      </c>
      <c r="E299" s="47">
        <v>550.12</v>
      </c>
      <c r="F299" s="47">
        <v>550.12</v>
      </c>
      <c r="G299" s="103" t="s">
        <v>219</v>
      </c>
      <c r="H299" s="104">
        <v>1.2E-2</v>
      </c>
      <c r="I299" s="104">
        <v>3.0769999999999999E-3</v>
      </c>
      <c r="J299" s="104">
        <v>8.9230000000000004E-3</v>
      </c>
    </row>
    <row r="300" spans="1:10" x14ac:dyDescent="0.25">
      <c r="A300" s="47"/>
      <c r="B300" s="47" t="s">
        <v>737</v>
      </c>
      <c r="C300" s="47" t="s">
        <v>737</v>
      </c>
      <c r="D300" s="103" t="s">
        <v>1056</v>
      </c>
      <c r="E300" s="47">
        <v>630.49</v>
      </c>
      <c r="F300" s="47">
        <v>630.49</v>
      </c>
      <c r="G300" s="103" t="s">
        <v>215</v>
      </c>
      <c r="H300" s="104">
        <v>4.0000000000000003E-5</v>
      </c>
      <c r="I300" s="104">
        <v>2.1999999999999999E-5</v>
      </c>
      <c r="J300" s="104">
        <v>1.8E-5</v>
      </c>
    </row>
    <row r="301" spans="1:10" ht="30" x14ac:dyDescent="0.25">
      <c r="A301" s="47"/>
      <c r="B301" s="47" t="s">
        <v>737</v>
      </c>
      <c r="C301" s="47" t="s">
        <v>737</v>
      </c>
      <c r="D301" s="103" t="s">
        <v>1045</v>
      </c>
      <c r="E301" s="47">
        <v>630.49</v>
      </c>
      <c r="F301" s="47">
        <v>630.49</v>
      </c>
      <c r="G301" s="103" t="s">
        <v>209</v>
      </c>
      <c r="H301" s="104">
        <v>3.3000000000000003E-5</v>
      </c>
      <c r="I301" s="104">
        <v>2.5000000000000001E-5</v>
      </c>
      <c r="J301" s="104">
        <v>7.9999999999999996E-6</v>
      </c>
    </row>
    <row r="302" spans="1:10" ht="30" x14ac:dyDescent="0.25">
      <c r="A302" s="47"/>
      <c r="B302" s="47" t="s">
        <v>737</v>
      </c>
      <c r="C302" s="47" t="s">
        <v>737</v>
      </c>
      <c r="D302" s="103" t="s">
        <v>1031</v>
      </c>
      <c r="E302" s="47">
        <v>608.27</v>
      </c>
      <c r="F302" s="47">
        <v>608.27</v>
      </c>
      <c r="G302" s="103" t="s">
        <v>221</v>
      </c>
      <c r="H302" s="104">
        <v>5.0000000000000001E-3</v>
      </c>
      <c r="I302" s="104">
        <v>2.6190000000000002E-3</v>
      </c>
      <c r="J302" s="104">
        <v>2.3809999999999999E-3</v>
      </c>
    </row>
    <row r="303" spans="1:10" x14ac:dyDescent="0.25">
      <c r="A303" s="47"/>
      <c r="B303" s="47" t="s">
        <v>737</v>
      </c>
      <c r="C303" s="47" t="s">
        <v>737</v>
      </c>
      <c r="D303" s="103" t="s">
        <v>1049</v>
      </c>
      <c r="E303" s="47">
        <v>550.12</v>
      </c>
      <c r="F303" s="47">
        <v>550.12</v>
      </c>
      <c r="G303" s="103" t="s">
        <v>218</v>
      </c>
      <c r="H303" s="104">
        <v>1.2999999999999999E-2</v>
      </c>
      <c r="I303" s="104">
        <v>1.2999999999999999E-2</v>
      </c>
      <c r="J303" s="104">
        <v>0</v>
      </c>
    </row>
    <row r="304" spans="1:10" ht="45" x14ac:dyDescent="0.25">
      <c r="A304" s="47"/>
      <c r="B304" s="47" t="s">
        <v>737</v>
      </c>
      <c r="C304" s="47" t="s">
        <v>737</v>
      </c>
      <c r="D304" s="103" t="s">
        <v>1051</v>
      </c>
      <c r="E304" s="47">
        <v>608.27</v>
      </c>
      <c r="F304" s="47">
        <v>608.27</v>
      </c>
      <c r="G304" s="103" t="s">
        <v>212</v>
      </c>
      <c r="H304" s="104">
        <v>2.9999999999999997E-4</v>
      </c>
      <c r="I304" s="104">
        <v>1.9800000000000002E-4</v>
      </c>
      <c r="J304" s="104">
        <v>1.0199999999999999E-4</v>
      </c>
    </row>
    <row r="305" spans="1:10" ht="30" x14ac:dyDescent="0.25">
      <c r="A305" s="47"/>
      <c r="B305" s="47" t="s">
        <v>737</v>
      </c>
      <c r="C305" s="47" t="s">
        <v>737</v>
      </c>
      <c r="D305" s="103" t="s">
        <v>2046</v>
      </c>
      <c r="E305" s="47">
        <v>608.27</v>
      </c>
      <c r="F305" s="47">
        <v>608.27</v>
      </c>
      <c r="G305" s="103" t="s">
        <v>2229</v>
      </c>
      <c r="H305" s="104">
        <v>1.4E-3</v>
      </c>
      <c r="I305" s="104">
        <v>2.9599999999999998E-4</v>
      </c>
      <c r="J305" s="104">
        <v>1.1039999999999999E-3</v>
      </c>
    </row>
    <row r="306" spans="1:10" s="56" customFormat="1" x14ac:dyDescent="0.25">
      <c r="A306" s="47"/>
      <c r="B306" s="47" t="s">
        <v>737</v>
      </c>
      <c r="C306" s="47" t="s">
        <v>737</v>
      </c>
      <c r="D306" s="103" t="s">
        <v>1057</v>
      </c>
      <c r="E306" s="47">
        <v>608.27</v>
      </c>
      <c r="F306" s="47">
        <v>608.27</v>
      </c>
      <c r="G306" s="103" t="s">
        <v>216</v>
      </c>
      <c r="H306" s="104">
        <v>1E-3</v>
      </c>
      <c r="I306" s="104">
        <v>5.0699999999999996E-4</v>
      </c>
      <c r="J306" s="104">
        <v>4.9299999999999995E-4</v>
      </c>
    </row>
    <row r="307" spans="1:10" ht="30" x14ac:dyDescent="0.25">
      <c r="A307" s="47"/>
      <c r="B307" s="47" t="s">
        <v>737</v>
      </c>
      <c r="C307" s="47" t="s">
        <v>737</v>
      </c>
      <c r="D307" s="103" t="s">
        <v>1063</v>
      </c>
      <c r="E307" s="47">
        <v>550.12</v>
      </c>
      <c r="F307" s="47">
        <v>550.12</v>
      </c>
      <c r="G307" s="103" t="s">
        <v>224</v>
      </c>
      <c r="H307" s="104">
        <v>4.0000000000000001E-3</v>
      </c>
      <c r="I307" s="104">
        <v>5.6180000000000006E-3</v>
      </c>
      <c r="J307" s="104">
        <v>-1.6180000000000003E-3</v>
      </c>
    </row>
    <row r="308" spans="1:10" ht="30" x14ac:dyDescent="0.25">
      <c r="A308" s="47"/>
      <c r="B308" s="47" t="s">
        <v>737</v>
      </c>
      <c r="C308" s="47" t="s">
        <v>737</v>
      </c>
      <c r="D308" s="103" t="s">
        <v>1058</v>
      </c>
      <c r="E308" s="47">
        <v>608.27</v>
      </c>
      <c r="F308" s="47">
        <v>608.27</v>
      </c>
      <c r="G308" s="103" t="s">
        <v>217</v>
      </c>
      <c r="H308" s="104">
        <v>5.0000000000000001E-4</v>
      </c>
      <c r="I308" s="104">
        <v>3.5000000000000004E-5</v>
      </c>
      <c r="J308" s="104">
        <v>4.6499999999999997E-4</v>
      </c>
    </row>
    <row r="309" spans="1:10" ht="30" x14ac:dyDescent="0.25">
      <c r="A309" s="47"/>
      <c r="B309" s="47" t="s">
        <v>737</v>
      </c>
      <c r="C309" s="47" t="s">
        <v>737</v>
      </c>
      <c r="D309" s="103" t="s">
        <v>1061</v>
      </c>
      <c r="E309" s="47">
        <v>630.49</v>
      </c>
      <c r="F309" s="47">
        <v>630.49</v>
      </c>
      <c r="G309" s="103" t="s">
        <v>222</v>
      </c>
      <c r="H309" s="104">
        <v>2.0000000000000001E-4</v>
      </c>
      <c r="I309" s="104">
        <v>1.66E-4</v>
      </c>
      <c r="J309" s="104">
        <v>3.4E-5</v>
      </c>
    </row>
    <row r="310" spans="1:10" s="56" customFormat="1" x14ac:dyDescent="0.25">
      <c r="A310" s="48"/>
      <c r="B310" s="48"/>
      <c r="C310" s="48" t="s">
        <v>1066</v>
      </c>
      <c r="D310" s="89"/>
      <c r="E310" s="48"/>
      <c r="F310" s="48"/>
      <c r="G310" s="89"/>
      <c r="H310" s="90">
        <f>SUM(H266:H309)</f>
        <v>2.6525779999999997</v>
      </c>
      <c r="I310" s="90">
        <f t="shared" ref="I310:J310" si="11">SUM(I266:I309)</f>
        <v>2.5298780000000001</v>
      </c>
      <c r="J310" s="90">
        <f t="shared" si="11"/>
        <v>0.12269999999999998</v>
      </c>
    </row>
    <row r="311" spans="1:10" x14ac:dyDescent="0.25">
      <c r="A311" s="47"/>
      <c r="B311" s="47" t="s">
        <v>739</v>
      </c>
      <c r="C311" s="47" t="s">
        <v>739</v>
      </c>
      <c r="D311" s="103" t="s">
        <v>1068</v>
      </c>
      <c r="E311" s="47">
        <v>608.27</v>
      </c>
      <c r="F311" s="47">
        <v>608.27</v>
      </c>
      <c r="G311" s="103" t="s">
        <v>226</v>
      </c>
      <c r="H311" s="104">
        <v>5.0000000000000001E-4</v>
      </c>
      <c r="I311" s="104">
        <v>8.1599999999999999E-4</v>
      </c>
      <c r="J311" s="104">
        <v>-3.1599999999999993E-4</v>
      </c>
    </row>
    <row r="312" spans="1:10" ht="45" x14ac:dyDescent="0.25">
      <c r="A312" s="47"/>
      <c r="B312" s="47" t="s">
        <v>739</v>
      </c>
      <c r="C312" s="47" t="s">
        <v>739</v>
      </c>
      <c r="D312" s="103" t="s">
        <v>1067</v>
      </c>
      <c r="E312" s="47">
        <v>550.12</v>
      </c>
      <c r="F312" s="47">
        <v>550.12</v>
      </c>
      <c r="G312" s="103" t="s">
        <v>241</v>
      </c>
      <c r="H312" s="104">
        <v>8.8829999999999985E-3</v>
      </c>
      <c r="I312" s="104">
        <v>8.8829999999999985E-3</v>
      </c>
      <c r="J312" s="104">
        <v>0</v>
      </c>
    </row>
    <row r="313" spans="1:10" ht="30" x14ac:dyDescent="0.25">
      <c r="A313" s="47"/>
      <c r="B313" s="47" t="s">
        <v>739</v>
      </c>
      <c r="C313" s="47" t="s">
        <v>739</v>
      </c>
      <c r="D313" s="103" t="s">
        <v>1069</v>
      </c>
      <c r="E313" s="47">
        <v>608.27</v>
      </c>
      <c r="F313" s="47">
        <v>608.27</v>
      </c>
      <c r="G313" s="103" t="s">
        <v>227</v>
      </c>
      <c r="H313" s="104">
        <v>4.0000000000000001E-3</v>
      </c>
      <c r="I313" s="104">
        <v>3.0899999999999998E-4</v>
      </c>
      <c r="J313" s="104">
        <v>3.6909999999999998E-3</v>
      </c>
    </row>
    <row r="314" spans="1:10" s="56" customFormat="1" x14ac:dyDescent="0.25">
      <c r="A314" s="48"/>
      <c r="B314" s="48"/>
      <c r="C314" s="48" t="s">
        <v>228</v>
      </c>
      <c r="D314" s="89"/>
      <c r="E314" s="48"/>
      <c r="F314" s="48"/>
      <c r="G314" s="89"/>
      <c r="H314" s="90">
        <f>SUM(H311:H313)</f>
        <v>1.3382999999999999E-2</v>
      </c>
      <c r="I314" s="90">
        <f t="shared" ref="I314:J314" si="12">SUM(I311:I313)</f>
        <v>1.0008E-2</v>
      </c>
      <c r="J314" s="90">
        <f t="shared" si="12"/>
        <v>3.375E-3</v>
      </c>
    </row>
    <row r="315" spans="1:10" ht="30" x14ac:dyDescent="0.25">
      <c r="A315" s="47"/>
      <c r="B315" s="47" t="s">
        <v>740</v>
      </c>
      <c r="C315" s="47" t="s">
        <v>740</v>
      </c>
      <c r="D315" s="103" t="s">
        <v>1074</v>
      </c>
      <c r="E315" s="47">
        <v>550.12</v>
      </c>
      <c r="F315" s="47">
        <v>550.12</v>
      </c>
      <c r="G315" s="103" t="s">
        <v>232</v>
      </c>
      <c r="H315" s="104">
        <v>2.3E-2</v>
      </c>
      <c r="I315" s="104">
        <v>1.7999999999999999E-2</v>
      </c>
      <c r="J315" s="104">
        <v>5.0000000000000001E-3</v>
      </c>
    </row>
    <row r="316" spans="1:10" s="56" customFormat="1" ht="30" x14ac:dyDescent="0.25">
      <c r="A316" s="47"/>
      <c r="B316" s="47" t="s">
        <v>740</v>
      </c>
      <c r="C316" s="47" t="s">
        <v>740</v>
      </c>
      <c r="D316" s="103" t="s">
        <v>1072</v>
      </c>
      <c r="E316" s="47">
        <v>608.27</v>
      </c>
      <c r="F316" s="47">
        <v>608.27</v>
      </c>
      <c r="G316" s="103" t="s">
        <v>1840</v>
      </c>
      <c r="H316" s="104">
        <v>8.0000000000000004E-4</v>
      </c>
      <c r="I316" s="104">
        <v>9.1000000000000003E-5</v>
      </c>
      <c r="J316" s="104">
        <v>7.090000000000001E-4</v>
      </c>
    </row>
    <row r="317" spans="1:10" ht="30" x14ac:dyDescent="0.25">
      <c r="A317" s="47"/>
      <c r="B317" s="47" t="s">
        <v>740</v>
      </c>
      <c r="C317" s="47" t="s">
        <v>740</v>
      </c>
      <c r="D317" s="103" t="s">
        <v>1077</v>
      </c>
      <c r="E317" s="47">
        <v>550.12</v>
      </c>
      <c r="F317" s="47">
        <v>550.12</v>
      </c>
      <c r="G317" s="103" t="s">
        <v>235</v>
      </c>
      <c r="H317" s="104">
        <v>1.7999999999999999E-2</v>
      </c>
      <c r="I317" s="104">
        <v>1.7014999999999999E-2</v>
      </c>
      <c r="J317" s="104">
        <v>9.8499999999999933E-4</v>
      </c>
    </row>
    <row r="318" spans="1:10" s="55" customFormat="1" ht="30" x14ac:dyDescent="0.25">
      <c r="A318" s="47"/>
      <c r="B318" s="47" t="s">
        <v>740</v>
      </c>
      <c r="C318" s="47" t="s">
        <v>740</v>
      </c>
      <c r="D318" s="103" t="s">
        <v>1071</v>
      </c>
      <c r="E318" s="47">
        <v>608.27</v>
      </c>
      <c r="F318" s="47">
        <v>608.27</v>
      </c>
      <c r="G318" s="103" t="s">
        <v>230</v>
      </c>
      <c r="H318" s="104">
        <v>5.0000000000000001E-3</v>
      </c>
      <c r="I318" s="104">
        <v>4.1879999999999999E-3</v>
      </c>
      <c r="J318" s="104">
        <v>8.1200000000000033E-4</v>
      </c>
    </row>
    <row r="319" spans="1:10" ht="30" x14ac:dyDescent="0.25">
      <c r="A319" s="47"/>
      <c r="B319" s="47" t="s">
        <v>740</v>
      </c>
      <c r="C319" s="47" t="s">
        <v>740</v>
      </c>
      <c r="D319" s="103" t="s">
        <v>1073</v>
      </c>
      <c r="E319" s="47">
        <v>608.27</v>
      </c>
      <c r="F319" s="47">
        <v>608.27</v>
      </c>
      <c r="G319" s="103" t="s">
        <v>231</v>
      </c>
      <c r="H319" s="104">
        <v>3.0000000000000001E-3</v>
      </c>
      <c r="I319" s="104">
        <v>2.3479999999999998E-3</v>
      </c>
      <c r="J319" s="104">
        <v>6.5200000000000013E-4</v>
      </c>
    </row>
    <row r="320" spans="1:10" s="56" customFormat="1" ht="30" x14ac:dyDescent="0.25">
      <c r="A320" s="47"/>
      <c r="B320" s="47" t="s">
        <v>740</v>
      </c>
      <c r="C320" s="47" t="s">
        <v>740</v>
      </c>
      <c r="D320" s="103" t="s">
        <v>2047</v>
      </c>
      <c r="E320" s="47">
        <v>608.27</v>
      </c>
      <c r="F320" s="47">
        <v>608.27</v>
      </c>
      <c r="G320" s="103" t="s">
        <v>2230</v>
      </c>
      <c r="H320" s="104">
        <v>8.9999999999999998E-4</v>
      </c>
      <c r="I320" s="104">
        <v>3.3100000000000002E-4</v>
      </c>
      <c r="J320" s="104">
        <v>5.6899999999999995E-4</v>
      </c>
    </row>
    <row r="321" spans="1:10" ht="30" x14ac:dyDescent="0.25">
      <c r="A321" s="47"/>
      <c r="B321" s="47" t="s">
        <v>740</v>
      </c>
      <c r="C321" s="47" t="s">
        <v>740</v>
      </c>
      <c r="D321" s="103" t="s">
        <v>1080</v>
      </c>
      <c r="E321" s="47">
        <v>550.12</v>
      </c>
      <c r="F321" s="47">
        <v>550.12</v>
      </c>
      <c r="G321" s="103" t="s">
        <v>238</v>
      </c>
      <c r="H321" s="104">
        <v>0.02</v>
      </c>
      <c r="I321" s="104">
        <v>1.2653000000000001E-2</v>
      </c>
      <c r="J321" s="104">
        <v>7.3469999999999994E-3</v>
      </c>
    </row>
    <row r="322" spans="1:10" s="53" customFormat="1" ht="30" x14ac:dyDescent="0.25">
      <c r="A322" s="47"/>
      <c r="B322" s="47" t="s">
        <v>740</v>
      </c>
      <c r="C322" s="47" t="s">
        <v>740</v>
      </c>
      <c r="D322" s="103" t="s">
        <v>1070</v>
      </c>
      <c r="E322" s="47">
        <v>608.27</v>
      </c>
      <c r="F322" s="47">
        <v>608.27</v>
      </c>
      <c r="G322" s="103" t="s">
        <v>229</v>
      </c>
      <c r="H322" s="104">
        <v>4.0000000000000001E-3</v>
      </c>
      <c r="I322" s="104">
        <v>1.4E-3</v>
      </c>
      <c r="J322" s="104">
        <v>2.5999999999999999E-3</v>
      </c>
    </row>
    <row r="323" spans="1:10" ht="30" x14ac:dyDescent="0.25">
      <c r="A323" s="47"/>
      <c r="B323" s="47" t="s">
        <v>740</v>
      </c>
      <c r="C323" s="47" t="s">
        <v>740</v>
      </c>
      <c r="D323" s="103" t="s">
        <v>1075</v>
      </c>
      <c r="E323" s="47">
        <v>550.12</v>
      </c>
      <c r="F323" s="47">
        <v>550.12</v>
      </c>
      <c r="G323" s="103" t="s">
        <v>233</v>
      </c>
      <c r="H323" s="104">
        <v>7.0000000000000001E-3</v>
      </c>
      <c r="I323" s="104">
        <v>9.8989999999999998E-3</v>
      </c>
      <c r="J323" s="104">
        <v>-2.8989999999999992E-3</v>
      </c>
    </row>
    <row r="324" spans="1:10" ht="30" x14ac:dyDescent="0.25">
      <c r="A324" s="47"/>
      <c r="B324" s="47" t="s">
        <v>740</v>
      </c>
      <c r="C324" s="47" t="s">
        <v>740</v>
      </c>
      <c r="D324" s="103" t="s">
        <v>2048</v>
      </c>
      <c r="E324" s="47">
        <v>608.27</v>
      </c>
      <c r="F324" s="47">
        <v>608.27</v>
      </c>
      <c r="G324" s="103" t="s">
        <v>2231</v>
      </c>
      <c r="H324" s="104">
        <v>4.0000000000000001E-3</v>
      </c>
      <c r="I324" s="104">
        <v>3.0899999999999998E-4</v>
      </c>
      <c r="J324" s="104">
        <v>3.6909999999999998E-3</v>
      </c>
    </row>
    <row r="325" spans="1:10" ht="30" x14ac:dyDescent="0.25">
      <c r="A325" s="47"/>
      <c r="B325" s="47" t="s">
        <v>740</v>
      </c>
      <c r="C325" s="47" t="s">
        <v>740</v>
      </c>
      <c r="D325" s="103" t="s">
        <v>1076</v>
      </c>
      <c r="E325" s="47">
        <v>630.49</v>
      </c>
      <c r="F325" s="47">
        <v>630.49</v>
      </c>
      <c r="G325" s="103" t="s">
        <v>234</v>
      </c>
      <c r="H325" s="104">
        <v>2.9999999999999997E-4</v>
      </c>
      <c r="I325" s="104">
        <v>1.4999999999999999E-4</v>
      </c>
      <c r="J325" s="104">
        <v>1.4999999999999999E-4</v>
      </c>
    </row>
    <row r="326" spans="1:10" ht="30" x14ac:dyDescent="0.25">
      <c r="A326" s="47"/>
      <c r="B326" s="47" t="s">
        <v>740</v>
      </c>
      <c r="C326" s="47" t="s">
        <v>740</v>
      </c>
      <c r="D326" s="103" t="s">
        <v>1081</v>
      </c>
      <c r="E326" s="47">
        <v>608.27</v>
      </c>
      <c r="F326" s="47">
        <v>608.27</v>
      </c>
      <c r="G326" s="103" t="s">
        <v>239</v>
      </c>
      <c r="H326" s="104">
        <v>5.0000000000000001E-3</v>
      </c>
      <c r="I326" s="104">
        <v>5.44E-4</v>
      </c>
      <c r="J326" s="104">
        <v>4.4559999999999999E-3</v>
      </c>
    </row>
    <row r="327" spans="1:10" ht="30" x14ac:dyDescent="0.25">
      <c r="A327" s="47"/>
      <c r="B327" s="47" t="s">
        <v>740</v>
      </c>
      <c r="C327" s="47" t="s">
        <v>740</v>
      </c>
      <c r="D327" s="103" t="s">
        <v>1079</v>
      </c>
      <c r="E327" s="47">
        <v>550.12</v>
      </c>
      <c r="F327" s="47">
        <v>550.12</v>
      </c>
      <c r="G327" s="103" t="s">
        <v>237</v>
      </c>
      <c r="H327" s="104">
        <v>8.9999999999999993E-3</v>
      </c>
      <c r="I327" s="104">
        <v>2.7E-4</v>
      </c>
      <c r="J327" s="104">
        <v>8.7299999999999999E-3</v>
      </c>
    </row>
    <row r="328" spans="1:10" s="56" customFormat="1" x14ac:dyDescent="0.25">
      <c r="A328" s="48"/>
      <c r="B328" s="48"/>
      <c r="C328" s="48" t="s">
        <v>240</v>
      </c>
      <c r="D328" s="89"/>
      <c r="E328" s="48"/>
      <c r="F328" s="48"/>
      <c r="G328" s="89"/>
      <c r="H328" s="90">
        <f>SUM(H315:H327)</f>
        <v>0.1</v>
      </c>
      <c r="I328" s="90">
        <f t="shared" ref="I328:J328" si="13">SUM(I315:I327)</f>
        <v>6.7198000000000008E-2</v>
      </c>
      <c r="J328" s="90">
        <f t="shared" si="13"/>
        <v>3.2801999999999998E-2</v>
      </c>
    </row>
    <row r="329" spans="1:10" x14ac:dyDescent="0.25">
      <c r="A329" s="47"/>
      <c r="B329" s="47" t="s">
        <v>741</v>
      </c>
      <c r="C329" s="47" t="s">
        <v>741</v>
      </c>
      <c r="D329" s="103" t="s">
        <v>1084</v>
      </c>
      <c r="E329" s="47">
        <v>550.12</v>
      </c>
      <c r="F329" s="47">
        <v>550.12</v>
      </c>
      <c r="G329" s="103" t="s">
        <v>243</v>
      </c>
      <c r="H329" s="104">
        <v>0.01</v>
      </c>
      <c r="I329" s="104">
        <v>1.1650000000000001E-2</v>
      </c>
      <c r="J329" s="104">
        <v>-1.6500000000000004E-3</v>
      </c>
    </row>
    <row r="330" spans="1:10" ht="45" x14ac:dyDescent="0.25">
      <c r="A330" s="47"/>
      <c r="B330" s="47" t="s">
        <v>741</v>
      </c>
      <c r="C330" s="47" t="s">
        <v>741</v>
      </c>
      <c r="D330" s="103" t="s">
        <v>1082</v>
      </c>
      <c r="E330" s="47">
        <v>505.63</v>
      </c>
      <c r="F330" s="47">
        <v>505.63</v>
      </c>
      <c r="G330" s="103" t="s">
        <v>241</v>
      </c>
      <c r="H330" s="104">
        <v>4.9954999999999999E-2</v>
      </c>
      <c r="I330" s="104">
        <v>4.9954999999999999E-2</v>
      </c>
      <c r="J330" s="104">
        <v>0</v>
      </c>
    </row>
    <row r="331" spans="1:10" ht="60" x14ac:dyDescent="0.25">
      <c r="A331" s="47"/>
      <c r="B331" s="47" t="s">
        <v>741</v>
      </c>
      <c r="C331" s="47" t="s">
        <v>741</v>
      </c>
      <c r="D331" s="103" t="s">
        <v>1088</v>
      </c>
      <c r="E331" s="47">
        <v>608.27</v>
      </c>
      <c r="F331" s="47">
        <v>608.27</v>
      </c>
      <c r="G331" s="103" t="s">
        <v>742</v>
      </c>
      <c r="H331" s="104">
        <v>4.0000000000000001E-3</v>
      </c>
      <c r="I331" s="104">
        <v>2.7040000000000002E-3</v>
      </c>
      <c r="J331" s="104">
        <v>1.2959999999999998E-3</v>
      </c>
    </row>
    <row r="332" spans="1:10" ht="45" x14ac:dyDescent="0.25">
      <c r="A332" s="47"/>
      <c r="B332" s="47" t="s">
        <v>741</v>
      </c>
      <c r="C332" s="47" t="s">
        <v>741</v>
      </c>
      <c r="D332" s="103" t="s">
        <v>1086</v>
      </c>
      <c r="E332" s="47">
        <v>608.27</v>
      </c>
      <c r="F332" s="47">
        <v>608.27</v>
      </c>
      <c r="G332" s="103" t="s">
        <v>245</v>
      </c>
      <c r="H332" s="104">
        <v>1.1999999999999999E-3</v>
      </c>
      <c r="I332" s="104">
        <v>9.2299999999999999E-4</v>
      </c>
      <c r="J332" s="104">
        <v>2.769999999999999E-4</v>
      </c>
    </row>
    <row r="333" spans="1:10" ht="30" x14ac:dyDescent="0.25">
      <c r="A333" s="47"/>
      <c r="B333" s="47" t="s">
        <v>741</v>
      </c>
      <c r="C333" s="47" t="s">
        <v>741</v>
      </c>
      <c r="D333" s="103" t="s">
        <v>1083</v>
      </c>
      <c r="E333" s="47">
        <v>550.12</v>
      </c>
      <c r="F333" s="47">
        <v>550.12</v>
      </c>
      <c r="G333" s="103" t="s">
        <v>242</v>
      </c>
      <c r="H333" s="104">
        <v>2.5000000000000001E-2</v>
      </c>
      <c r="I333" s="104">
        <v>1.8883E-2</v>
      </c>
      <c r="J333" s="104">
        <v>6.1170000000000009E-3</v>
      </c>
    </row>
    <row r="334" spans="1:10" ht="30" x14ac:dyDescent="0.25">
      <c r="A334" s="47"/>
      <c r="B334" s="47" t="s">
        <v>741</v>
      </c>
      <c r="C334" s="47" t="s">
        <v>741</v>
      </c>
      <c r="D334" s="103" t="s">
        <v>1085</v>
      </c>
      <c r="E334" s="47">
        <v>550.12</v>
      </c>
      <c r="F334" s="47">
        <v>550.12</v>
      </c>
      <c r="G334" s="103" t="s">
        <v>244</v>
      </c>
      <c r="H334" s="104">
        <v>0.01</v>
      </c>
      <c r="I334" s="104">
        <v>6.0800000000000003E-4</v>
      </c>
      <c r="J334" s="104">
        <v>9.3919999999999993E-3</v>
      </c>
    </row>
    <row r="335" spans="1:10" s="56" customFormat="1" ht="30" x14ac:dyDescent="0.25">
      <c r="A335" s="47"/>
      <c r="B335" s="47" t="s">
        <v>741</v>
      </c>
      <c r="C335" s="47" t="s">
        <v>741</v>
      </c>
      <c r="D335" s="103" t="s">
        <v>1087</v>
      </c>
      <c r="E335" s="47">
        <v>608.27</v>
      </c>
      <c r="F335" s="47">
        <v>608.27</v>
      </c>
      <c r="G335" s="103" t="s">
        <v>246</v>
      </c>
      <c r="H335" s="104">
        <v>4.0000000000000001E-3</v>
      </c>
      <c r="I335" s="104">
        <v>5.6599999999999999E-4</v>
      </c>
      <c r="J335" s="104">
        <v>3.434E-3</v>
      </c>
    </row>
    <row r="336" spans="1:10" s="56" customFormat="1" x14ac:dyDescent="0.25">
      <c r="A336" s="48"/>
      <c r="B336" s="48"/>
      <c r="C336" s="48" t="s">
        <v>247</v>
      </c>
      <c r="D336" s="89"/>
      <c r="E336" s="48"/>
      <c r="F336" s="48"/>
      <c r="G336" s="89"/>
      <c r="H336" s="90">
        <f>SUM(H329:H335)</f>
        <v>0.10415500000000001</v>
      </c>
      <c r="I336" s="90">
        <f t="shared" ref="I336:J336" si="14">SUM(I329:I335)</f>
        <v>8.528899999999999E-2</v>
      </c>
      <c r="J336" s="90">
        <f t="shared" si="14"/>
        <v>1.8866000000000001E-2</v>
      </c>
    </row>
    <row r="337" spans="1:10" ht="30" x14ac:dyDescent="0.25">
      <c r="A337" s="47"/>
      <c r="B337" s="47" t="s">
        <v>743</v>
      </c>
      <c r="C337" s="47" t="s">
        <v>743</v>
      </c>
      <c r="D337" s="103" t="s">
        <v>1093</v>
      </c>
      <c r="E337" s="47">
        <v>505.63</v>
      </c>
      <c r="F337" s="47">
        <v>505.63</v>
      </c>
      <c r="G337" s="103" t="s">
        <v>250</v>
      </c>
      <c r="H337" s="104">
        <v>0.129077</v>
      </c>
      <c r="I337" s="104">
        <v>0.129077</v>
      </c>
      <c r="J337" s="104">
        <v>0</v>
      </c>
    </row>
    <row r="338" spans="1:10" s="56" customFormat="1" ht="30" x14ac:dyDescent="0.25">
      <c r="A338" s="47"/>
      <c r="B338" s="47" t="s">
        <v>743</v>
      </c>
      <c r="C338" s="47" t="s">
        <v>743</v>
      </c>
      <c r="D338" s="103" t="s">
        <v>1093</v>
      </c>
      <c r="E338" s="47">
        <v>550.12</v>
      </c>
      <c r="F338" s="47">
        <v>550.12</v>
      </c>
      <c r="G338" s="103" t="s">
        <v>250</v>
      </c>
      <c r="H338" s="104">
        <v>1.5603000000000001E-2</v>
      </c>
      <c r="I338" s="104">
        <v>1.5603000000000001E-2</v>
      </c>
      <c r="J338" s="104">
        <v>0</v>
      </c>
    </row>
    <row r="339" spans="1:10" ht="30" x14ac:dyDescent="0.25">
      <c r="A339" s="47"/>
      <c r="B339" s="47" t="s">
        <v>743</v>
      </c>
      <c r="C339" s="47" t="s">
        <v>743</v>
      </c>
      <c r="D339" s="103" t="s">
        <v>1096</v>
      </c>
      <c r="E339" s="47">
        <v>608.27</v>
      </c>
      <c r="F339" s="47">
        <v>608.27</v>
      </c>
      <c r="G339" s="103" t="s">
        <v>251</v>
      </c>
      <c r="H339" s="104">
        <v>8.0000000000000004E-4</v>
      </c>
      <c r="I339" s="104">
        <v>4.4799999999999999E-4</v>
      </c>
      <c r="J339" s="104">
        <v>3.5200000000000005E-4</v>
      </c>
    </row>
    <row r="340" spans="1:10" s="53" customFormat="1" ht="30" x14ac:dyDescent="0.25">
      <c r="A340" s="47"/>
      <c r="B340" s="47" t="s">
        <v>743</v>
      </c>
      <c r="C340" s="47" t="s">
        <v>743</v>
      </c>
      <c r="D340" s="103" t="s">
        <v>1092</v>
      </c>
      <c r="E340" s="47">
        <v>608.27</v>
      </c>
      <c r="F340" s="47">
        <v>608.27</v>
      </c>
      <c r="G340" s="103" t="s">
        <v>249</v>
      </c>
      <c r="H340" s="104">
        <v>4.0000000000000001E-3</v>
      </c>
      <c r="I340" s="104">
        <v>6.6500000000000005E-3</v>
      </c>
      <c r="J340" s="104">
        <v>-2.6500000000000004E-3</v>
      </c>
    </row>
    <row r="341" spans="1:10" ht="30" x14ac:dyDescent="0.25">
      <c r="A341" s="47"/>
      <c r="B341" s="47" t="s">
        <v>743</v>
      </c>
      <c r="C341" s="47" t="s">
        <v>743</v>
      </c>
      <c r="D341" s="103" t="s">
        <v>1090</v>
      </c>
      <c r="E341" s="47">
        <v>550.12</v>
      </c>
      <c r="F341" s="47">
        <v>550.12</v>
      </c>
      <c r="G341" s="103" t="s">
        <v>118</v>
      </c>
      <c r="H341" s="104">
        <v>2.9717E-2</v>
      </c>
      <c r="I341" s="104">
        <v>2.9717E-2</v>
      </c>
      <c r="J341" s="104">
        <v>0</v>
      </c>
    </row>
    <row r="342" spans="1:10" ht="30" x14ac:dyDescent="0.25">
      <c r="A342" s="47"/>
      <c r="B342" s="47" t="s">
        <v>743</v>
      </c>
      <c r="C342" s="47" t="s">
        <v>743</v>
      </c>
      <c r="D342" s="103" t="s">
        <v>2049</v>
      </c>
      <c r="E342" s="47">
        <v>608.27</v>
      </c>
      <c r="F342" s="47">
        <v>608.27</v>
      </c>
      <c r="G342" s="103" t="s">
        <v>2232</v>
      </c>
      <c r="H342" s="104">
        <v>7.0000000000000001E-3</v>
      </c>
      <c r="I342" s="104">
        <v>2.771E-3</v>
      </c>
      <c r="J342" s="104">
        <v>4.2290000000000001E-3</v>
      </c>
    </row>
    <row r="343" spans="1:10" s="56" customFormat="1" ht="45" x14ac:dyDescent="0.25">
      <c r="A343" s="47"/>
      <c r="B343" s="47" t="s">
        <v>743</v>
      </c>
      <c r="C343" s="47" t="s">
        <v>743</v>
      </c>
      <c r="D343" s="103" t="s">
        <v>1093</v>
      </c>
      <c r="E343" s="47">
        <v>608.27</v>
      </c>
      <c r="F343" s="47">
        <v>608.27</v>
      </c>
      <c r="G343" s="103" t="s">
        <v>1094</v>
      </c>
      <c r="H343" s="104">
        <v>5.0000000000000001E-4</v>
      </c>
      <c r="I343" s="104">
        <v>2.99E-4</v>
      </c>
      <c r="J343" s="104">
        <v>2.0100000000000001E-4</v>
      </c>
    </row>
    <row r="344" spans="1:10" ht="45" x14ac:dyDescent="0.25">
      <c r="A344" s="47"/>
      <c r="B344" s="47" t="s">
        <v>743</v>
      </c>
      <c r="C344" s="47" t="s">
        <v>743</v>
      </c>
      <c r="D344" s="103" t="s">
        <v>1095</v>
      </c>
      <c r="E344" s="47">
        <v>608.27</v>
      </c>
      <c r="F344" s="47">
        <v>608.27</v>
      </c>
      <c r="G344" s="103" t="s">
        <v>744</v>
      </c>
      <c r="H344" s="104">
        <v>8.9999999999999998E-4</v>
      </c>
      <c r="I344" s="104">
        <v>9.0200000000000002E-4</v>
      </c>
      <c r="J344" s="104">
        <v>-2.0000000000000016E-6</v>
      </c>
    </row>
    <row r="345" spans="1:10" ht="30" x14ac:dyDescent="0.25">
      <c r="A345" s="47"/>
      <c r="B345" s="47" t="s">
        <v>743</v>
      </c>
      <c r="C345" s="47" t="s">
        <v>743</v>
      </c>
      <c r="D345" s="103" t="s">
        <v>1091</v>
      </c>
      <c r="E345" s="47">
        <v>550.12</v>
      </c>
      <c r="F345" s="47">
        <v>550.12</v>
      </c>
      <c r="G345" s="103" t="s">
        <v>248</v>
      </c>
      <c r="H345" s="104">
        <v>1.6E-2</v>
      </c>
      <c r="I345" s="104">
        <v>2.0357E-2</v>
      </c>
      <c r="J345" s="104">
        <v>-4.3569999999999989E-3</v>
      </c>
    </row>
    <row r="346" spans="1:10" s="56" customFormat="1" x14ac:dyDescent="0.25">
      <c r="A346" s="48"/>
      <c r="B346" s="48"/>
      <c r="C346" s="48" t="s">
        <v>26</v>
      </c>
      <c r="D346" s="89"/>
      <c r="E346" s="48"/>
      <c r="F346" s="48"/>
      <c r="G346" s="89"/>
      <c r="H346" s="90">
        <f>SUM(H337:H345)</f>
        <v>0.20359700000000003</v>
      </c>
      <c r="I346" s="90">
        <f t="shared" ref="I346:J346" si="15">SUM(I337:I345)</f>
        <v>0.20582400000000001</v>
      </c>
      <c r="J346" s="90">
        <f t="shared" si="15"/>
        <v>-2.2269999999999994E-3</v>
      </c>
    </row>
    <row r="347" spans="1:10" ht="30" x14ac:dyDescent="0.25">
      <c r="A347" s="47"/>
      <c r="B347" s="47" t="s">
        <v>745</v>
      </c>
      <c r="C347" s="47" t="s">
        <v>745</v>
      </c>
      <c r="D347" s="103" t="s">
        <v>1099</v>
      </c>
      <c r="E347" s="47">
        <v>505.63</v>
      </c>
      <c r="F347" s="47">
        <v>505.63</v>
      </c>
      <c r="G347" s="103" t="s">
        <v>250</v>
      </c>
      <c r="H347" s="104">
        <v>0.53969899999999993</v>
      </c>
      <c r="I347" s="104">
        <v>0.53969899999999993</v>
      </c>
      <c r="J347" s="104">
        <v>0</v>
      </c>
    </row>
    <row r="348" spans="1:10" ht="30" x14ac:dyDescent="0.25">
      <c r="A348" s="47"/>
      <c r="B348" s="47" t="s">
        <v>745</v>
      </c>
      <c r="C348" s="47" t="s">
        <v>745</v>
      </c>
      <c r="D348" s="103" t="s">
        <v>1098</v>
      </c>
      <c r="E348" s="47">
        <v>550.12</v>
      </c>
      <c r="F348" s="47">
        <v>550.12</v>
      </c>
      <c r="G348" s="103" t="s">
        <v>252</v>
      </c>
      <c r="H348" s="104">
        <v>5.5E-2</v>
      </c>
      <c r="I348" s="104">
        <v>5.5420000000000004E-2</v>
      </c>
      <c r="J348" s="104">
        <v>-4.200000000000017E-4</v>
      </c>
    </row>
    <row r="349" spans="1:10" ht="45" x14ac:dyDescent="0.25">
      <c r="A349" s="47"/>
      <c r="B349" s="47" t="s">
        <v>745</v>
      </c>
      <c r="C349" s="47" t="s">
        <v>745</v>
      </c>
      <c r="D349" s="103" t="s">
        <v>1097</v>
      </c>
      <c r="E349" s="47">
        <v>505.63</v>
      </c>
      <c r="F349" s="47">
        <v>505.63</v>
      </c>
      <c r="G349" s="103" t="s">
        <v>241</v>
      </c>
      <c r="H349" s="104">
        <v>0.18585099999999999</v>
      </c>
      <c r="I349" s="104">
        <v>0.18585099999999999</v>
      </c>
      <c r="J349" s="104">
        <v>0</v>
      </c>
    </row>
    <row r="350" spans="1:10" s="56" customFormat="1" x14ac:dyDescent="0.25">
      <c r="A350" s="48"/>
      <c r="B350" s="48"/>
      <c r="C350" s="48" t="s">
        <v>253</v>
      </c>
      <c r="D350" s="89"/>
      <c r="E350" s="48"/>
      <c r="F350" s="48"/>
      <c r="G350" s="89"/>
      <c r="H350" s="90">
        <f>SUM(H347:H349)</f>
        <v>0.78054999999999997</v>
      </c>
      <c r="I350" s="90">
        <f t="shared" ref="I350:J350" si="16">SUM(I347:I349)</f>
        <v>0.78096999999999994</v>
      </c>
      <c r="J350" s="90">
        <f t="shared" si="16"/>
        <v>-4.200000000000017E-4</v>
      </c>
    </row>
    <row r="351" spans="1:10" ht="30" x14ac:dyDescent="0.25">
      <c r="A351" s="47"/>
      <c r="B351" s="47" t="s">
        <v>2050</v>
      </c>
      <c r="C351" s="47" t="s">
        <v>2050</v>
      </c>
      <c r="D351" s="103" t="s">
        <v>1110</v>
      </c>
      <c r="E351" s="47">
        <v>505.63</v>
      </c>
      <c r="F351" s="47">
        <v>505.63</v>
      </c>
      <c r="G351" s="103" t="s">
        <v>260</v>
      </c>
      <c r="H351" s="104">
        <v>0.5</v>
      </c>
      <c r="I351" s="104">
        <v>0.51487800000000006</v>
      </c>
      <c r="J351" s="104">
        <v>-1.4878000000000042E-2</v>
      </c>
    </row>
    <row r="352" spans="1:10" ht="45" x14ac:dyDescent="0.25">
      <c r="A352" s="47"/>
      <c r="B352" s="47" t="s">
        <v>2050</v>
      </c>
      <c r="C352" s="47" t="s">
        <v>2050</v>
      </c>
      <c r="D352" s="103" t="s">
        <v>1103</v>
      </c>
      <c r="E352" s="47">
        <v>550.12</v>
      </c>
      <c r="F352" s="47">
        <v>550.12</v>
      </c>
      <c r="G352" s="103" t="s">
        <v>241</v>
      </c>
      <c r="H352" s="104">
        <v>5.8209999999999998E-3</v>
      </c>
      <c r="I352" s="104">
        <v>5.8209999999999998E-3</v>
      </c>
      <c r="J352" s="104">
        <v>0</v>
      </c>
    </row>
    <row r="353" spans="1:10" ht="45" x14ac:dyDescent="0.25">
      <c r="A353" s="47"/>
      <c r="B353" s="47" t="s">
        <v>2050</v>
      </c>
      <c r="C353" s="47" t="s">
        <v>2050</v>
      </c>
      <c r="D353" s="103" t="s">
        <v>1104</v>
      </c>
      <c r="E353" s="47">
        <v>505.63</v>
      </c>
      <c r="F353" s="47">
        <v>505.63</v>
      </c>
      <c r="G353" s="103" t="s">
        <v>241</v>
      </c>
      <c r="H353" s="104">
        <v>1.7999999999999999E-2</v>
      </c>
      <c r="I353" s="104">
        <v>1.7999999999999999E-2</v>
      </c>
      <c r="J353" s="104">
        <v>0</v>
      </c>
    </row>
    <row r="354" spans="1:10" ht="45" x14ac:dyDescent="0.25">
      <c r="A354" s="47"/>
      <c r="B354" s="47" t="s">
        <v>2050</v>
      </c>
      <c r="C354" s="47" t="s">
        <v>2050</v>
      </c>
      <c r="D354" s="103" t="s">
        <v>1105</v>
      </c>
      <c r="E354" s="47">
        <v>505.63</v>
      </c>
      <c r="F354" s="47">
        <v>505.63</v>
      </c>
      <c r="G354" s="103" t="s">
        <v>241</v>
      </c>
      <c r="H354" s="104">
        <v>9.8348000000000005E-2</v>
      </c>
      <c r="I354" s="104">
        <v>9.8348000000000005E-2</v>
      </c>
      <c r="J354" s="104">
        <v>0</v>
      </c>
    </row>
    <row r="355" spans="1:10" ht="30" x14ac:dyDescent="0.25">
      <c r="A355" s="47"/>
      <c r="B355" s="47" t="s">
        <v>2050</v>
      </c>
      <c r="C355" s="47" t="s">
        <v>2050</v>
      </c>
      <c r="D355" s="103" t="s">
        <v>1102</v>
      </c>
      <c r="E355" s="47">
        <v>630.49</v>
      </c>
      <c r="F355" s="47">
        <v>630.49</v>
      </c>
      <c r="G355" s="103" t="s">
        <v>694</v>
      </c>
      <c r="H355" s="104">
        <v>5.9999999999999995E-5</v>
      </c>
      <c r="I355" s="104">
        <v>5.9999999999999995E-5</v>
      </c>
      <c r="J355" s="104">
        <v>0</v>
      </c>
    </row>
    <row r="356" spans="1:10" ht="30" x14ac:dyDescent="0.25">
      <c r="A356" s="47"/>
      <c r="B356" s="47" t="s">
        <v>2050</v>
      </c>
      <c r="C356" s="47" t="s">
        <v>2050</v>
      </c>
      <c r="D356" s="103" t="s">
        <v>1841</v>
      </c>
      <c r="E356" s="47">
        <v>630.49</v>
      </c>
      <c r="F356" s="47">
        <v>630.49</v>
      </c>
      <c r="G356" s="103" t="s">
        <v>694</v>
      </c>
      <c r="H356" s="104">
        <v>1.02E-4</v>
      </c>
      <c r="I356" s="104">
        <v>1.02E-4</v>
      </c>
      <c r="J356" s="104">
        <v>0</v>
      </c>
    </row>
    <row r="357" spans="1:10" ht="30" x14ac:dyDescent="0.25">
      <c r="A357" s="47"/>
      <c r="B357" s="47" t="s">
        <v>2050</v>
      </c>
      <c r="C357" s="47" t="s">
        <v>2050</v>
      </c>
      <c r="D357" s="103" t="s">
        <v>1100</v>
      </c>
      <c r="E357" s="47">
        <v>505.63</v>
      </c>
      <c r="F357" s="47">
        <v>505.63</v>
      </c>
      <c r="G357" s="103" t="s">
        <v>254</v>
      </c>
      <c r="H357" s="104">
        <v>0.04</v>
      </c>
      <c r="I357" s="104">
        <v>4.1775E-2</v>
      </c>
      <c r="J357" s="104">
        <v>-1.7749999999999986E-3</v>
      </c>
    </row>
    <row r="358" spans="1:10" s="56" customFormat="1" ht="45" x14ac:dyDescent="0.25">
      <c r="A358" s="47"/>
      <c r="B358" s="47" t="s">
        <v>2050</v>
      </c>
      <c r="C358" s="47" t="s">
        <v>2050</v>
      </c>
      <c r="D358" s="103" t="s">
        <v>1111</v>
      </c>
      <c r="E358" s="47">
        <v>630.49</v>
      </c>
      <c r="F358" s="47">
        <v>630.49</v>
      </c>
      <c r="G358" s="103" t="s">
        <v>1112</v>
      </c>
      <c r="H358" s="104">
        <v>2.0000000000000001E-4</v>
      </c>
      <c r="I358" s="104">
        <v>6.2000000000000003E-5</v>
      </c>
      <c r="J358" s="104">
        <v>1.3800000000000002E-4</v>
      </c>
    </row>
    <row r="359" spans="1:10" ht="30" x14ac:dyDescent="0.25">
      <c r="A359" s="47"/>
      <c r="B359" s="47" t="s">
        <v>2050</v>
      </c>
      <c r="C359" s="47" t="s">
        <v>2050</v>
      </c>
      <c r="D359" s="103" t="s">
        <v>1107</v>
      </c>
      <c r="E359" s="47">
        <v>550.12</v>
      </c>
      <c r="F359" s="47">
        <v>550.12</v>
      </c>
      <c r="G359" s="103" t="s">
        <v>257</v>
      </c>
      <c r="H359" s="104">
        <v>4.4999999999999998E-2</v>
      </c>
      <c r="I359" s="104">
        <v>3.3779000000000003E-2</v>
      </c>
      <c r="J359" s="104">
        <v>1.1220999999999997E-2</v>
      </c>
    </row>
    <row r="360" spans="1:10" s="56" customFormat="1" ht="45" x14ac:dyDescent="0.25">
      <c r="A360" s="47"/>
      <c r="B360" s="47" t="s">
        <v>2050</v>
      </c>
      <c r="C360" s="47" t="s">
        <v>2050</v>
      </c>
      <c r="D360" s="103" t="s">
        <v>1101</v>
      </c>
      <c r="E360" s="47">
        <v>630.49</v>
      </c>
      <c r="F360" s="47">
        <v>630.49</v>
      </c>
      <c r="G360" s="103" t="s">
        <v>255</v>
      </c>
      <c r="H360" s="104">
        <v>5.0000000000000001E-4</v>
      </c>
      <c r="I360" s="104">
        <v>2.42E-4</v>
      </c>
      <c r="J360" s="104">
        <v>2.5799999999999998E-4</v>
      </c>
    </row>
    <row r="361" spans="1:10" ht="30" x14ac:dyDescent="0.25">
      <c r="A361" s="47"/>
      <c r="B361" s="47" t="s">
        <v>2050</v>
      </c>
      <c r="C361" s="47" t="s">
        <v>2050</v>
      </c>
      <c r="D361" s="103" t="s">
        <v>1109</v>
      </c>
      <c r="E361" s="47">
        <v>550.12</v>
      </c>
      <c r="F361" s="47">
        <v>550.12</v>
      </c>
      <c r="G361" s="103" t="s">
        <v>259</v>
      </c>
      <c r="H361" s="104">
        <v>2.3E-2</v>
      </c>
      <c r="I361" s="104">
        <v>1.6E-2</v>
      </c>
      <c r="J361" s="104">
        <v>7.0000000000000001E-3</v>
      </c>
    </row>
    <row r="362" spans="1:10" ht="30" x14ac:dyDescent="0.25">
      <c r="A362" s="47"/>
      <c r="B362" s="47" t="s">
        <v>2050</v>
      </c>
      <c r="C362" s="47" t="s">
        <v>2050</v>
      </c>
      <c r="D362" s="103" t="s">
        <v>1106</v>
      </c>
      <c r="E362" s="47">
        <v>608.27</v>
      </c>
      <c r="F362" s="47">
        <v>608.27</v>
      </c>
      <c r="G362" s="103" t="s">
        <v>256</v>
      </c>
      <c r="H362" s="104">
        <v>2E-3</v>
      </c>
      <c r="I362" s="104">
        <v>5.0000000000000002E-5</v>
      </c>
      <c r="J362" s="104">
        <v>1.9499999999999999E-3</v>
      </c>
    </row>
    <row r="363" spans="1:10" ht="45" x14ac:dyDescent="0.25">
      <c r="A363" s="47"/>
      <c r="B363" s="47" t="s">
        <v>2050</v>
      </c>
      <c r="C363" s="47" t="s">
        <v>2050</v>
      </c>
      <c r="D363" s="103" t="s">
        <v>1108</v>
      </c>
      <c r="E363" s="47">
        <v>608.27</v>
      </c>
      <c r="F363" s="47">
        <v>608.27</v>
      </c>
      <c r="G363" s="103" t="s">
        <v>258</v>
      </c>
      <c r="H363" s="104">
        <v>7.4999999999999997E-3</v>
      </c>
      <c r="I363" s="104">
        <v>5.2789999999999998E-3</v>
      </c>
      <c r="J363" s="104">
        <v>2.2209999999999999E-3</v>
      </c>
    </row>
    <row r="364" spans="1:10" ht="45" x14ac:dyDescent="0.25">
      <c r="A364" s="47"/>
      <c r="B364" s="47" t="s">
        <v>2050</v>
      </c>
      <c r="C364" s="47" t="s">
        <v>2050</v>
      </c>
      <c r="D364" s="103" t="s">
        <v>2051</v>
      </c>
      <c r="E364" s="47">
        <v>608.27</v>
      </c>
      <c r="F364" s="47">
        <v>608.27</v>
      </c>
      <c r="G364" s="103" t="s">
        <v>2233</v>
      </c>
      <c r="H364" s="104">
        <v>3.0000000000000001E-3</v>
      </c>
      <c r="I364" s="104">
        <v>1.6100000000000001E-4</v>
      </c>
      <c r="J364" s="104">
        <v>2.8389999999999999E-3</v>
      </c>
    </row>
    <row r="365" spans="1:10" s="56" customFormat="1" ht="30" x14ac:dyDescent="0.25">
      <c r="A365" s="47"/>
      <c r="B365" s="47" t="s">
        <v>2050</v>
      </c>
      <c r="C365" s="47" t="s">
        <v>2050</v>
      </c>
      <c r="D365" s="103" t="s">
        <v>1113</v>
      </c>
      <c r="E365" s="47">
        <v>244.5</v>
      </c>
      <c r="F365" s="47">
        <v>244.5</v>
      </c>
      <c r="G365" s="103" t="s">
        <v>261</v>
      </c>
      <c r="H365" s="104">
        <v>15.95</v>
      </c>
      <c r="I365" s="104">
        <v>3.5206950000000004</v>
      </c>
      <c r="J365" s="104">
        <v>12.429305000000001</v>
      </c>
    </row>
    <row r="366" spans="1:10" ht="30" x14ac:dyDescent="0.25">
      <c r="A366" s="47"/>
      <c r="B366" s="47" t="s">
        <v>2050</v>
      </c>
      <c r="C366" s="47" t="s">
        <v>2050</v>
      </c>
      <c r="D366" s="103" t="s">
        <v>1113</v>
      </c>
      <c r="E366" s="47">
        <v>244.5</v>
      </c>
      <c r="F366" s="47">
        <v>244.5</v>
      </c>
      <c r="G366" s="103" t="s">
        <v>261</v>
      </c>
      <c r="H366" s="104">
        <v>12.771576</v>
      </c>
      <c r="I366" s="104">
        <v>12.771576</v>
      </c>
      <c r="J366" s="104">
        <v>0</v>
      </c>
    </row>
    <row r="367" spans="1:10" s="56" customFormat="1" x14ac:dyDescent="0.25">
      <c r="A367" s="48"/>
      <c r="B367" s="48" t="s">
        <v>2050</v>
      </c>
      <c r="C367" s="48" t="s">
        <v>1931</v>
      </c>
      <c r="D367" s="89"/>
      <c r="E367" s="48"/>
      <c r="F367" s="48"/>
      <c r="G367" s="89"/>
      <c r="H367" s="90">
        <f>SUM(H351:H366)</f>
        <v>29.465107</v>
      </c>
      <c r="I367" s="90">
        <f t="shared" ref="I367:J367" si="17">SUM(I351:I366)</f>
        <v>17.026828000000002</v>
      </c>
      <c r="J367" s="90">
        <f t="shared" si="17"/>
        <v>12.438279000000001</v>
      </c>
    </row>
    <row r="368" spans="1:10" x14ac:dyDescent="0.25">
      <c r="A368" s="47"/>
      <c r="B368" s="47"/>
      <c r="C368" s="47" t="s">
        <v>11</v>
      </c>
      <c r="D368" s="103"/>
      <c r="E368" s="47">
        <v>235.76</v>
      </c>
      <c r="F368" s="47">
        <v>235.76</v>
      </c>
      <c r="G368" s="103" t="s">
        <v>2012</v>
      </c>
      <c r="H368" s="104">
        <v>105.36239999999999</v>
      </c>
      <c r="I368" s="104">
        <v>105.36239999999999</v>
      </c>
      <c r="J368" s="104">
        <v>0</v>
      </c>
    </row>
    <row r="369" spans="1:10" x14ac:dyDescent="0.25">
      <c r="A369" s="47"/>
      <c r="B369" s="47"/>
      <c r="C369" s="47" t="s">
        <v>11</v>
      </c>
      <c r="D369" s="103"/>
      <c r="E369" s="47">
        <v>505.63</v>
      </c>
      <c r="F369" s="47">
        <v>505.63</v>
      </c>
      <c r="G369" s="103" t="s">
        <v>2013</v>
      </c>
      <c r="H369" s="104">
        <v>0.25628099999999998</v>
      </c>
      <c r="I369" s="104">
        <v>0.25628099999999998</v>
      </c>
      <c r="J369" s="104">
        <v>0</v>
      </c>
    </row>
    <row r="370" spans="1:10" s="56" customFormat="1" x14ac:dyDescent="0.25">
      <c r="A370" s="48"/>
      <c r="B370" s="48"/>
      <c r="C370" s="48" t="s">
        <v>12</v>
      </c>
      <c r="D370" s="89"/>
      <c r="E370" s="48"/>
      <c r="F370" s="48"/>
      <c r="G370" s="89"/>
      <c r="H370" s="90">
        <f>SUM(H368:H369)</f>
        <v>105.618681</v>
      </c>
      <c r="I370" s="90">
        <f t="shared" ref="I370:J370" si="18">SUM(I368:I369)</f>
        <v>105.618681</v>
      </c>
      <c r="J370" s="90">
        <f t="shared" si="18"/>
        <v>0</v>
      </c>
    </row>
    <row r="371" spans="1:10" ht="30" x14ac:dyDescent="0.25">
      <c r="A371" s="47"/>
      <c r="B371" s="47" t="s">
        <v>746</v>
      </c>
      <c r="C371" s="47" t="s">
        <v>746</v>
      </c>
      <c r="D371" s="103" t="s">
        <v>1115</v>
      </c>
      <c r="E371" s="47">
        <v>505.63</v>
      </c>
      <c r="F371" s="47">
        <v>505.63</v>
      </c>
      <c r="G371" s="103" t="s">
        <v>262</v>
      </c>
      <c r="H371" s="104">
        <v>0.3</v>
      </c>
      <c r="I371" s="104">
        <v>0.15667300000000001</v>
      </c>
      <c r="J371" s="104">
        <v>0.14332700000000001</v>
      </c>
    </row>
    <row r="372" spans="1:10" ht="30" x14ac:dyDescent="0.25">
      <c r="A372" s="47"/>
      <c r="B372" s="47" t="s">
        <v>746</v>
      </c>
      <c r="C372" s="47" t="s">
        <v>746</v>
      </c>
      <c r="D372" s="103" t="s">
        <v>1114</v>
      </c>
      <c r="E372" s="47">
        <v>608.27</v>
      </c>
      <c r="F372" s="47">
        <v>608.27</v>
      </c>
      <c r="G372" s="103" t="s">
        <v>262</v>
      </c>
      <c r="H372" s="104">
        <v>3.5000000000000001E-3</v>
      </c>
      <c r="I372" s="104">
        <v>4.797E-3</v>
      </c>
      <c r="J372" s="104">
        <v>-1.2969999999999998E-3</v>
      </c>
    </row>
    <row r="373" spans="1:10" ht="30" x14ac:dyDescent="0.25">
      <c r="A373" s="47"/>
      <c r="B373" s="47" t="s">
        <v>746</v>
      </c>
      <c r="C373" s="47" t="s">
        <v>746</v>
      </c>
      <c r="D373" s="103" t="s">
        <v>1116</v>
      </c>
      <c r="E373" s="47">
        <v>550.12</v>
      </c>
      <c r="F373" s="47">
        <v>550.12</v>
      </c>
      <c r="G373" s="103" t="s">
        <v>268</v>
      </c>
      <c r="H373" s="104">
        <v>5.6619999999999995E-3</v>
      </c>
      <c r="I373" s="104">
        <v>5.6619999999999995E-3</v>
      </c>
      <c r="J373" s="104">
        <v>0</v>
      </c>
    </row>
    <row r="374" spans="1:10" s="56" customFormat="1" x14ac:dyDescent="0.25">
      <c r="A374" s="48"/>
      <c r="B374" s="48"/>
      <c r="C374" s="48" t="s">
        <v>263</v>
      </c>
      <c r="D374" s="89"/>
      <c r="E374" s="48"/>
      <c r="F374" s="48"/>
      <c r="G374" s="89"/>
      <c r="H374" s="90">
        <f>SUM(H371:H373)</f>
        <v>0.30916199999999999</v>
      </c>
      <c r="I374" s="90">
        <f t="shared" ref="I374:J374" si="19">SUM(I371:I373)</f>
        <v>0.167132</v>
      </c>
      <c r="J374" s="90">
        <f t="shared" si="19"/>
        <v>0.14203000000000002</v>
      </c>
    </row>
    <row r="375" spans="1:10" x14ac:dyDescent="0.25">
      <c r="A375" s="47"/>
      <c r="B375" s="47" t="s">
        <v>747</v>
      </c>
      <c r="C375" s="47" t="s">
        <v>747</v>
      </c>
      <c r="D375" s="103" t="s">
        <v>1117</v>
      </c>
      <c r="E375" s="47">
        <v>505.63</v>
      </c>
      <c r="F375" s="47">
        <v>505.63</v>
      </c>
      <c r="G375" s="103" t="s">
        <v>264</v>
      </c>
      <c r="H375" s="104">
        <v>0.188</v>
      </c>
      <c r="I375" s="104">
        <v>0.33079799999999998</v>
      </c>
      <c r="J375" s="104">
        <v>-0.14279800000000001</v>
      </c>
    </row>
    <row r="376" spans="1:10" ht="45" x14ac:dyDescent="0.25">
      <c r="A376" s="47"/>
      <c r="B376" s="47" t="s">
        <v>747</v>
      </c>
      <c r="C376" s="47" t="s">
        <v>747</v>
      </c>
      <c r="D376" s="103" t="s">
        <v>1118</v>
      </c>
      <c r="E376" s="47">
        <v>505.63</v>
      </c>
      <c r="F376" s="47">
        <v>505.63</v>
      </c>
      <c r="G376" s="103" t="s">
        <v>241</v>
      </c>
      <c r="H376" s="104">
        <v>2.3800000000000002E-2</v>
      </c>
      <c r="I376" s="104">
        <v>2.3800000000000002E-2</v>
      </c>
      <c r="J376" s="104">
        <v>0</v>
      </c>
    </row>
    <row r="377" spans="1:10" ht="30" x14ac:dyDescent="0.25">
      <c r="A377" s="47"/>
      <c r="B377" s="47" t="s">
        <v>747</v>
      </c>
      <c r="C377" s="47" t="s">
        <v>747</v>
      </c>
      <c r="D377" s="103" t="s">
        <v>1119</v>
      </c>
      <c r="E377" s="47">
        <v>366.74</v>
      </c>
      <c r="F377" s="47">
        <v>366.74</v>
      </c>
      <c r="G377" s="103" t="s">
        <v>265</v>
      </c>
      <c r="H377" s="104">
        <v>0.40592899999999998</v>
      </c>
      <c r="I377" s="104">
        <v>0.40592899999999998</v>
      </c>
      <c r="J377" s="104">
        <v>0</v>
      </c>
    </row>
    <row r="378" spans="1:10" ht="45" x14ac:dyDescent="0.25">
      <c r="A378" s="47"/>
      <c r="B378" s="47" t="s">
        <v>747</v>
      </c>
      <c r="C378" s="47" t="s">
        <v>747</v>
      </c>
      <c r="D378" s="103" t="s">
        <v>1125</v>
      </c>
      <c r="E378" s="47">
        <v>505.63</v>
      </c>
      <c r="F378" s="47">
        <v>505.63</v>
      </c>
      <c r="G378" s="103" t="s">
        <v>241</v>
      </c>
      <c r="H378" s="104">
        <v>1.1146000000000001E-2</v>
      </c>
      <c r="I378" s="104">
        <v>1.1146000000000001E-2</v>
      </c>
      <c r="J378" s="104">
        <v>0</v>
      </c>
    </row>
    <row r="379" spans="1:10" s="56" customFormat="1" ht="45" x14ac:dyDescent="0.25">
      <c r="A379" s="47"/>
      <c r="B379" s="47" t="s">
        <v>747</v>
      </c>
      <c r="C379" s="47" t="s">
        <v>747</v>
      </c>
      <c r="D379" s="103" t="s">
        <v>1130</v>
      </c>
      <c r="E379" s="47">
        <v>608.27</v>
      </c>
      <c r="F379" s="47">
        <v>608.27</v>
      </c>
      <c r="G379" s="103" t="s">
        <v>1131</v>
      </c>
      <c r="H379" s="104">
        <v>1.4E-3</v>
      </c>
      <c r="I379" s="104">
        <v>3.2000000000000003E-4</v>
      </c>
      <c r="J379" s="104">
        <v>1.0799999999999998E-3</v>
      </c>
    </row>
    <row r="380" spans="1:10" ht="30" x14ac:dyDescent="0.25">
      <c r="A380" s="47"/>
      <c r="B380" s="47" t="s">
        <v>747</v>
      </c>
      <c r="C380" s="47" t="s">
        <v>747</v>
      </c>
      <c r="D380" s="103" t="s">
        <v>1126</v>
      </c>
      <c r="E380" s="47">
        <v>550.12</v>
      </c>
      <c r="F380" s="47">
        <v>550.12</v>
      </c>
      <c r="G380" s="103" t="s">
        <v>266</v>
      </c>
      <c r="H380" s="104">
        <v>1.4999999999999999E-2</v>
      </c>
      <c r="I380" s="104">
        <v>1.3878999999999999E-2</v>
      </c>
      <c r="J380" s="104">
        <v>1.1210000000000005E-3</v>
      </c>
    </row>
    <row r="381" spans="1:10" ht="30" x14ac:dyDescent="0.25">
      <c r="A381" s="47"/>
      <c r="B381" s="47" t="s">
        <v>747</v>
      </c>
      <c r="C381" s="47" t="s">
        <v>747</v>
      </c>
      <c r="D381" s="103" t="s">
        <v>1128</v>
      </c>
      <c r="E381" s="47">
        <v>505.63</v>
      </c>
      <c r="F381" s="47">
        <v>505.63</v>
      </c>
      <c r="G381" s="103" t="s">
        <v>267</v>
      </c>
      <c r="H381" s="104">
        <v>0.2</v>
      </c>
      <c r="I381" s="104">
        <v>5.3636999999999997E-2</v>
      </c>
      <c r="J381" s="104">
        <v>0.14636299999999999</v>
      </c>
    </row>
    <row r="382" spans="1:10" ht="30" x14ac:dyDescent="0.25">
      <c r="A382" s="47"/>
      <c r="B382" s="47" t="s">
        <v>747</v>
      </c>
      <c r="C382" s="47" t="s">
        <v>747</v>
      </c>
      <c r="D382" s="103" t="s">
        <v>1127</v>
      </c>
      <c r="E382" s="47">
        <v>366.74</v>
      </c>
      <c r="F382" s="47">
        <v>366.74</v>
      </c>
      <c r="G382" s="103" t="s">
        <v>267</v>
      </c>
      <c r="H382" s="104">
        <v>1.4</v>
      </c>
      <c r="I382" s="104">
        <v>9.2786000000000007E-2</v>
      </c>
      <c r="J382" s="104">
        <v>1.3072139999999999</v>
      </c>
    </row>
    <row r="383" spans="1:10" ht="30" x14ac:dyDescent="0.25">
      <c r="A383" s="47"/>
      <c r="B383" s="47" t="s">
        <v>747</v>
      </c>
      <c r="C383" s="47" t="s">
        <v>747</v>
      </c>
      <c r="D383" s="103" t="s">
        <v>1120</v>
      </c>
      <c r="E383" s="47">
        <v>505.63</v>
      </c>
      <c r="F383" s="47">
        <v>505.63</v>
      </c>
      <c r="G383" s="103" t="s">
        <v>1831</v>
      </c>
      <c r="H383" s="104">
        <v>1.6059999999999998E-2</v>
      </c>
      <c r="I383" s="104">
        <v>1.6059999999999998E-2</v>
      </c>
      <c r="J383" s="104">
        <v>0</v>
      </c>
    </row>
    <row r="384" spans="1:10" ht="30" x14ac:dyDescent="0.25">
      <c r="A384" s="47"/>
      <c r="B384" s="47" t="s">
        <v>747</v>
      </c>
      <c r="C384" s="47" t="s">
        <v>747</v>
      </c>
      <c r="D384" s="103" t="s">
        <v>1121</v>
      </c>
      <c r="E384" s="47">
        <v>505.63</v>
      </c>
      <c r="F384" s="47">
        <v>505.63</v>
      </c>
      <c r="G384" s="103" t="s">
        <v>1831</v>
      </c>
      <c r="H384" s="104">
        <v>7.8391000000000002E-2</v>
      </c>
      <c r="I384" s="104">
        <v>7.8391000000000002E-2</v>
      </c>
      <c r="J384" s="104">
        <v>0</v>
      </c>
    </row>
    <row r="385" spans="1:10" ht="30" x14ac:dyDescent="0.25">
      <c r="A385" s="47"/>
      <c r="B385" s="47" t="s">
        <v>747</v>
      </c>
      <c r="C385" s="47" t="s">
        <v>747</v>
      </c>
      <c r="D385" s="103" t="s">
        <v>1122</v>
      </c>
      <c r="E385" s="47">
        <v>550.12</v>
      </c>
      <c r="F385" s="47">
        <v>550.12</v>
      </c>
      <c r="G385" s="103" t="s">
        <v>1831</v>
      </c>
      <c r="H385" s="104">
        <v>1.3786E-2</v>
      </c>
      <c r="I385" s="104">
        <v>1.3786E-2</v>
      </c>
      <c r="J385" s="104">
        <v>0</v>
      </c>
    </row>
    <row r="386" spans="1:10" ht="30" x14ac:dyDescent="0.25">
      <c r="A386" s="47"/>
      <c r="B386" s="47" t="s">
        <v>747</v>
      </c>
      <c r="C386" s="47" t="s">
        <v>747</v>
      </c>
      <c r="D386" s="103" t="s">
        <v>1123</v>
      </c>
      <c r="E386" s="47">
        <v>505.63</v>
      </c>
      <c r="F386" s="47">
        <v>505.63</v>
      </c>
      <c r="G386" s="103" t="s">
        <v>1831</v>
      </c>
      <c r="H386" s="104">
        <v>3.2634000000000003E-2</v>
      </c>
      <c r="I386" s="104">
        <v>3.2634000000000003E-2</v>
      </c>
      <c r="J386" s="104">
        <v>0</v>
      </c>
    </row>
    <row r="387" spans="1:10" ht="30" x14ac:dyDescent="0.25">
      <c r="A387" s="47"/>
      <c r="B387" s="47" t="s">
        <v>747</v>
      </c>
      <c r="C387" s="47" t="s">
        <v>747</v>
      </c>
      <c r="D387" s="103" t="s">
        <v>1124</v>
      </c>
      <c r="E387" s="47">
        <v>505.63</v>
      </c>
      <c r="F387" s="47">
        <v>505.63</v>
      </c>
      <c r="G387" s="103" t="s">
        <v>1831</v>
      </c>
      <c r="H387" s="104">
        <v>4.1174999999999996E-2</v>
      </c>
      <c r="I387" s="104">
        <v>4.1174999999999996E-2</v>
      </c>
      <c r="J387" s="104">
        <v>0</v>
      </c>
    </row>
    <row r="388" spans="1:10" ht="30" x14ac:dyDescent="0.25">
      <c r="A388" s="47"/>
      <c r="B388" s="47" t="s">
        <v>747</v>
      </c>
      <c r="C388" s="47" t="s">
        <v>747</v>
      </c>
      <c r="D388" s="103" t="s">
        <v>1129</v>
      </c>
      <c r="E388" s="47">
        <v>505.63</v>
      </c>
      <c r="F388" s="47">
        <v>505.63</v>
      </c>
      <c r="G388" s="103" t="s">
        <v>268</v>
      </c>
      <c r="H388" s="104">
        <v>6.3E-2</v>
      </c>
      <c r="I388" s="104">
        <v>4.2182999999999998E-2</v>
      </c>
      <c r="J388" s="104">
        <v>2.0816999999999999E-2</v>
      </c>
    </row>
    <row r="389" spans="1:10" s="56" customFormat="1" x14ac:dyDescent="0.25">
      <c r="A389" s="48"/>
      <c r="B389" s="48"/>
      <c r="C389" s="48" t="s">
        <v>269</v>
      </c>
      <c r="D389" s="89"/>
      <c r="E389" s="48"/>
      <c r="F389" s="48"/>
      <c r="G389" s="89"/>
      <c r="H389" s="90">
        <f>SUM(H375:H388)</f>
        <v>2.4903209999999998</v>
      </c>
      <c r="I389" s="90">
        <f t="shared" ref="I389:J389" si="20">SUM(I375:I388)</f>
        <v>1.1565240000000001</v>
      </c>
      <c r="J389" s="90">
        <f t="shared" si="20"/>
        <v>1.3337969999999999</v>
      </c>
    </row>
    <row r="390" spans="1:10" ht="30" x14ac:dyDescent="0.25">
      <c r="A390" s="47"/>
      <c r="B390" s="47"/>
      <c r="C390" s="47" t="s">
        <v>708</v>
      </c>
      <c r="D390" s="103" t="s">
        <v>1132</v>
      </c>
      <c r="E390" s="47">
        <v>550.12</v>
      </c>
      <c r="F390" s="47">
        <v>550.12</v>
      </c>
      <c r="G390" s="103" t="s">
        <v>270</v>
      </c>
      <c r="H390" s="104">
        <v>0.02</v>
      </c>
      <c r="I390" s="104">
        <v>1.8140999999999997E-2</v>
      </c>
      <c r="J390" s="104">
        <v>1.8590000000000017E-3</v>
      </c>
    </row>
    <row r="391" spans="1:10" s="56" customFormat="1" x14ac:dyDescent="0.25">
      <c r="A391" s="48"/>
      <c r="B391" s="48"/>
      <c r="C391" s="48" t="s">
        <v>271</v>
      </c>
      <c r="D391" s="89"/>
      <c r="E391" s="48"/>
      <c r="F391" s="48"/>
      <c r="G391" s="89"/>
      <c r="H391" s="90">
        <v>0.02</v>
      </c>
      <c r="I391" s="90">
        <v>1.8140999999999997E-2</v>
      </c>
      <c r="J391" s="90">
        <v>1.8590000000000017E-3</v>
      </c>
    </row>
    <row r="392" spans="1:10" ht="30" x14ac:dyDescent="0.25">
      <c r="A392" s="47"/>
      <c r="B392" s="47" t="s">
        <v>272</v>
      </c>
      <c r="C392" s="47" t="s">
        <v>272</v>
      </c>
      <c r="D392" s="103" t="s">
        <v>1135</v>
      </c>
      <c r="E392" s="47">
        <v>550.12</v>
      </c>
      <c r="F392" s="47">
        <v>550.12</v>
      </c>
      <c r="G392" s="103" t="s">
        <v>2000</v>
      </c>
      <c r="H392" s="104">
        <v>1.3977999999999999E-2</v>
      </c>
      <c r="I392" s="104">
        <v>1.3977999999999999E-2</v>
      </c>
      <c r="J392" s="104">
        <v>0</v>
      </c>
    </row>
    <row r="393" spans="1:10" ht="60" x14ac:dyDescent="0.25">
      <c r="A393" s="47"/>
      <c r="B393" s="47" t="s">
        <v>272</v>
      </c>
      <c r="C393" s="47" t="s">
        <v>272</v>
      </c>
      <c r="D393" s="103" t="s">
        <v>1136</v>
      </c>
      <c r="E393" s="47">
        <v>608.27</v>
      </c>
      <c r="F393" s="47">
        <v>608.27</v>
      </c>
      <c r="G393" s="103" t="s">
        <v>748</v>
      </c>
      <c r="H393" s="104">
        <v>2.9999999999999997E-4</v>
      </c>
      <c r="I393" s="104">
        <v>5.8999999999999992E-4</v>
      </c>
      <c r="J393" s="104">
        <v>-2.9E-4</v>
      </c>
    </row>
    <row r="394" spans="1:10" ht="30" x14ac:dyDescent="0.25">
      <c r="A394" s="47"/>
      <c r="B394" s="47" t="s">
        <v>272</v>
      </c>
      <c r="C394" s="47" t="s">
        <v>272</v>
      </c>
      <c r="D394" s="103" t="s">
        <v>1133</v>
      </c>
      <c r="E394" s="47">
        <v>608.27</v>
      </c>
      <c r="F394" s="47">
        <v>608.27</v>
      </c>
      <c r="G394" s="103" t="s">
        <v>1842</v>
      </c>
      <c r="H394" s="104">
        <v>6.7900000000000002E-4</v>
      </c>
      <c r="I394" s="104">
        <v>6.7900000000000002E-4</v>
      </c>
      <c r="J394" s="104">
        <v>0</v>
      </c>
    </row>
    <row r="395" spans="1:10" ht="30" x14ac:dyDescent="0.25">
      <c r="A395" s="47"/>
      <c r="B395" s="47" t="s">
        <v>272</v>
      </c>
      <c r="C395" s="47" t="s">
        <v>272</v>
      </c>
      <c r="D395" s="103" t="s">
        <v>1134</v>
      </c>
      <c r="E395" s="47">
        <v>608.27</v>
      </c>
      <c r="F395" s="47">
        <v>608.27</v>
      </c>
      <c r="G395" s="103" t="s">
        <v>1842</v>
      </c>
      <c r="H395" s="104">
        <v>2.1900000000000001E-4</v>
      </c>
      <c r="I395" s="104">
        <v>2.1900000000000001E-4</v>
      </c>
      <c r="J395" s="104">
        <v>0</v>
      </c>
    </row>
    <row r="396" spans="1:10" s="56" customFormat="1" x14ac:dyDescent="0.25">
      <c r="A396" s="48"/>
      <c r="B396" s="48"/>
      <c r="C396" s="48" t="s">
        <v>274</v>
      </c>
      <c r="D396" s="89"/>
      <c r="E396" s="48"/>
      <c r="F396" s="48"/>
      <c r="G396" s="89"/>
      <c r="H396" s="90">
        <f>SUM(H392:H395)</f>
        <v>1.5176E-2</v>
      </c>
      <c r="I396" s="90">
        <f t="shared" ref="I396:J396" si="21">SUM(I392:I395)</f>
        <v>1.5466000000000001E-2</v>
      </c>
      <c r="J396" s="90">
        <f t="shared" si="21"/>
        <v>-2.9E-4</v>
      </c>
    </row>
    <row r="397" spans="1:10" ht="30" x14ac:dyDescent="0.25">
      <c r="A397" s="47"/>
      <c r="B397" s="47" t="s">
        <v>749</v>
      </c>
      <c r="C397" s="47" t="s">
        <v>749</v>
      </c>
      <c r="D397" s="103" t="s">
        <v>1138</v>
      </c>
      <c r="E397" s="47">
        <v>505.63</v>
      </c>
      <c r="F397" s="47">
        <v>505.63</v>
      </c>
      <c r="G397" s="103" t="s">
        <v>277</v>
      </c>
      <c r="H397" s="104">
        <v>0.13</v>
      </c>
      <c r="I397" s="104">
        <v>7.4385000000000007E-2</v>
      </c>
      <c r="J397" s="104">
        <v>5.5614999999999998E-2</v>
      </c>
    </row>
    <row r="398" spans="1:10" ht="30" x14ac:dyDescent="0.25">
      <c r="A398" s="47"/>
      <c r="B398" s="47" t="s">
        <v>749</v>
      </c>
      <c r="C398" s="47" t="s">
        <v>749</v>
      </c>
      <c r="D398" s="103" t="s">
        <v>1139</v>
      </c>
      <c r="E398" s="47">
        <v>505.63</v>
      </c>
      <c r="F398" s="47">
        <v>505.63</v>
      </c>
      <c r="G398" s="103" t="s">
        <v>2000</v>
      </c>
      <c r="H398" s="104">
        <v>4.6207999999999999E-2</v>
      </c>
      <c r="I398" s="104">
        <v>4.6207999999999999E-2</v>
      </c>
      <c r="J398" s="104">
        <v>0</v>
      </c>
    </row>
    <row r="399" spans="1:10" ht="30" x14ac:dyDescent="0.25">
      <c r="A399" s="47"/>
      <c r="B399" s="47" t="s">
        <v>749</v>
      </c>
      <c r="C399" s="47" t="s">
        <v>749</v>
      </c>
      <c r="D399" s="103" t="s">
        <v>1140</v>
      </c>
      <c r="E399" s="47">
        <v>550.12</v>
      </c>
      <c r="F399" s="47">
        <v>550.12</v>
      </c>
      <c r="G399" s="103" t="s">
        <v>2000</v>
      </c>
      <c r="H399" s="104">
        <v>1.6367E-2</v>
      </c>
      <c r="I399" s="104">
        <v>1.6367E-2</v>
      </c>
      <c r="J399" s="104">
        <v>0</v>
      </c>
    </row>
    <row r="400" spans="1:10" ht="30" x14ac:dyDescent="0.25">
      <c r="A400" s="47"/>
      <c r="B400" s="47" t="s">
        <v>749</v>
      </c>
      <c r="C400" s="47" t="s">
        <v>749</v>
      </c>
      <c r="D400" s="103" t="s">
        <v>1141</v>
      </c>
      <c r="E400" s="47">
        <v>505.63</v>
      </c>
      <c r="F400" s="47">
        <v>505.63</v>
      </c>
      <c r="G400" s="103" t="s">
        <v>2000</v>
      </c>
      <c r="H400" s="104">
        <v>0.10272000000000001</v>
      </c>
      <c r="I400" s="104">
        <v>0.10272000000000001</v>
      </c>
      <c r="J400" s="104">
        <v>0</v>
      </c>
    </row>
    <row r="401" spans="1:10" ht="30" x14ac:dyDescent="0.25">
      <c r="A401" s="47"/>
      <c r="B401" s="47" t="s">
        <v>749</v>
      </c>
      <c r="C401" s="47" t="s">
        <v>749</v>
      </c>
      <c r="D401" s="103" t="s">
        <v>1147</v>
      </c>
      <c r="E401" s="47">
        <v>608.27</v>
      </c>
      <c r="F401" s="47">
        <v>608.27</v>
      </c>
      <c r="G401" s="103" t="s">
        <v>278</v>
      </c>
      <c r="H401" s="104">
        <v>2.5000000000000001E-3</v>
      </c>
      <c r="I401" s="104">
        <v>5.6999999999999998E-4</v>
      </c>
      <c r="J401" s="104">
        <v>1.9300000000000001E-3</v>
      </c>
    </row>
    <row r="402" spans="1:10" ht="30" x14ac:dyDescent="0.25">
      <c r="A402" s="47"/>
      <c r="B402" s="47" t="s">
        <v>749</v>
      </c>
      <c r="C402" s="47" t="s">
        <v>749</v>
      </c>
      <c r="D402" s="103" t="s">
        <v>1142</v>
      </c>
      <c r="E402" s="47">
        <v>550.12</v>
      </c>
      <c r="F402" s="47">
        <v>550.12</v>
      </c>
      <c r="G402" s="103" t="s">
        <v>2000</v>
      </c>
      <c r="H402" s="104">
        <v>6.2329999999999998E-3</v>
      </c>
      <c r="I402" s="104">
        <v>6.2329999999999998E-3</v>
      </c>
      <c r="J402" s="104">
        <v>0</v>
      </c>
    </row>
    <row r="403" spans="1:10" s="53" customFormat="1" ht="30" x14ac:dyDescent="0.25">
      <c r="A403" s="47"/>
      <c r="B403" s="47" t="s">
        <v>749</v>
      </c>
      <c r="C403" s="47" t="s">
        <v>749</v>
      </c>
      <c r="D403" s="103" t="s">
        <v>1143</v>
      </c>
      <c r="E403" s="47">
        <v>550.12</v>
      </c>
      <c r="F403" s="47">
        <v>550.12</v>
      </c>
      <c r="G403" s="103" t="s">
        <v>2000</v>
      </c>
      <c r="H403" s="104">
        <v>1.6937000000000001E-2</v>
      </c>
      <c r="I403" s="104">
        <v>1.6937000000000001E-2</v>
      </c>
      <c r="J403" s="104">
        <v>0</v>
      </c>
    </row>
    <row r="404" spans="1:10" s="53" customFormat="1" ht="30" x14ac:dyDescent="0.25">
      <c r="A404" s="47"/>
      <c r="B404" s="47" t="s">
        <v>749</v>
      </c>
      <c r="C404" s="47" t="s">
        <v>749</v>
      </c>
      <c r="D404" s="103" t="s">
        <v>1144</v>
      </c>
      <c r="E404" s="47">
        <v>505.63</v>
      </c>
      <c r="F404" s="47">
        <v>505.63</v>
      </c>
      <c r="G404" s="103" t="s">
        <v>2000</v>
      </c>
      <c r="H404" s="104">
        <v>3.8470999999999998E-2</v>
      </c>
      <c r="I404" s="104">
        <v>3.8470999999999998E-2</v>
      </c>
      <c r="J404" s="104">
        <v>0</v>
      </c>
    </row>
    <row r="405" spans="1:10" s="53" customFormat="1" ht="30" x14ac:dyDescent="0.25">
      <c r="A405" s="47"/>
      <c r="B405" s="47" t="s">
        <v>749</v>
      </c>
      <c r="C405" s="47" t="s">
        <v>749</v>
      </c>
      <c r="D405" s="103" t="s">
        <v>1145</v>
      </c>
      <c r="E405" s="47">
        <v>550.12</v>
      </c>
      <c r="F405" s="47">
        <v>550.12</v>
      </c>
      <c r="G405" s="103" t="s">
        <v>2000</v>
      </c>
      <c r="H405" s="104">
        <v>2.9694999999999999E-2</v>
      </c>
      <c r="I405" s="104">
        <v>2.9694999999999999E-2</v>
      </c>
      <c r="J405" s="104">
        <v>0</v>
      </c>
    </row>
    <row r="406" spans="1:10" ht="30" x14ac:dyDescent="0.25">
      <c r="A406" s="47"/>
      <c r="B406" s="47" t="s">
        <v>749</v>
      </c>
      <c r="C406" s="47" t="s">
        <v>749</v>
      </c>
      <c r="D406" s="103" t="s">
        <v>1843</v>
      </c>
      <c r="E406" s="47">
        <v>505.63</v>
      </c>
      <c r="F406" s="47">
        <v>505.63</v>
      </c>
      <c r="G406" s="103" t="s">
        <v>276</v>
      </c>
      <c r="H406" s="104">
        <v>0.5</v>
      </c>
      <c r="I406" s="104">
        <v>6.0887000000000004E-2</v>
      </c>
      <c r="J406" s="104">
        <v>0.43911299999999998</v>
      </c>
    </row>
    <row r="407" spans="1:10" ht="45" x14ac:dyDescent="0.25">
      <c r="A407" s="47"/>
      <c r="B407" s="47" t="s">
        <v>749</v>
      </c>
      <c r="C407" s="47" t="s">
        <v>749</v>
      </c>
      <c r="D407" s="103" t="s">
        <v>1137</v>
      </c>
      <c r="E407" s="47">
        <v>608.27</v>
      </c>
      <c r="F407" s="47">
        <v>608.27</v>
      </c>
      <c r="G407" s="103" t="s">
        <v>275</v>
      </c>
      <c r="H407" s="104">
        <v>9.3899999999999995E-4</v>
      </c>
      <c r="I407" s="104">
        <v>6.2699999999999995E-4</v>
      </c>
      <c r="J407" s="104">
        <v>3.1199999999999994E-4</v>
      </c>
    </row>
    <row r="408" spans="1:10" ht="30" x14ac:dyDescent="0.25">
      <c r="A408" s="47"/>
      <c r="B408" s="47" t="s">
        <v>749</v>
      </c>
      <c r="C408" s="47" t="s">
        <v>749</v>
      </c>
      <c r="D408" s="103" t="s">
        <v>2052</v>
      </c>
      <c r="E408" s="47">
        <v>608.27</v>
      </c>
      <c r="F408" s="47">
        <v>608.27</v>
      </c>
      <c r="G408" s="103" t="s">
        <v>2234</v>
      </c>
      <c r="H408" s="104">
        <v>1.0500000000000002E-3</v>
      </c>
      <c r="I408" s="104">
        <v>1.2E-5</v>
      </c>
      <c r="J408" s="104">
        <v>1.0380000000000001E-3</v>
      </c>
    </row>
    <row r="409" spans="1:10" ht="30" x14ac:dyDescent="0.25">
      <c r="A409" s="47"/>
      <c r="B409" s="47" t="s">
        <v>749</v>
      </c>
      <c r="C409" s="47" t="s">
        <v>749</v>
      </c>
      <c r="D409" s="103" t="s">
        <v>1146</v>
      </c>
      <c r="E409" s="47">
        <v>505.63</v>
      </c>
      <c r="F409" s="47">
        <v>505.63</v>
      </c>
      <c r="G409" s="103" t="s">
        <v>1831</v>
      </c>
      <c r="H409" s="104">
        <v>1.35E-2</v>
      </c>
      <c r="I409" s="104">
        <v>1.35E-2</v>
      </c>
      <c r="J409" s="104">
        <v>0</v>
      </c>
    </row>
    <row r="410" spans="1:10" s="56" customFormat="1" x14ac:dyDescent="0.25">
      <c r="A410" s="48"/>
      <c r="B410" s="48"/>
      <c r="C410" s="48" t="s">
        <v>279</v>
      </c>
      <c r="D410" s="89"/>
      <c r="E410" s="48"/>
      <c r="F410" s="48"/>
      <c r="G410" s="89"/>
      <c r="H410" s="90">
        <f>SUM(H397:H409)</f>
        <v>0.90461999999999987</v>
      </c>
      <c r="I410" s="90">
        <f t="shared" ref="I410:J410" si="22">SUM(I397:I409)</f>
        <v>0.40661199999999997</v>
      </c>
      <c r="J410" s="90">
        <f t="shared" si="22"/>
        <v>0.49800799999999995</v>
      </c>
    </row>
    <row r="411" spans="1:10" ht="30" x14ac:dyDescent="0.25">
      <c r="A411" s="47"/>
      <c r="B411" s="47" t="s">
        <v>750</v>
      </c>
      <c r="C411" s="47" t="s">
        <v>750</v>
      </c>
      <c r="D411" s="103" t="s">
        <v>1200</v>
      </c>
      <c r="E411" s="47">
        <v>505.63</v>
      </c>
      <c r="F411" s="47">
        <v>505.63</v>
      </c>
      <c r="G411" s="103" t="s">
        <v>313</v>
      </c>
      <c r="H411" s="104">
        <v>0.283522</v>
      </c>
      <c r="I411" s="104">
        <v>0.283522</v>
      </c>
      <c r="J411" s="104">
        <v>0</v>
      </c>
    </row>
    <row r="412" spans="1:10" ht="24" customHeight="1" x14ac:dyDescent="0.25">
      <c r="A412" s="47"/>
      <c r="B412" s="47" t="s">
        <v>750</v>
      </c>
      <c r="C412" s="47" t="s">
        <v>750</v>
      </c>
      <c r="D412" s="103" t="s">
        <v>1173</v>
      </c>
      <c r="E412" s="47">
        <v>505.63</v>
      </c>
      <c r="F412" s="47">
        <v>505.63</v>
      </c>
      <c r="G412" s="103" t="s">
        <v>1174</v>
      </c>
      <c r="H412" s="104">
        <v>7.0000000000000007E-2</v>
      </c>
      <c r="I412" s="104">
        <v>5.6350000000000004E-2</v>
      </c>
      <c r="J412" s="104">
        <v>1.3649999999999999E-2</v>
      </c>
    </row>
    <row r="413" spans="1:10" x14ac:dyDescent="0.25">
      <c r="A413" s="47"/>
      <c r="B413" s="47" t="s">
        <v>750</v>
      </c>
      <c r="C413" s="47" t="s">
        <v>750</v>
      </c>
      <c r="D413" s="103" t="s">
        <v>1181</v>
      </c>
      <c r="E413" s="47">
        <v>505.63</v>
      </c>
      <c r="F413" s="47">
        <v>505.63</v>
      </c>
      <c r="G413" s="103" t="s">
        <v>295</v>
      </c>
      <c r="H413" s="104">
        <v>0.15</v>
      </c>
      <c r="I413" s="104">
        <v>0.17938499999999999</v>
      </c>
      <c r="J413" s="104">
        <v>-2.9384999999999991E-2</v>
      </c>
    </row>
    <row r="414" spans="1:10" ht="30" x14ac:dyDescent="0.25">
      <c r="A414" s="47"/>
      <c r="B414" s="47" t="s">
        <v>750</v>
      </c>
      <c r="C414" s="47" t="s">
        <v>750</v>
      </c>
      <c r="D414" s="103" t="s">
        <v>1171</v>
      </c>
      <c r="E414" s="47">
        <v>550.12</v>
      </c>
      <c r="F414" s="47">
        <v>550.12</v>
      </c>
      <c r="G414" s="103" t="s">
        <v>293</v>
      </c>
      <c r="H414" s="104">
        <v>5.8999999999999997E-2</v>
      </c>
      <c r="I414" s="104">
        <v>4.6438E-2</v>
      </c>
      <c r="J414" s="104">
        <v>1.2561999999999997E-2</v>
      </c>
    </row>
    <row r="415" spans="1:10" ht="30" x14ac:dyDescent="0.25">
      <c r="A415" s="47"/>
      <c r="B415" s="47" t="s">
        <v>750</v>
      </c>
      <c r="C415" s="47" t="s">
        <v>750</v>
      </c>
      <c r="D415" s="103" t="s">
        <v>1149</v>
      </c>
      <c r="E415" s="47">
        <v>505.63</v>
      </c>
      <c r="F415" s="47">
        <v>505.63</v>
      </c>
      <c r="G415" s="103" t="s">
        <v>1845</v>
      </c>
      <c r="H415" s="104">
        <v>0.3</v>
      </c>
      <c r="I415" s="104">
        <v>0.203183</v>
      </c>
      <c r="J415" s="104">
        <v>9.6817000000000014E-2</v>
      </c>
    </row>
    <row r="416" spans="1:10" ht="30" x14ac:dyDescent="0.25">
      <c r="A416" s="47"/>
      <c r="B416" s="47" t="s">
        <v>750</v>
      </c>
      <c r="C416" s="47" t="s">
        <v>750</v>
      </c>
      <c r="D416" s="103" t="s">
        <v>1164</v>
      </c>
      <c r="E416" s="47">
        <v>505.63</v>
      </c>
      <c r="F416" s="47">
        <v>505.63</v>
      </c>
      <c r="G416" s="103" t="s">
        <v>1846</v>
      </c>
      <c r="H416" s="104">
        <v>3.9155999999999996E-2</v>
      </c>
      <c r="I416" s="104">
        <v>3.9155999999999996E-2</v>
      </c>
      <c r="J416" s="104">
        <v>0</v>
      </c>
    </row>
    <row r="417" spans="1:10" ht="30" x14ac:dyDescent="0.25">
      <c r="A417" s="47"/>
      <c r="B417" s="47" t="s">
        <v>750</v>
      </c>
      <c r="C417" s="47" t="s">
        <v>750</v>
      </c>
      <c r="D417" s="103" t="s">
        <v>1165</v>
      </c>
      <c r="E417" s="47">
        <v>366.74</v>
      </c>
      <c r="F417" s="47">
        <v>366.74</v>
      </c>
      <c r="G417" s="103" t="s">
        <v>1846</v>
      </c>
      <c r="H417" s="104">
        <v>0.82140999999999997</v>
      </c>
      <c r="I417" s="104">
        <v>0.82140999999999997</v>
      </c>
      <c r="J417" s="104">
        <v>0</v>
      </c>
    </row>
    <row r="418" spans="1:10" ht="30" x14ac:dyDescent="0.25">
      <c r="A418" s="47"/>
      <c r="B418" s="47" t="s">
        <v>750</v>
      </c>
      <c r="C418" s="47" t="s">
        <v>750</v>
      </c>
      <c r="D418" s="103" t="s">
        <v>1166</v>
      </c>
      <c r="E418" s="47">
        <v>505.63</v>
      </c>
      <c r="F418" s="47">
        <v>505.63</v>
      </c>
      <c r="G418" s="103" t="s">
        <v>1846</v>
      </c>
      <c r="H418" s="104">
        <v>3.9356000000000002E-2</v>
      </c>
      <c r="I418" s="104">
        <v>3.9356000000000002E-2</v>
      </c>
      <c r="J418" s="104">
        <v>0</v>
      </c>
    </row>
    <row r="419" spans="1:10" ht="30" x14ac:dyDescent="0.25">
      <c r="A419" s="47"/>
      <c r="B419" s="47" t="s">
        <v>750</v>
      </c>
      <c r="C419" s="47" t="s">
        <v>750</v>
      </c>
      <c r="D419" s="103" t="s">
        <v>1167</v>
      </c>
      <c r="E419" s="47">
        <v>366.74</v>
      </c>
      <c r="F419" s="47">
        <v>366.74</v>
      </c>
      <c r="G419" s="103" t="s">
        <v>1846</v>
      </c>
      <c r="H419" s="104">
        <v>0.62781200000000004</v>
      </c>
      <c r="I419" s="104">
        <v>0.62781200000000004</v>
      </c>
      <c r="J419" s="104">
        <v>0</v>
      </c>
    </row>
    <row r="420" spans="1:10" ht="30" x14ac:dyDescent="0.25">
      <c r="A420" s="47"/>
      <c r="B420" s="47" t="s">
        <v>750</v>
      </c>
      <c r="C420" s="47" t="s">
        <v>750</v>
      </c>
      <c r="D420" s="103" t="s">
        <v>1168</v>
      </c>
      <c r="E420" s="47">
        <v>550.12</v>
      </c>
      <c r="F420" s="47">
        <v>550.12</v>
      </c>
      <c r="G420" s="103" t="s">
        <v>1846</v>
      </c>
      <c r="H420" s="104">
        <v>1.0574999999999999E-2</v>
      </c>
      <c r="I420" s="104">
        <v>1.0574999999999999E-2</v>
      </c>
      <c r="J420" s="104">
        <v>0</v>
      </c>
    </row>
    <row r="421" spans="1:10" ht="30" x14ac:dyDescent="0.25">
      <c r="A421" s="47"/>
      <c r="B421" s="47" t="s">
        <v>750</v>
      </c>
      <c r="C421" s="47" t="s">
        <v>750</v>
      </c>
      <c r="D421" s="103" t="s">
        <v>1164</v>
      </c>
      <c r="E421" s="47">
        <v>505.63</v>
      </c>
      <c r="F421" s="47">
        <v>505.63</v>
      </c>
      <c r="G421" s="103" t="s">
        <v>1846</v>
      </c>
      <c r="H421" s="104">
        <v>1.3433E-2</v>
      </c>
      <c r="I421" s="104">
        <v>1.3433E-2</v>
      </c>
      <c r="J421" s="104">
        <v>0</v>
      </c>
    </row>
    <row r="422" spans="1:10" ht="30" x14ac:dyDescent="0.25">
      <c r="A422" s="47"/>
      <c r="B422" s="47" t="s">
        <v>750</v>
      </c>
      <c r="C422" s="47" t="s">
        <v>750</v>
      </c>
      <c r="D422" s="103" t="s">
        <v>1165</v>
      </c>
      <c r="E422" s="47">
        <v>366.74</v>
      </c>
      <c r="F422" s="47">
        <v>366.74</v>
      </c>
      <c r="G422" s="103" t="s">
        <v>1846</v>
      </c>
      <c r="H422" s="104">
        <v>0.42060700000000001</v>
      </c>
      <c r="I422" s="104">
        <v>0.42060700000000001</v>
      </c>
      <c r="J422" s="104">
        <v>0</v>
      </c>
    </row>
    <row r="423" spans="1:10" ht="30" x14ac:dyDescent="0.25">
      <c r="A423" s="47"/>
      <c r="B423" s="47" t="s">
        <v>750</v>
      </c>
      <c r="C423" s="47" t="s">
        <v>750</v>
      </c>
      <c r="D423" s="103" t="s">
        <v>1166</v>
      </c>
      <c r="E423" s="47">
        <v>505.63</v>
      </c>
      <c r="F423" s="47">
        <v>505.63</v>
      </c>
      <c r="G423" s="103" t="s">
        <v>1846</v>
      </c>
      <c r="H423" s="104">
        <v>2.6449999999999998E-2</v>
      </c>
      <c r="I423" s="104">
        <v>2.6449999999999998E-2</v>
      </c>
      <c r="J423" s="104">
        <v>0</v>
      </c>
    </row>
    <row r="424" spans="1:10" ht="30" x14ac:dyDescent="0.25">
      <c r="A424" s="47"/>
      <c r="B424" s="47" t="s">
        <v>750</v>
      </c>
      <c r="C424" s="47" t="s">
        <v>750</v>
      </c>
      <c r="D424" s="103" t="s">
        <v>1167</v>
      </c>
      <c r="E424" s="47">
        <v>366.74</v>
      </c>
      <c r="F424" s="47">
        <v>366.74</v>
      </c>
      <c r="G424" s="103" t="s">
        <v>1846</v>
      </c>
      <c r="H424" s="104">
        <v>0.73338300000000001</v>
      </c>
      <c r="I424" s="104">
        <v>0.73338300000000001</v>
      </c>
      <c r="J424" s="104">
        <v>0</v>
      </c>
    </row>
    <row r="425" spans="1:10" ht="30" x14ac:dyDescent="0.25">
      <c r="A425" s="47"/>
      <c r="B425" s="47" t="s">
        <v>750</v>
      </c>
      <c r="C425" s="47" t="s">
        <v>750</v>
      </c>
      <c r="D425" s="103" t="s">
        <v>1168</v>
      </c>
      <c r="E425" s="47">
        <v>550.12</v>
      </c>
      <c r="F425" s="47">
        <v>550.12</v>
      </c>
      <c r="G425" s="103" t="s">
        <v>1846</v>
      </c>
      <c r="H425" s="104">
        <v>6.1269999999999996E-3</v>
      </c>
      <c r="I425" s="104">
        <v>6.1269999999999996E-3</v>
      </c>
      <c r="J425" s="104">
        <v>0</v>
      </c>
    </row>
    <row r="426" spans="1:10" ht="30" x14ac:dyDescent="0.25">
      <c r="A426" s="47"/>
      <c r="B426" s="47" t="s">
        <v>750</v>
      </c>
      <c r="C426" s="47" t="s">
        <v>750</v>
      </c>
      <c r="D426" s="103" t="s">
        <v>1148</v>
      </c>
      <c r="E426" s="47">
        <v>550.12</v>
      </c>
      <c r="F426" s="47">
        <v>550.12</v>
      </c>
      <c r="G426" s="103" t="s">
        <v>280</v>
      </c>
      <c r="H426" s="104">
        <v>2E-3</v>
      </c>
      <c r="I426" s="104">
        <v>6.3900000000000003E-4</v>
      </c>
      <c r="J426" s="104">
        <v>1.361E-3</v>
      </c>
    </row>
    <row r="427" spans="1:10" ht="45" x14ac:dyDescent="0.25">
      <c r="A427" s="47"/>
      <c r="B427" s="47" t="s">
        <v>750</v>
      </c>
      <c r="C427" s="47" t="s">
        <v>750</v>
      </c>
      <c r="D427" s="103" t="s">
        <v>1180</v>
      </c>
      <c r="E427" s="47">
        <v>550.12</v>
      </c>
      <c r="F427" s="47">
        <v>550.12</v>
      </c>
      <c r="G427" s="103" t="s">
        <v>1844</v>
      </c>
      <c r="H427" s="104">
        <v>8.0000000000000002E-3</v>
      </c>
      <c r="I427" s="104">
        <v>4.7359999999999998E-3</v>
      </c>
      <c r="J427" s="104">
        <v>3.2640000000000004E-3</v>
      </c>
    </row>
    <row r="428" spans="1:10" ht="30" x14ac:dyDescent="0.25">
      <c r="A428" s="47"/>
      <c r="B428" s="47" t="s">
        <v>750</v>
      </c>
      <c r="C428" s="47" t="s">
        <v>750</v>
      </c>
      <c r="D428" s="103" t="s">
        <v>1172</v>
      </c>
      <c r="E428" s="47">
        <v>550.12</v>
      </c>
      <c r="F428" s="47">
        <v>550.12</v>
      </c>
      <c r="G428" s="103" t="s">
        <v>294</v>
      </c>
      <c r="H428" s="104">
        <v>3.5000000000000003E-2</v>
      </c>
      <c r="I428" s="104">
        <v>1.761E-3</v>
      </c>
      <c r="J428" s="104">
        <v>3.3238999999999998E-2</v>
      </c>
    </row>
    <row r="429" spans="1:10" ht="45" x14ac:dyDescent="0.25">
      <c r="A429" s="47"/>
      <c r="B429" s="47" t="s">
        <v>750</v>
      </c>
      <c r="C429" s="47" t="s">
        <v>750</v>
      </c>
      <c r="D429" s="103" t="s">
        <v>2053</v>
      </c>
      <c r="E429" s="47">
        <v>505.63</v>
      </c>
      <c r="F429" s="47">
        <v>505.63</v>
      </c>
      <c r="G429" s="103" t="s">
        <v>2235</v>
      </c>
      <c r="H429" s="104">
        <v>5.5E-2</v>
      </c>
      <c r="I429" s="104">
        <v>9.9360000000000004E-3</v>
      </c>
      <c r="J429" s="104">
        <v>4.5064E-2</v>
      </c>
    </row>
    <row r="430" spans="1:10" ht="45" x14ac:dyDescent="0.25">
      <c r="A430" s="47"/>
      <c r="B430" s="47" t="s">
        <v>750</v>
      </c>
      <c r="C430" s="47" t="s">
        <v>750</v>
      </c>
      <c r="D430" s="103" t="s">
        <v>1208</v>
      </c>
      <c r="E430" s="47">
        <v>608.27</v>
      </c>
      <c r="F430" s="47">
        <v>608.27</v>
      </c>
      <c r="G430" s="103" t="s">
        <v>754</v>
      </c>
      <c r="H430" s="104">
        <v>1E-3</v>
      </c>
      <c r="I430" s="104">
        <v>7.3399999999999995E-4</v>
      </c>
      <c r="J430" s="104">
        <v>2.6600000000000001E-4</v>
      </c>
    </row>
    <row r="431" spans="1:10" s="54" customFormat="1" ht="30" x14ac:dyDescent="0.25">
      <c r="A431" s="47"/>
      <c r="B431" s="47" t="s">
        <v>750</v>
      </c>
      <c r="C431" s="47" t="s">
        <v>750</v>
      </c>
      <c r="D431" s="103" t="s">
        <v>1156</v>
      </c>
      <c r="E431" s="47">
        <v>608.27</v>
      </c>
      <c r="F431" s="47">
        <v>608.27</v>
      </c>
      <c r="G431" s="103" t="s">
        <v>285</v>
      </c>
      <c r="H431" s="104">
        <v>1.2999999999999999E-3</v>
      </c>
      <c r="I431" s="104">
        <v>1.0660000000000001E-3</v>
      </c>
      <c r="J431" s="104">
        <v>2.34E-4</v>
      </c>
    </row>
    <row r="432" spans="1:10" ht="30" x14ac:dyDescent="0.25">
      <c r="A432" s="47"/>
      <c r="B432" s="47" t="s">
        <v>750</v>
      </c>
      <c r="C432" s="47" t="s">
        <v>750</v>
      </c>
      <c r="D432" s="103" t="s">
        <v>1184</v>
      </c>
      <c r="E432" s="47">
        <v>608.27</v>
      </c>
      <c r="F432" s="47">
        <v>608.27</v>
      </c>
      <c r="G432" s="103" t="s">
        <v>299</v>
      </c>
      <c r="H432" s="104">
        <v>6.9999999999999999E-4</v>
      </c>
      <c r="I432" s="104">
        <v>2.7E-4</v>
      </c>
      <c r="J432" s="104">
        <v>4.2999999999999994E-4</v>
      </c>
    </row>
    <row r="433" spans="1:10" ht="45" x14ac:dyDescent="0.25">
      <c r="A433" s="47"/>
      <c r="B433" s="47" t="s">
        <v>750</v>
      </c>
      <c r="C433" s="47" t="s">
        <v>750</v>
      </c>
      <c r="D433" s="103" t="s">
        <v>1207</v>
      </c>
      <c r="E433" s="47">
        <v>608.27</v>
      </c>
      <c r="F433" s="47">
        <v>608.27</v>
      </c>
      <c r="G433" s="103" t="s">
        <v>753</v>
      </c>
      <c r="H433" s="104">
        <v>8.0000000000000004E-4</v>
      </c>
      <c r="I433" s="104">
        <v>4.8999999999999998E-4</v>
      </c>
      <c r="J433" s="104">
        <v>3.1000000000000005E-4</v>
      </c>
    </row>
    <row r="434" spans="1:10" ht="30" x14ac:dyDescent="0.25">
      <c r="A434" s="47"/>
      <c r="B434" s="47" t="s">
        <v>750</v>
      </c>
      <c r="C434" s="47" t="s">
        <v>750</v>
      </c>
      <c r="D434" s="103" t="s">
        <v>1211</v>
      </c>
      <c r="E434" s="47">
        <v>505.63</v>
      </c>
      <c r="F434" s="47">
        <v>505.63</v>
      </c>
      <c r="G434" s="103" t="s">
        <v>320</v>
      </c>
      <c r="H434" s="104">
        <v>0.14000000000000001</v>
      </c>
      <c r="I434" s="104">
        <v>9.1147999999999993E-2</v>
      </c>
      <c r="J434" s="104">
        <v>4.8852000000000007E-2</v>
      </c>
    </row>
    <row r="435" spans="1:10" ht="30" x14ac:dyDescent="0.25">
      <c r="A435" s="47"/>
      <c r="B435" s="47" t="s">
        <v>750</v>
      </c>
      <c r="C435" s="47" t="s">
        <v>750</v>
      </c>
      <c r="D435" s="103" t="s">
        <v>1182</v>
      </c>
      <c r="E435" s="47">
        <v>608.27</v>
      </c>
      <c r="F435" s="47">
        <v>608.27</v>
      </c>
      <c r="G435" s="103" t="s">
        <v>297</v>
      </c>
      <c r="H435" s="104">
        <v>1.2999999999999999E-3</v>
      </c>
      <c r="I435" s="104">
        <v>1.248E-3</v>
      </c>
      <c r="J435" s="104">
        <v>5.2000000000000044E-5</v>
      </c>
    </row>
    <row r="436" spans="1:10" x14ac:dyDescent="0.25">
      <c r="A436" s="47"/>
      <c r="B436" s="47" t="s">
        <v>750</v>
      </c>
      <c r="C436" s="47" t="s">
        <v>750</v>
      </c>
      <c r="D436" s="103" t="s">
        <v>1155</v>
      </c>
      <c r="E436" s="47">
        <v>608.27</v>
      </c>
      <c r="F436" s="47">
        <v>608.27</v>
      </c>
      <c r="G436" s="103" t="s">
        <v>284</v>
      </c>
      <c r="H436" s="104">
        <v>2E-3</v>
      </c>
      <c r="I436" s="104">
        <v>1.343E-3</v>
      </c>
      <c r="J436" s="104">
        <v>6.5700000000000003E-4</v>
      </c>
    </row>
    <row r="437" spans="1:10" ht="30" x14ac:dyDescent="0.25">
      <c r="A437" s="47"/>
      <c r="B437" s="47" t="s">
        <v>750</v>
      </c>
      <c r="C437" s="47" t="s">
        <v>750</v>
      </c>
      <c r="D437" s="103" t="s">
        <v>1183</v>
      </c>
      <c r="E437" s="47">
        <v>630.49</v>
      </c>
      <c r="F437" s="47">
        <v>630.49</v>
      </c>
      <c r="G437" s="103" t="s">
        <v>298</v>
      </c>
      <c r="H437" s="104">
        <v>1.0000000000000001E-5</v>
      </c>
      <c r="I437" s="104">
        <v>1.35E-4</v>
      </c>
      <c r="J437" s="104">
        <v>-1.25E-4</v>
      </c>
    </row>
    <row r="438" spans="1:10" ht="30" x14ac:dyDescent="0.25">
      <c r="A438" s="47"/>
      <c r="B438" s="47" t="s">
        <v>750</v>
      </c>
      <c r="C438" s="47" t="s">
        <v>750</v>
      </c>
      <c r="D438" s="103" t="s">
        <v>1170</v>
      </c>
      <c r="E438" s="47">
        <v>550.12</v>
      </c>
      <c r="F438" s="47">
        <v>550.12</v>
      </c>
      <c r="G438" s="103" t="s">
        <v>2236</v>
      </c>
      <c r="H438" s="104">
        <v>9.300000000000001E-3</v>
      </c>
      <c r="I438" s="104">
        <v>3.7280000000000004E-3</v>
      </c>
      <c r="J438" s="104">
        <v>5.5720000000000006E-3</v>
      </c>
    </row>
    <row r="439" spans="1:10" ht="30" x14ac:dyDescent="0.25">
      <c r="A439" s="47"/>
      <c r="B439" s="47" t="s">
        <v>750</v>
      </c>
      <c r="C439" s="47" t="s">
        <v>750</v>
      </c>
      <c r="D439" s="103" t="s">
        <v>1154</v>
      </c>
      <c r="E439" s="47">
        <v>608.27</v>
      </c>
      <c r="F439" s="47">
        <v>608.27</v>
      </c>
      <c r="G439" s="103" t="s">
        <v>283</v>
      </c>
      <c r="H439" s="104">
        <v>4.0000000000000002E-4</v>
      </c>
      <c r="I439" s="104">
        <v>4.0000000000000002E-4</v>
      </c>
      <c r="J439" s="104">
        <v>0</v>
      </c>
    </row>
    <row r="440" spans="1:10" s="53" customFormat="1" ht="30" x14ac:dyDescent="0.25">
      <c r="A440" s="47"/>
      <c r="B440" s="47" t="s">
        <v>750</v>
      </c>
      <c r="C440" s="47" t="s">
        <v>750</v>
      </c>
      <c r="D440" s="103" t="s">
        <v>2054</v>
      </c>
      <c r="E440" s="47">
        <v>608.27</v>
      </c>
      <c r="F440" s="47">
        <v>608.27</v>
      </c>
      <c r="G440" s="103" t="s">
        <v>2237</v>
      </c>
      <c r="H440" s="104">
        <v>2E-3</v>
      </c>
      <c r="I440" s="104">
        <v>1.6000000000000001E-3</v>
      </c>
      <c r="J440" s="104">
        <v>3.9999999999999991E-4</v>
      </c>
    </row>
    <row r="441" spans="1:10" x14ac:dyDescent="0.25">
      <c r="A441" s="47"/>
      <c r="B441" s="47" t="s">
        <v>750</v>
      </c>
      <c r="C441" s="47" t="s">
        <v>750</v>
      </c>
      <c r="D441" s="103" t="s">
        <v>1151</v>
      </c>
      <c r="E441" s="47">
        <v>505.63</v>
      </c>
      <c r="F441" s="47">
        <v>505.63</v>
      </c>
      <c r="G441" s="103" t="s">
        <v>281</v>
      </c>
      <c r="H441" s="104">
        <v>0.108</v>
      </c>
      <c r="I441" s="104">
        <v>0.108</v>
      </c>
      <c r="J441" s="104">
        <v>0</v>
      </c>
    </row>
    <row r="442" spans="1:10" ht="30" x14ac:dyDescent="0.25">
      <c r="A442" s="47"/>
      <c r="B442" s="47" t="s">
        <v>750</v>
      </c>
      <c r="C442" s="47" t="s">
        <v>750</v>
      </c>
      <c r="D442" s="103" t="s">
        <v>1199</v>
      </c>
      <c r="E442" s="47">
        <v>608.27</v>
      </c>
      <c r="F442" s="47">
        <v>608.27</v>
      </c>
      <c r="G442" s="103" t="s">
        <v>312</v>
      </c>
      <c r="H442" s="104">
        <v>6.9999999999999999E-4</v>
      </c>
      <c r="I442" s="104">
        <v>4.6100000000000004E-4</v>
      </c>
      <c r="J442" s="104">
        <v>2.3899999999999993E-4</v>
      </c>
    </row>
    <row r="443" spans="1:10" s="56" customFormat="1" ht="30" x14ac:dyDescent="0.25">
      <c r="A443" s="47"/>
      <c r="B443" s="47" t="s">
        <v>750</v>
      </c>
      <c r="C443" s="47" t="s">
        <v>750</v>
      </c>
      <c r="D443" s="103" t="s">
        <v>2055</v>
      </c>
      <c r="E443" s="47">
        <v>608.27</v>
      </c>
      <c r="F443" s="47">
        <v>608.27</v>
      </c>
      <c r="G443" s="103" t="s">
        <v>278</v>
      </c>
      <c r="H443" s="104">
        <v>2.9999999999999997E-4</v>
      </c>
      <c r="I443" s="104">
        <v>2.9999999999999997E-4</v>
      </c>
      <c r="J443" s="104">
        <v>0</v>
      </c>
    </row>
    <row r="444" spans="1:10" ht="30" x14ac:dyDescent="0.25">
      <c r="A444" s="47"/>
      <c r="B444" s="47" t="s">
        <v>750</v>
      </c>
      <c r="C444" s="47" t="s">
        <v>750</v>
      </c>
      <c r="D444" s="103" t="s">
        <v>1204</v>
      </c>
      <c r="E444" s="47">
        <v>608.27</v>
      </c>
      <c r="F444" s="47">
        <v>608.27</v>
      </c>
      <c r="G444" s="103" t="s">
        <v>315</v>
      </c>
      <c r="H444" s="104">
        <v>2.7000000000000001E-3</v>
      </c>
      <c r="I444" s="104">
        <v>1.3109999999999999E-3</v>
      </c>
      <c r="J444" s="104">
        <v>1.3890000000000003E-3</v>
      </c>
    </row>
    <row r="445" spans="1:10" ht="30" x14ac:dyDescent="0.25">
      <c r="A445" s="47"/>
      <c r="B445" s="47" t="s">
        <v>750</v>
      </c>
      <c r="C445" s="47" t="s">
        <v>750</v>
      </c>
      <c r="D445" s="103" t="s">
        <v>2056</v>
      </c>
      <c r="E445" s="47">
        <v>630.49</v>
      </c>
      <c r="F445" s="47">
        <v>630.49</v>
      </c>
      <c r="G445" s="103" t="s">
        <v>2238</v>
      </c>
      <c r="H445" s="104">
        <v>1.5999999999999999E-5</v>
      </c>
      <c r="I445" s="104">
        <v>1.5999999999999999E-5</v>
      </c>
      <c r="J445" s="104">
        <v>0</v>
      </c>
    </row>
    <row r="446" spans="1:10" x14ac:dyDescent="0.25">
      <c r="A446" s="47"/>
      <c r="B446" s="47" t="s">
        <v>750</v>
      </c>
      <c r="C446" s="47" t="s">
        <v>750</v>
      </c>
      <c r="D446" s="103" t="s">
        <v>2057</v>
      </c>
      <c r="E446" s="47">
        <v>630.49</v>
      </c>
      <c r="F446" s="47">
        <v>630.49</v>
      </c>
      <c r="G446" s="103" t="s">
        <v>2239</v>
      </c>
      <c r="H446" s="104">
        <v>5.0000000000000001E-4</v>
      </c>
      <c r="I446" s="104">
        <v>2.5000000000000001E-4</v>
      </c>
      <c r="J446" s="104">
        <v>2.5000000000000001E-4</v>
      </c>
    </row>
    <row r="447" spans="1:10" ht="30" x14ac:dyDescent="0.25">
      <c r="A447" s="47"/>
      <c r="B447" s="47" t="s">
        <v>750</v>
      </c>
      <c r="C447" s="47" t="s">
        <v>750</v>
      </c>
      <c r="D447" s="103" t="s">
        <v>1153</v>
      </c>
      <c r="E447" s="47">
        <v>608.27</v>
      </c>
      <c r="F447" s="47">
        <v>608.27</v>
      </c>
      <c r="G447" s="103" t="s">
        <v>282</v>
      </c>
      <c r="H447" s="104">
        <v>4.0000000000000002E-4</v>
      </c>
      <c r="I447" s="104">
        <v>4.0000000000000002E-4</v>
      </c>
      <c r="J447" s="104">
        <v>0</v>
      </c>
    </row>
    <row r="448" spans="1:10" s="56" customFormat="1" ht="75" x14ac:dyDescent="0.25">
      <c r="A448" s="47"/>
      <c r="B448" s="47" t="s">
        <v>750</v>
      </c>
      <c r="C448" s="47" t="s">
        <v>750</v>
      </c>
      <c r="D448" s="103" t="s">
        <v>1169</v>
      </c>
      <c r="E448" s="47">
        <v>630.49</v>
      </c>
      <c r="F448" s="47">
        <v>630.49</v>
      </c>
      <c r="G448" s="103" t="s">
        <v>291</v>
      </c>
      <c r="H448" s="104">
        <v>5.9999999999999995E-4</v>
      </c>
      <c r="I448" s="104">
        <v>5.9099999999999995E-4</v>
      </c>
      <c r="J448" s="104">
        <v>9.0000000000000087E-6</v>
      </c>
    </row>
    <row r="449" spans="1:10" x14ac:dyDescent="0.25">
      <c r="A449" s="47"/>
      <c r="B449" s="47" t="s">
        <v>750</v>
      </c>
      <c r="C449" s="47" t="s">
        <v>750</v>
      </c>
      <c r="D449" s="103" t="s">
        <v>1201</v>
      </c>
      <c r="E449" s="47">
        <v>608.27</v>
      </c>
      <c r="F449" s="47">
        <v>608.27</v>
      </c>
      <c r="G449" s="103" t="s">
        <v>314</v>
      </c>
      <c r="H449" s="104">
        <v>8.9999999999999998E-4</v>
      </c>
      <c r="I449" s="104">
        <v>1.072E-3</v>
      </c>
      <c r="J449" s="104">
        <v>-1.7200000000000003E-4</v>
      </c>
    </row>
    <row r="450" spans="1:10" ht="30" x14ac:dyDescent="0.25">
      <c r="A450" s="47"/>
      <c r="B450" s="47" t="s">
        <v>750</v>
      </c>
      <c r="C450" s="47" t="s">
        <v>750</v>
      </c>
      <c r="D450" s="103" t="s">
        <v>1160</v>
      </c>
      <c r="E450" s="47">
        <v>608.27</v>
      </c>
      <c r="F450" s="47">
        <v>608.27</v>
      </c>
      <c r="G450" s="103" t="s">
        <v>288</v>
      </c>
      <c r="H450" s="104">
        <v>1.5E-3</v>
      </c>
      <c r="I450" s="104">
        <v>5.0600000000000005E-4</v>
      </c>
      <c r="J450" s="104">
        <v>9.9400000000000009E-4</v>
      </c>
    </row>
    <row r="451" spans="1:10" s="56" customFormat="1" ht="75" x14ac:dyDescent="0.25">
      <c r="A451" s="47"/>
      <c r="B451" s="47" t="s">
        <v>750</v>
      </c>
      <c r="C451" s="47" t="s">
        <v>750</v>
      </c>
      <c r="D451" s="103" t="s">
        <v>1212</v>
      </c>
      <c r="E451" s="47">
        <v>608.27</v>
      </c>
      <c r="F451" s="47">
        <v>608.27</v>
      </c>
      <c r="G451" s="103" t="s">
        <v>321</v>
      </c>
      <c r="H451" s="104">
        <v>1.6000000000000001E-3</v>
      </c>
      <c r="I451" s="104">
        <v>5.0000000000000001E-4</v>
      </c>
      <c r="J451" s="104">
        <v>1.1000000000000001E-3</v>
      </c>
    </row>
    <row r="452" spans="1:10" ht="30" x14ac:dyDescent="0.25">
      <c r="A452" s="47"/>
      <c r="B452" s="47" t="s">
        <v>750</v>
      </c>
      <c r="C452" s="47" t="s">
        <v>750</v>
      </c>
      <c r="D452" s="103" t="s">
        <v>1175</v>
      </c>
      <c r="E452" s="47">
        <v>505.63</v>
      </c>
      <c r="F452" s="47">
        <v>505.63</v>
      </c>
      <c r="G452" s="103" t="s">
        <v>2000</v>
      </c>
      <c r="H452" s="104">
        <v>0.111384</v>
      </c>
      <c r="I452" s="104">
        <v>0.111384</v>
      </c>
      <c r="J452" s="104">
        <v>0</v>
      </c>
    </row>
    <row r="453" spans="1:10" ht="30" x14ac:dyDescent="0.25">
      <c r="A453" s="47"/>
      <c r="B453" s="47" t="s">
        <v>750</v>
      </c>
      <c r="C453" s="47" t="s">
        <v>750</v>
      </c>
      <c r="D453" s="103" t="s">
        <v>1176</v>
      </c>
      <c r="E453" s="47">
        <v>505.63</v>
      </c>
      <c r="F453" s="47">
        <v>505.63</v>
      </c>
      <c r="G453" s="103" t="s">
        <v>2000</v>
      </c>
      <c r="H453" s="104">
        <v>0.110583</v>
      </c>
      <c r="I453" s="104">
        <v>0.110583</v>
      </c>
      <c r="J453" s="104">
        <v>0</v>
      </c>
    </row>
    <row r="454" spans="1:10" ht="30" x14ac:dyDescent="0.25">
      <c r="A454" s="47"/>
      <c r="B454" s="47" t="s">
        <v>750</v>
      </c>
      <c r="C454" s="47" t="s">
        <v>750</v>
      </c>
      <c r="D454" s="103" t="s">
        <v>1177</v>
      </c>
      <c r="E454" s="47">
        <v>505.63</v>
      </c>
      <c r="F454" s="47">
        <v>505.63</v>
      </c>
      <c r="G454" s="103" t="s">
        <v>2000</v>
      </c>
      <c r="H454" s="104">
        <v>0.15</v>
      </c>
      <c r="I454" s="104">
        <v>0.15</v>
      </c>
      <c r="J454" s="104">
        <v>0</v>
      </c>
    </row>
    <row r="455" spans="1:10" ht="30" x14ac:dyDescent="0.25">
      <c r="A455" s="47"/>
      <c r="B455" s="47" t="s">
        <v>750</v>
      </c>
      <c r="C455" s="47" t="s">
        <v>750</v>
      </c>
      <c r="D455" s="103" t="s">
        <v>1178</v>
      </c>
      <c r="E455" s="47">
        <v>505.63</v>
      </c>
      <c r="F455" s="47">
        <v>505.63</v>
      </c>
      <c r="G455" s="103" t="s">
        <v>2000</v>
      </c>
      <c r="H455" s="104">
        <v>3.3100000000000004E-2</v>
      </c>
      <c r="I455" s="104">
        <v>3.3100000000000004E-2</v>
      </c>
      <c r="J455" s="104">
        <v>0</v>
      </c>
    </row>
    <row r="456" spans="1:10" s="53" customFormat="1" ht="30" x14ac:dyDescent="0.25">
      <c r="A456" s="47"/>
      <c r="B456" s="47" t="s">
        <v>750</v>
      </c>
      <c r="C456" s="47" t="s">
        <v>750</v>
      </c>
      <c r="D456" s="103" t="s">
        <v>1179</v>
      </c>
      <c r="E456" s="47">
        <v>505.63</v>
      </c>
      <c r="F456" s="47">
        <v>505.63</v>
      </c>
      <c r="G456" s="103" t="s">
        <v>2000</v>
      </c>
      <c r="H456" s="104">
        <v>4.1426000000000004E-2</v>
      </c>
      <c r="I456" s="104">
        <v>4.1426000000000004E-2</v>
      </c>
      <c r="J456" s="104">
        <v>0</v>
      </c>
    </row>
    <row r="457" spans="1:10" ht="30" x14ac:dyDescent="0.25">
      <c r="A457" s="47"/>
      <c r="B457" s="47" t="s">
        <v>750</v>
      </c>
      <c r="C457" s="47" t="s">
        <v>750</v>
      </c>
      <c r="D457" s="103" t="s">
        <v>1209</v>
      </c>
      <c r="E457" s="47">
        <v>550.12</v>
      </c>
      <c r="F457" s="47">
        <v>550.12</v>
      </c>
      <c r="G457" s="103" t="s">
        <v>318</v>
      </c>
      <c r="H457" s="104">
        <v>2.5000000000000001E-2</v>
      </c>
      <c r="I457" s="104">
        <v>8.5579999999999996E-3</v>
      </c>
      <c r="J457" s="104">
        <v>1.6442000000000002E-2</v>
      </c>
    </row>
    <row r="458" spans="1:10" s="56" customFormat="1" ht="30" x14ac:dyDescent="0.25">
      <c r="A458" s="47"/>
      <c r="B458" s="47" t="s">
        <v>750</v>
      </c>
      <c r="C458" s="47" t="s">
        <v>750</v>
      </c>
      <c r="D458" s="103" t="s">
        <v>2058</v>
      </c>
      <c r="E458" s="47">
        <v>630.49</v>
      </c>
      <c r="F458" s="47">
        <v>630.49</v>
      </c>
      <c r="G458" s="103" t="s">
        <v>2240</v>
      </c>
      <c r="H458" s="104">
        <v>2.0000000000000001E-4</v>
      </c>
      <c r="I458" s="104">
        <v>3.0199999999999997E-4</v>
      </c>
      <c r="J458" s="104">
        <v>-1.0199999999999999E-4</v>
      </c>
    </row>
    <row r="459" spans="1:10" x14ac:dyDescent="0.25">
      <c r="A459" s="47"/>
      <c r="B459" s="47" t="s">
        <v>750</v>
      </c>
      <c r="C459" s="47" t="s">
        <v>750</v>
      </c>
      <c r="D459" s="103" t="s">
        <v>1190</v>
      </c>
      <c r="E459" s="47">
        <v>550.12</v>
      </c>
      <c r="F459" s="47">
        <v>550.12</v>
      </c>
      <c r="G459" s="103" t="s">
        <v>304</v>
      </c>
      <c r="H459" s="104">
        <v>2.65E-3</v>
      </c>
      <c r="I459" s="104">
        <v>2.65E-3</v>
      </c>
      <c r="J459" s="104">
        <v>0</v>
      </c>
    </row>
    <row r="460" spans="1:10" ht="30" x14ac:dyDescent="0.25">
      <c r="A460" s="47"/>
      <c r="B460" s="47" t="s">
        <v>750</v>
      </c>
      <c r="C460" s="47" t="s">
        <v>750</v>
      </c>
      <c r="D460" s="103" t="s">
        <v>1210</v>
      </c>
      <c r="E460" s="47">
        <v>366.74</v>
      </c>
      <c r="F460" s="47">
        <v>366.74</v>
      </c>
      <c r="G460" s="103" t="s">
        <v>319</v>
      </c>
      <c r="H460" s="104">
        <v>0.7</v>
      </c>
      <c r="I460" s="104">
        <v>0.36799999999999999</v>
      </c>
      <c r="J460" s="104">
        <v>0.33200000000000002</v>
      </c>
    </row>
    <row r="461" spans="1:10" ht="30" x14ac:dyDescent="0.25">
      <c r="A461" s="47"/>
      <c r="B461" s="47" t="s">
        <v>750</v>
      </c>
      <c r="C461" s="47" t="s">
        <v>750</v>
      </c>
      <c r="D461" s="103" t="s">
        <v>2059</v>
      </c>
      <c r="E461" s="47">
        <v>608.27</v>
      </c>
      <c r="F461" s="47">
        <v>608.27</v>
      </c>
      <c r="G461" s="103" t="s">
        <v>2241</v>
      </c>
      <c r="H461" s="104">
        <v>5.0000000000000001E-4</v>
      </c>
      <c r="I461" s="104">
        <v>6.4000000000000005E-4</v>
      </c>
      <c r="J461" s="104">
        <v>-1.4000000000000001E-4</v>
      </c>
    </row>
    <row r="462" spans="1:10" ht="30" x14ac:dyDescent="0.25">
      <c r="A462" s="47"/>
      <c r="B462" s="47" t="s">
        <v>750</v>
      </c>
      <c r="C462" s="47" t="s">
        <v>750</v>
      </c>
      <c r="D462" s="103" t="s">
        <v>2060</v>
      </c>
      <c r="E462" s="47">
        <v>630.49</v>
      </c>
      <c r="F462" s="47">
        <v>630.49</v>
      </c>
      <c r="G462" s="103" t="s">
        <v>2242</v>
      </c>
      <c r="H462" s="104">
        <v>2.9999999999999997E-4</v>
      </c>
      <c r="I462" s="104">
        <v>2.9999999999999997E-4</v>
      </c>
      <c r="J462" s="104">
        <v>0</v>
      </c>
    </row>
    <row r="463" spans="1:10" ht="30" x14ac:dyDescent="0.25">
      <c r="A463" s="47"/>
      <c r="B463" s="47" t="s">
        <v>750</v>
      </c>
      <c r="C463" s="47" t="s">
        <v>750</v>
      </c>
      <c r="D463" s="103" t="s">
        <v>1150</v>
      </c>
      <c r="E463" s="47">
        <v>550.12</v>
      </c>
      <c r="F463" s="47">
        <v>550.12</v>
      </c>
      <c r="G463" s="103" t="s">
        <v>1845</v>
      </c>
      <c r="H463" s="104">
        <v>0.04</v>
      </c>
      <c r="I463" s="104">
        <v>3.2124E-2</v>
      </c>
      <c r="J463" s="104">
        <v>7.8759999999999976E-3</v>
      </c>
    </row>
    <row r="464" spans="1:10" s="56" customFormat="1" x14ac:dyDescent="0.25">
      <c r="A464" s="47"/>
      <c r="B464" s="47" t="s">
        <v>750</v>
      </c>
      <c r="C464" s="47" t="s">
        <v>750</v>
      </c>
      <c r="D464" s="103" t="s">
        <v>1151</v>
      </c>
      <c r="E464" s="47">
        <v>505.63</v>
      </c>
      <c r="F464" s="47">
        <v>505.63</v>
      </c>
      <c r="G464" s="103" t="s">
        <v>281</v>
      </c>
      <c r="H464" s="104">
        <v>7.0000000000000001E-3</v>
      </c>
      <c r="I464" s="104">
        <v>2.7E-4</v>
      </c>
      <c r="J464" s="104">
        <v>6.7300000000000007E-3</v>
      </c>
    </row>
    <row r="465" spans="1:10" ht="30" x14ac:dyDescent="0.25">
      <c r="A465" s="47"/>
      <c r="B465" s="47" t="s">
        <v>750</v>
      </c>
      <c r="C465" s="47" t="s">
        <v>750</v>
      </c>
      <c r="D465" s="103" t="s">
        <v>2061</v>
      </c>
      <c r="E465" s="47">
        <v>608.27</v>
      </c>
      <c r="F465" s="47">
        <v>608.27</v>
      </c>
      <c r="G465" s="103" t="s">
        <v>2238</v>
      </c>
      <c r="H465" s="104">
        <v>2.92E-4</v>
      </c>
      <c r="I465" s="104">
        <v>2.92E-4</v>
      </c>
      <c r="J465" s="104">
        <v>0</v>
      </c>
    </row>
    <row r="466" spans="1:10" x14ac:dyDescent="0.25">
      <c r="A466" s="47"/>
      <c r="B466" s="47" t="s">
        <v>750</v>
      </c>
      <c r="C466" s="47" t="s">
        <v>750</v>
      </c>
      <c r="D466" s="103" t="s">
        <v>2062</v>
      </c>
      <c r="E466" s="47">
        <v>608.27</v>
      </c>
      <c r="F466" s="47">
        <v>608.27</v>
      </c>
      <c r="G466" s="103" t="s">
        <v>302</v>
      </c>
      <c r="H466" s="104">
        <v>4.0000000000000001E-3</v>
      </c>
      <c r="I466" s="104">
        <v>3.2699999999999999E-3</v>
      </c>
      <c r="J466" s="104">
        <v>7.2999999999999996E-4</v>
      </c>
    </row>
    <row r="467" spans="1:10" x14ac:dyDescent="0.25">
      <c r="A467" s="47"/>
      <c r="B467" s="47" t="s">
        <v>750</v>
      </c>
      <c r="C467" s="47" t="s">
        <v>750</v>
      </c>
      <c r="D467" s="103" t="s">
        <v>1151</v>
      </c>
      <c r="E467" s="47">
        <v>550.12</v>
      </c>
      <c r="F467" s="47">
        <v>550.12</v>
      </c>
      <c r="G467" s="103" t="s">
        <v>305</v>
      </c>
      <c r="H467" s="104">
        <v>3.5000000000000003E-2</v>
      </c>
      <c r="I467" s="104">
        <v>1.9896E-2</v>
      </c>
      <c r="J467" s="104">
        <v>1.5103999999999999E-2</v>
      </c>
    </row>
    <row r="468" spans="1:10" ht="30" x14ac:dyDescent="0.25">
      <c r="A468" s="47"/>
      <c r="B468" s="47" t="s">
        <v>750</v>
      </c>
      <c r="C468" s="47" t="s">
        <v>750</v>
      </c>
      <c r="D468" s="103" t="s">
        <v>1185</v>
      </c>
      <c r="E468" s="47">
        <v>630.49</v>
      </c>
      <c r="F468" s="47">
        <v>630.49</v>
      </c>
      <c r="G468" s="103" t="s">
        <v>300</v>
      </c>
      <c r="H468" s="104">
        <v>2.0000000000000001E-4</v>
      </c>
      <c r="I468" s="104">
        <v>1.8599999999999999E-4</v>
      </c>
      <c r="J468" s="104">
        <v>1.4000000000000012E-5</v>
      </c>
    </row>
    <row r="469" spans="1:10" ht="30" x14ac:dyDescent="0.25">
      <c r="A469" s="47"/>
      <c r="B469" s="47" t="s">
        <v>750</v>
      </c>
      <c r="C469" s="47" t="s">
        <v>750</v>
      </c>
      <c r="D469" s="103" t="s">
        <v>1163</v>
      </c>
      <c r="E469" s="47">
        <v>608.27</v>
      </c>
      <c r="F469" s="47">
        <v>608.27</v>
      </c>
      <c r="G469" s="103" t="s">
        <v>290</v>
      </c>
      <c r="H469" s="104">
        <v>4.0000000000000001E-3</v>
      </c>
      <c r="I469" s="104">
        <v>1.8260000000000001E-3</v>
      </c>
      <c r="J469" s="104">
        <v>2.1739999999999997E-3</v>
      </c>
    </row>
    <row r="470" spans="1:10" ht="30" x14ac:dyDescent="0.25">
      <c r="A470" s="47"/>
      <c r="B470" s="47" t="s">
        <v>750</v>
      </c>
      <c r="C470" s="47" t="s">
        <v>750</v>
      </c>
      <c r="D470" s="103" t="s">
        <v>1162</v>
      </c>
      <c r="E470" s="47">
        <v>608.27</v>
      </c>
      <c r="F470" s="47">
        <v>608.27</v>
      </c>
      <c r="G470" s="103" t="s">
        <v>289</v>
      </c>
      <c r="H470" s="104">
        <v>8.0000000000000004E-4</v>
      </c>
      <c r="I470" s="104">
        <v>8.0000000000000004E-4</v>
      </c>
      <c r="J470" s="104">
        <v>0</v>
      </c>
    </row>
    <row r="471" spans="1:10" x14ac:dyDescent="0.25">
      <c r="A471" s="47"/>
      <c r="B471" s="47" t="s">
        <v>750</v>
      </c>
      <c r="C471" s="47" t="s">
        <v>750</v>
      </c>
      <c r="D471" s="103" t="s">
        <v>2063</v>
      </c>
      <c r="E471" s="47">
        <v>608.27</v>
      </c>
      <c r="F471" s="47">
        <v>608.27</v>
      </c>
      <c r="G471" s="103" t="s">
        <v>2243</v>
      </c>
      <c r="H471" s="104">
        <v>2E-3</v>
      </c>
      <c r="I471" s="104">
        <v>2E-3</v>
      </c>
      <c r="J471" s="104">
        <v>0</v>
      </c>
    </row>
    <row r="472" spans="1:10" ht="30" x14ac:dyDescent="0.25">
      <c r="A472" s="47"/>
      <c r="B472" s="47" t="s">
        <v>750</v>
      </c>
      <c r="C472" s="47" t="s">
        <v>750</v>
      </c>
      <c r="D472" s="103" t="s">
        <v>1197</v>
      </c>
      <c r="E472" s="47">
        <v>630.49</v>
      </c>
      <c r="F472" s="47">
        <v>630.49</v>
      </c>
      <c r="G472" s="103" t="s">
        <v>311</v>
      </c>
      <c r="H472" s="104">
        <v>2.5000000000000001E-4</v>
      </c>
      <c r="I472" s="104">
        <v>2.5000000000000001E-4</v>
      </c>
      <c r="J472" s="104">
        <v>0</v>
      </c>
    </row>
    <row r="473" spans="1:10" ht="30" x14ac:dyDescent="0.25">
      <c r="A473" s="47"/>
      <c r="B473" s="47" t="s">
        <v>750</v>
      </c>
      <c r="C473" s="47" t="s">
        <v>750</v>
      </c>
      <c r="D473" s="103" t="s">
        <v>2064</v>
      </c>
      <c r="E473" s="47">
        <v>608.27</v>
      </c>
      <c r="F473" s="47">
        <v>608.27</v>
      </c>
      <c r="G473" s="103" t="s">
        <v>2244</v>
      </c>
      <c r="H473" s="104">
        <v>1.1999999999999999E-3</v>
      </c>
      <c r="I473" s="104">
        <v>1.1799999999999998E-3</v>
      </c>
      <c r="J473" s="104">
        <v>2.0000000000000019E-5</v>
      </c>
    </row>
    <row r="474" spans="1:10" ht="30" x14ac:dyDescent="0.25">
      <c r="A474" s="47"/>
      <c r="B474" s="47" t="s">
        <v>750</v>
      </c>
      <c r="C474" s="47" t="s">
        <v>750</v>
      </c>
      <c r="D474" s="103" t="s">
        <v>2065</v>
      </c>
      <c r="E474" s="47">
        <v>630.49</v>
      </c>
      <c r="F474" s="47">
        <v>630.49</v>
      </c>
      <c r="G474" s="103" t="s">
        <v>2245</v>
      </c>
      <c r="H474" s="104">
        <v>4.0000000000000002E-4</v>
      </c>
      <c r="I474" s="104">
        <v>1.6000000000000001E-4</v>
      </c>
      <c r="J474" s="104">
        <v>2.4000000000000001E-4</v>
      </c>
    </row>
    <row r="475" spans="1:10" x14ac:dyDescent="0.25">
      <c r="A475" s="47"/>
      <c r="B475" s="47" t="s">
        <v>750</v>
      </c>
      <c r="C475" s="47" t="s">
        <v>750</v>
      </c>
      <c r="D475" s="103" t="s">
        <v>2066</v>
      </c>
      <c r="E475" s="47">
        <v>608.27</v>
      </c>
      <c r="F475" s="47">
        <v>608.27</v>
      </c>
      <c r="G475" s="103" t="s">
        <v>2246</v>
      </c>
      <c r="H475" s="104">
        <v>1.5E-3</v>
      </c>
      <c r="I475" s="104">
        <v>4.0000000000000002E-4</v>
      </c>
      <c r="J475" s="104">
        <v>1.1000000000000001E-3</v>
      </c>
    </row>
    <row r="476" spans="1:10" s="53" customFormat="1" ht="30" x14ac:dyDescent="0.25">
      <c r="A476" s="47"/>
      <c r="B476" s="47" t="s">
        <v>750</v>
      </c>
      <c r="C476" s="47" t="s">
        <v>750</v>
      </c>
      <c r="D476" s="103" t="s">
        <v>2067</v>
      </c>
      <c r="E476" s="47">
        <v>608.27</v>
      </c>
      <c r="F476" s="47">
        <v>608.27</v>
      </c>
      <c r="G476" s="103" t="s">
        <v>2247</v>
      </c>
      <c r="H476" s="104">
        <v>1.15E-3</v>
      </c>
      <c r="I476" s="104">
        <v>2.9999999999999997E-4</v>
      </c>
      <c r="J476" s="104">
        <v>8.4999999999999984E-4</v>
      </c>
    </row>
    <row r="477" spans="1:10" s="53" customFormat="1" x14ac:dyDescent="0.25">
      <c r="A477" s="47"/>
      <c r="B477" s="47" t="s">
        <v>750</v>
      </c>
      <c r="C477" s="47" t="s">
        <v>750</v>
      </c>
      <c r="D477" s="103" t="s">
        <v>1194</v>
      </c>
      <c r="E477" s="47">
        <v>608.27</v>
      </c>
      <c r="F477" s="47">
        <v>608.27</v>
      </c>
      <c r="G477" s="103" t="s">
        <v>78</v>
      </c>
      <c r="H477" s="104">
        <v>2.2000000000000001E-3</v>
      </c>
      <c r="I477" s="104">
        <v>5.8500000000000002E-4</v>
      </c>
      <c r="J477" s="104">
        <v>1.6150000000000001E-3</v>
      </c>
    </row>
    <row r="478" spans="1:10" s="53" customFormat="1" ht="30" x14ac:dyDescent="0.25">
      <c r="A478" s="47"/>
      <c r="B478" s="47" t="s">
        <v>750</v>
      </c>
      <c r="C478" s="47" t="s">
        <v>750</v>
      </c>
      <c r="D478" s="103" t="s">
        <v>1157</v>
      </c>
      <c r="E478" s="47">
        <v>608.27</v>
      </c>
      <c r="F478" s="47">
        <v>608.27</v>
      </c>
      <c r="G478" s="103" t="s">
        <v>751</v>
      </c>
      <c r="H478" s="104">
        <v>4.0000000000000001E-3</v>
      </c>
      <c r="I478" s="104">
        <v>4.0000000000000001E-3</v>
      </c>
      <c r="J478" s="104">
        <v>0</v>
      </c>
    </row>
    <row r="479" spans="1:10" s="53" customFormat="1" ht="30" x14ac:dyDescent="0.25">
      <c r="A479" s="47"/>
      <c r="B479" s="47" t="s">
        <v>750</v>
      </c>
      <c r="C479" s="47" t="s">
        <v>750</v>
      </c>
      <c r="D479" s="103" t="s">
        <v>1158</v>
      </c>
      <c r="E479" s="47">
        <v>608.27</v>
      </c>
      <c r="F479" s="47">
        <v>608.27</v>
      </c>
      <c r="G479" s="103" t="s">
        <v>286</v>
      </c>
      <c r="H479" s="104">
        <v>1.5E-3</v>
      </c>
      <c r="I479" s="104">
        <v>1.5E-3</v>
      </c>
      <c r="J479" s="104">
        <v>0</v>
      </c>
    </row>
    <row r="480" spans="1:10" ht="30" x14ac:dyDescent="0.25">
      <c r="A480" s="47"/>
      <c r="B480" s="47" t="s">
        <v>750</v>
      </c>
      <c r="C480" s="47" t="s">
        <v>750</v>
      </c>
      <c r="D480" s="103" t="s">
        <v>1152</v>
      </c>
      <c r="E480" s="47">
        <v>608.27</v>
      </c>
      <c r="F480" s="47">
        <v>608.27</v>
      </c>
      <c r="G480" s="103" t="s">
        <v>714</v>
      </c>
      <c r="H480" s="104">
        <v>2.2000000000000001E-3</v>
      </c>
      <c r="I480" s="104">
        <v>1.7669999999999999E-3</v>
      </c>
      <c r="J480" s="104">
        <v>4.3300000000000028E-4</v>
      </c>
    </row>
    <row r="481" spans="1:10" ht="30" x14ac:dyDescent="0.25">
      <c r="A481" s="47"/>
      <c r="B481" s="47" t="s">
        <v>750</v>
      </c>
      <c r="C481" s="47" t="s">
        <v>750</v>
      </c>
      <c r="D481" s="103" t="s">
        <v>1206</v>
      </c>
      <c r="E481" s="47">
        <v>608.27</v>
      </c>
      <c r="F481" s="47">
        <v>608.27</v>
      </c>
      <c r="G481" s="103" t="s">
        <v>317</v>
      </c>
      <c r="H481" s="104">
        <v>1.5E-3</v>
      </c>
      <c r="I481" s="104">
        <v>7.2199999999999999E-4</v>
      </c>
      <c r="J481" s="104">
        <v>7.7800000000000005E-4</v>
      </c>
    </row>
    <row r="482" spans="1:10" ht="30" x14ac:dyDescent="0.25">
      <c r="A482" s="47"/>
      <c r="B482" s="47" t="s">
        <v>750</v>
      </c>
      <c r="C482" s="47" t="s">
        <v>750</v>
      </c>
      <c r="D482" s="103" t="s">
        <v>1890</v>
      </c>
      <c r="E482" s="47">
        <v>608.27</v>
      </c>
      <c r="F482" s="47">
        <v>608.27</v>
      </c>
      <c r="G482" s="103" t="s">
        <v>1891</v>
      </c>
      <c r="H482" s="104">
        <v>3.4000000000000002E-2</v>
      </c>
      <c r="I482" s="104">
        <v>5.2627E-2</v>
      </c>
      <c r="J482" s="104">
        <v>-1.8627000000000001E-2</v>
      </c>
    </row>
    <row r="483" spans="1:10" ht="30" x14ac:dyDescent="0.25">
      <c r="A483" s="47"/>
      <c r="B483" s="47" t="s">
        <v>750</v>
      </c>
      <c r="C483" s="47" t="s">
        <v>750</v>
      </c>
      <c r="D483" s="103" t="s">
        <v>1189</v>
      </c>
      <c r="E483" s="47">
        <v>608.27</v>
      </c>
      <c r="F483" s="47">
        <v>608.27</v>
      </c>
      <c r="G483" s="103" t="s">
        <v>303</v>
      </c>
      <c r="H483" s="104">
        <v>5.0000000000000001E-3</v>
      </c>
      <c r="I483" s="104">
        <v>9.7099999999999997E-4</v>
      </c>
      <c r="J483" s="104">
        <v>4.0289999999999996E-3</v>
      </c>
    </row>
    <row r="484" spans="1:10" ht="30" x14ac:dyDescent="0.25">
      <c r="A484" s="47"/>
      <c r="B484" s="47" t="s">
        <v>750</v>
      </c>
      <c r="C484" s="47" t="s">
        <v>750</v>
      </c>
      <c r="D484" s="103" t="s">
        <v>1202</v>
      </c>
      <c r="E484" s="47">
        <v>608.27</v>
      </c>
      <c r="F484" s="47">
        <v>608.27</v>
      </c>
      <c r="G484" s="103" t="s">
        <v>1825</v>
      </c>
      <c r="H484" s="104">
        <v>3.5E-4</v>
      </c>
      <c r="I484" s="104">
        <v>3.5E-4</v>
      </c>
      <c r="J484" s="104">
        <v>0</v>
      </c>
    </row>
    <row r="485" spans="1:10" s="53" customFormat="1" ht="30" x14ac:dyDescent="0.25">
      <c r="A485" s="47"/>
      <c r="B485" s="47" t="s">
        <v>750</v>
      </c>
      <c r="C485" s="47" t="s">
        <v>750</v>
      </c>
      <c r="D485" s="103" t="s">
        <v>1203</v>
      </c>
      <c r="E485" s="47">
        <v>608.27</v>
      </c>
      <c r="F485" s="47">
        <v>608.27</v>
      </c>
      <c r="G485" s="103" t="s">
        <v>1825</v>
      </c>
      <c r="H485" s="104">
        <v>3.4000000000000002E-4</v>
      </c>
      <c r="I485" s="104">
        <v>3.4000000000000002E-4</v>
      </c>
      <c r="J485" s="104">
        <v>0</v>
      </c>
    </row>
    <row r="486" spans="1:10" ht="30" x14ac:dyDescent="0.25">
      <c r="A486" s="47"/>
      <c r="B486" s="47" t="s">
        <v>750</v>
      </c>
      <c r="C486" s="47" t="s">
        <v>750</v>
      </c>
      <c r="D486" s="103" t="s">
        <v>1192</v>
      </c>
      <c r="E486" s="47">
        <v>505.63</v>
      </c>
      <c r="F486" s="47">
        <v>505.63</v>
      </c>
      <c r="G486" s="103" t="s">
        <v>307</v>
      </c>
      <c r="H486" s="104">
        <v>0.09</v>
      </c>
      <c r="I486" s="104">
        <v>5.3016000000000001E-2</v>
      </c>
      <c r="J486" s="104">
        <v>3.6984000000000003E-2</v>
      </c>
    </row>
    <row r="487" spans="1:10" ht="30" x14ac:dyDescent="0.25">
      <c r="A487" s="47"/>
      <c r="B487" s="47" t="s">
        <v>750</v>
      </c>
      <c r="C487" s="47" t="s">
        <v>750</v>
      </c>
      <c r="D487" s="103" t="s">
        <v>1198</v>
      </c>
      <c r="E487" s="47">
        <v>608.27</v>
      </c>
      <c r="F487" s="47">
        <v>608.27</v>
      </c>
      <c r="G487" s="103" t="s">
        <v>715</v>
      </c>
      <c r="H487" s="104">
        <v>2.166E-3</v>
      </c>
      <c r="I487" s="104">
        <v>4.0100000000000004E-4</v>
      </c>
      <c r="J487" s="104">
        <v>1.7649999999999999E-3</v>
      </c>
    </row>
    <row r="488" spans="1:10" ht="30" x14ac:dyDescent="0.25">
      <c r="A488" s="47"/>
      <c r="B488" s="47" t="s">
        <v>750</v>
      </c>
      <c r="C488" s="47" t="s">
        <v>750</v>
      </c>
      <c r="D488" s="103" t="s">
        <v>1205</v>
      </c>
      <c r="E488" s="47">
        <v>608.27</v>
      </c>
      <c r="F488" s="47">
        <v>608.27</v>
      </c>
      <c r="G488" s="103" t="s">
        <v>316</v>
      </c>
      <c r="H488" s="104">
        <v>2.5000000000000001E-3</v>
      </c>
      <c r="I488" s="104">
        <v>6.6399999999999999E-4</v>
      </c>
      <c r="J488" s="104">
        <v>1.836E-3</v>
      </c>
    </row>
    <row r="489" spans="1:10" ht="45" x14ac:dyDescent="0.25">
      <c r="A489" s="47"/>
      <c r="B489" s="47" t="s">
        <v>750</v>
      </c>
      <c r="C489" s="47" t="s">
        <v>750</v>
      </c>
      <c r="D489" s="103" t="s">
        <v>1186</v>
      </c>
      <c r="E489" s="47">
        <v>550.12</v>
      </c>
      <c r="F489" s="47">
        <v>550.12</v>
      </c>
      <c r="G489" s="103" t="s">
        <v>1187</v>
      </c>
      <c r="H489" s="104">
        <v>0.02</v>
      </c>
      <c r="I489" s="104">
        <v>3.509E-3</v>
      </c>
      <c r="J489" s="104">
        <v>1.6490999999999999E-2</v>
      </c>
    </row>
    <row r="490" spans="1:10" ht="30" x14ac:dyDescent="0.25">
      <c r="A490" s="47"/>
      <c r="B490" s="47" t="s">
        <v>750</v>
      </c>
      <c r="C490" s="47" t="s">
        <v>750</v>
      </c>
      <c r="D490" s="103" t="s">
        <v>1193</v>
      </c>
      <c r="E490" s="47">
        <v>505.63</v>
      </c>
      <c r="F490" s="47">
        <v>505.63</v>
      </c>
      <c r="G490" s="103" t="s">
        <v>2001</v>
      </c>
      <c r="H490" s="104">
        <v>0.16</v>
      </c>
      <c r="I490" s="104">
        <v>7.8989000000000004E-2</v>
      </c>
      <c r="J490" s="104">
        <v>8.1011E-2</v>
      </c>
    </row>
    <row r="491" spans="1:10" s="56" customFormat="1" x14ac:dyDescent="0.25">
      <c r="A491" s="48"/>
      <c r="B491" s="48"/>
      <c r="C491" s="48" t="s">
        <v>36</v>
      </c>
      <c r="D491" s="89"/>
      <c r="E491" s="48"/>
      <c r="F491" s="48"/>
      <c r="G491" s="89"/>
      <c r="H491" s="90">
        <f>SUM(H411:H490)</f>
        <v>5.5755480000000004</v>
      </c>
      <c r="I491" s="90">
        <f t="shared" ref="I491:J491" si="23">SUM(I411:I490)</f>
        <v>4.8291660000000016</v>
      </c>
      <c r="J491" s="90">
        <f t="shared" si="23"/>
        <v>0.7463820000000001</v>
      </c>
    </row>
    <row r="492" spans="1:10" ht="30" x14ac:dyDescent="0.25">
      <c r="A492" s="47"/>
      <c r="B492" s="47" t="s">
        <v>755</v>
      </c>
      <c r="C492" s="47" t="s">
        <v>755</v>
      </c>
      <c r="D492" s="103" t="s">
        <v>1213</v>
      </c>
      <c r="E492" s="47">
        <v>505.63</v>
      </c>
      <c r="F492" s="47">
        <v>505.63</v>
      </c>
      <c r="G492" s="103" t="s">
        <v>2000</v>
      </c>
      <c r="H492" s="104">
        <v>5.6500000000000002E-2</v>
      </c>
      <c r="I492" s="104">
        <v>5.6500000000000002E-2</v>
      </c>
      <c r="J492" s="104">
        <v>0</v>
      </c>
    </row>
    <row r="493" spans="1:10" x14ac:dyDescent="0.25">
      <c r="A493" s="47"/>
      <c r="B493" s="47" t="s">
        <v>755</v>
      </c>
      <c r="C493" s="47" t="s">
        <v>755</v>
      </c>
      <c r="D493" s="103" t="s">
        <v>1214</v>
      </c>
      <c r="E493" s="47">
        <v>550.12</v>
      </c>
      <c r="F493" s="47">
        <v>550.12</v>
      </c>
      <c r="G493" s="103" t="s">
        <v>304</v>
      </c>
      <c r="H493" s="104">
        <v>1.5662000000000002E-2</v>
      </c>
      <c r="I493" s="104">
        <v>1.5662000000000002E-2</v>
      </c>
      <c r="J493" s="104">
        <v>0</v>
      </c>
    </row>
    <row r="494" spans="1:10" ht="30" x14ac:dyDescent="0.25">
      <c r="A494" s="47"/>
      <c r="B494" s="47" t="s">
        <v>755</v>
      </c>
      <c r="C494" s="47" t="s">
        <v>755</v>
      </c>
      <c r="D494" s="103" t="s">
        <v>1215</v>
      </c>
      <c r="E494" s="47">
        <v>608.27</v>
      </c>
      <c r="F494" s="47">
        <v>608.27</v>
      </c>
      <c r="G494" s="103" t="s">
        <v>390</v>
      </c>
      <c r="H494" s="104">
        <v>8.9999999999999998E-4</v>
      </c>
      <c r="I494" s="104">
        <v>7.6900000000000004E-4</v>
      </c>
      <c r="J494" s="104">
        <v>1.3100000000000001E-4</v>
      </c>
    </row>
    <row r="495" spans="1:10" ht="30" x14ac:dyDescent="0.25">
      <c r="A495" s="47"/>
      <c r="B495" s="91" t="s">
        <v>755</v>
      </c>
      <c r="C495" s="91" t="s">
        <v>755</v>
      </c>
      <c r="D495" s="103" t="s">
        <v>1216</v>
      </c>
      <c r="E495" s="47">
        <v>550.12</v>
      </c>
      <c r="F495" s="47">
        <v>550.12</v>
      </c>
      <c r="G495" s="103" t="s">
        <v>391</v>
      </c>
      <c r="H495" s="104">
        <v>0.01</v>
      </c>
      <c r="I495" s="104">
        <v>8.9730000000000001E-3</v>
      </c>
      <c r="J495" s="104">
        <v>1.0269999999999993E-3</v>
      </c>
    </row>
    <row r="496" spans="1:10" s="56" customFormat="1" x14ac:dyDescent="0.25">
      <c r="A496" s="48"/>
      <c r="B496" s="106"/>
      <c r="C496" s="106" t="s">
        <v>322</v>
      </c>
      <c r="D496" s="89"/>
      <c r="E496" s="48"/>
      <c r="F496" s="48"/>
      <c r="G496" s="89"/>
      <c r="H496" s="90">
        <f>SUM(H492:H495)</f>
        <v>8.3061999999999997E-2</v>
      </c>
      <c r="I496" s="90">
        <f t="shared" ref="I496:J496" si="24">SUM(I492:I495)</f>
        <v>8.1904000000000005E-2</v>
      </c>
      <c r="J496" s="90">
        <f t="shared" si="24"/>
        <v>1.1579999999999993E-3</v>
      </c>
    </row>
    <row r="497" spans="1:10" ht="30" x14ac:dyDescent="0.25">
      <c r="A497" s="47"/>
      <c r="B497" s="47" t="s">
        <v>756</v>
      </c>
      <c r="C497" s="47" t="s">
        <v>756</v>
      </c>
      <c r="D497" s="103" t="s">
        <v>2068</v>
      </c>
      <c r="E497" s="47">
        <v>630.49</v>
      </c>
      <c r="F497" s="47">
        <v>630.49</v>
      </c>
      <c r="G497" s="103" t="s">
        <v>2238</v>
      </c>
      <c r="H497" s="104">
        <v>1.0000000000000001E-5</v>
      </c>
      <c r="I497" s="104">
        <v>1.0000000000000001E-5</v>
      </c>
      <c r="J497" s="104">
        <v>0</v>
      </c>
    </row>
    <row r="498" spans="1:10" ht="30" x14ac:dyDescent="0.25">
      <c r="A498" s="47"/>
      <c r="B498" s="47" t="s">
        <v>756</v>
      </c>
      <c r="C498" s="47" t="s">
        <v>756</v>
      </c>
      <c r="D498" s="103" t="s">
        <v>1218</v>
      </c>
      <c r="E498" s="47">
        <v>608.27</v>
      </c>
      <c r="F498" s="47">
        <v>608.27</v>
      </c>
      <c r="G498" s="103" t="s">
        <v>324</v>
      </c>
      <c r="H498" s="104">
        <v>4.0000000000000003E-5</v>
      </c>
      <c r="I498" s="104">
        <v>1.6950000000000001E-3</v>
      </c>
      <c r="J498" s="104">
        <v>-1.655E-3</v>
      </c>
    </row>
    <row r="499" spans="1:10" ht="30" x14ac:dyDescent="0.25">
      <c r="A499" s="47"/>
      <c r="B499" s="47" t="s">
        <v>756</v>
      </c>
      <c r="C499" s="47" t="s">
        <v>756</v>
      </c>
      <c r="D499" s="103" t="s">
        <v>2069</v>
      </c>
      <c r="E499" s="47">
        <v>630.49</v>
      </c>
      <c r="F499" s="47">
        <v>630.49</v>
      </c>
      <c r="G499" s="103" t="s">
        <v>2248</v>
      </c>
      <c r="H499" s="104">
        <v>4.0000000000000002E-4</v>
      </c>
      <c r="I499" s="104">
        <v>6.900000000000001E-5</v>
      </c>
      <c r="J499" s="104">
        <v>3.3100000000000002E-4</v>
      </c>
    </row>
    <row r="500" spans="1:10" ht="30" x14ac:dyDescent="0.25">
      <c r="A500" s="47"/>
      <c r="B500" s="47" t="s">
        <v>756</v>
      </c>
      <c r="C500" s="47" t="s">
        <v>756</v>
      </c>
      <c r="D500" s="103" t="s">
        <v>2070</v>
      </c>
      <c r="E500" s="47">
        <v>608.27</v>
      </c>
      <c r="F500" s="47">
        <v>608.27</v>
      </c>
      <c r="G500" s="103" t="s">
        <v>2249</v>
      </c>
      <c r="H500" s="104">
        <v>1.0000000000000001E-5</v>
      </c>
      <c r="I500" s="104">
        <v>1.0000000000000001E-5</v>
      </c>
      <c r="J500" s="104">
        <v>0</v>
      </c>
    </row>
    <row r="501" spans="1:10" s="56" customFormat="1" ht="30" x14ac:dyDescent="0.25">
      <c r="A501" s="47"/>
      <c r="B501" s="47" t="s">
        <v>756</v>
      </c>
      <c r="C501" s="47" t="s">
        <v>756</v>
      </c>
      <c r="D501" s="103" t="s">
        <v>1217</v>
      </c>
      <c r="E501" s="47">
        <v>608.27</v>
      </c>
      <c r="F501" s="47">
        <v>608.27</v>
      </c>
      <c r="G501" s="103" t="s">
        <v>323</v>
      </c>
      <c r="H501" s="104">
        <v>1.48E-3</v>
      </c>
      <c r="I501" s="104">
        <v>6.0099999999999997E-4</v>
      </c>
      <c r="J501" s="104">
        <v>8.7900000000000001E-4</v>
      </c>
    </row>
    <row r="502" spans="1:10" s="57" customFormat="1" x14ac:dyDescent="0.25">
      <c r="A502" s="48"/>
      <c r="B502" s="48"/>
      <c r="C502" s="48" t="s">
        <v>325</v>
      </c>
      <c r="D502" s="89"/>
      <c r="E502" s="48"/>
      <c r="F502" s="48"/>
      <c r="G502" s="89"/>
      <c r="H502" s="90">
        <f>SUM(H497:H501)</f>
        <v>1.9400000000000001E-3</v>
      </c>
      <c r="I502" s="90">
        <f t="shared" ref="I502:J502" si="25">SUM(I497:I501)</f>
        <v>2.385E-3</v>
      </c>
      <c r="J502" s="90">
        <f t="shared" si="25"/>
        <v>-4.4500000000000008E-4</v>
      </c>
    </row>
    <row r="503" spans="1:10" ht="30" x14ac:dyDescent="0.25">
      <c r="A503" s="47"/>
      <c r="B503" s="47" t="s">
        <v>757</v>
      </c>
      <c r="C503" s="47" t="s">
        <v>757</v>
      </c>
      <c r="D503" s="103" t="s">
        <v>1221</v>
      </c>
      <c r="E503" s="47" t="s">
        <v>1999</v>
      </c>
      <c r="F503" s="47" t="s">
        <v>1999</v>
      </c>
      <c r="G503" s="103" t="s">
        <v>327</v>
      </c>
      <c r="H503" s="104">
        <v>5.0000000000000001E-3</v>
      </c>
      <c r="I503" s="104">
        <v>8.3639999999999999E-3</v>
      </c>
      <c r="J503" s="104">
        <v>-3.3640000000000007E-3</v>
      </c>
    </row>
    <row r="504" spans="1:10" ht="30" x14ac:dyDescent="0.25">
      <c r="A504" s="47"/>
      <c r="B504" s="47" t="s">
        <v>757</v>
      </c>
      <c r="C504" s="47" t="s">
        <v>757</v>
      </c>
      <c r="D504" s="103" t="s">
        <v>1219</v>
      </c>
      <c r="E504" s="47">
        <v>505.63</v>
      </c>
      <c r="F504" s="47">
        <v>505.63</v>
      </c>
      <c r="G504" s="103" t="s">
        <v>2000</v>
      </c>
      <c r="H504" s="104">
        <v>2.0552000000000001E-2</v>
      </c>
      <c r="I504" s="104">
        <v>2.0552000000000001E-2</v>
      </c>
      <c r="J504" s="104">
        <v>0</v>
      </c>
    </row>
    <row r="505" spans="1:10" s="53" customFormat="1" ht="45" x14ac:dyDescent="0.25">
      <c r="A505" s="47"/>
      <c r="B505" s="47" t="s">
        <v>757</v>
      </c>
      <c r="C505" s="47" t="s">
        <v>757</v>
      </c>
      <c r="D505" s="103" t="s">
        <v>1220</v>
      </c>
      <c r="E505" s="47">
        <v>550.12</v>
      </c>
      <c r="F505" s="47">
        <v>550.12</v>
      </c>
      <c r="G505" s="103" t="s">
        <v>326</v>
      </c>
      <c r="H505" s="104">
        <v>2.5000000000000001E-2</v>
      </c>
      <c r="I505" s="104">
        <v>2.0573000000000001E-2</v>
      </c>
      <c r="J505" s="104">
        <v>4.4269999999999995E-3</v>
      </c>
    </row>
    <row r="506" spans="1:10" s="53" customFormat="1" ht="30" x14ac:dyDescent="0.25">
      <c r="A506" s="47"/>
      <c r="B506" s="47" t="s">
        <v>757</v>
      </c>
      <c r="C506" s="47" t="s">
        <v>757</v>
      </c>
      <c r="D506" s="103" t="s">
        <v>1222</v>
      </c>
      <c r="E506" s="47">
        <v>505.63</v>
      </c>
      <c r="F506" s="47">
        <v>505.63</v>
      </c>
      <c r="G506" s="103" t="s">
        <v>2000</v>
      </c>
      <c r="H506" s="104">
        <v>0.21024700000000002</v>
      </c>
      <c r="I506" s="104">
        <v>0.21024700000000002</v>
      </c>
      <c r="J506" s="104">
        <v>0</v>
      </c>
    </row>
    <row r="507" spans="1:10" s="53" customFormat="1" ht="30" x14ac:dyDescent="0.25">
      <c r="A507" s="47"/>
      <c r="B507" s="47" t="s">
        <v>757</v>
      </c>
      <c r="C507" s="47" t="s">
        <v>757</v>
      </c>
      <c r="D507" s="103" t="s">
        <v>1225</v>
      </c>
      <c r="E507" s="47">
        <v>608.27</v>
      </c>
      <c r="F507" s="47">
        <v>608.27</v>
      </c>
      <c r="G507" s="103" t="s">
        <v>329</v>
      </c>
      <c r="H507" s="104">
        <v>3.0000000000000001E-3</v>
      </c>
      <c r="I507" s="104">
        <v>2.0710000000000004E-3</v>
      </c>
      <c r="J507" s="104">
        <v>9.2899999999999981E-4</v>
      </c>
    </row>
    <row r="508" spans="1:10" s="53" customFormat="1" ht="30" x14ac:dyDescent="0.25">
      <c r="A508" s="47"/>
      <c r="B508" s="47" t="s">
        <v>757</v>
      </c>
      <c r="C508" s="47" t="s">
        <v>757</v>
      </c>
      <c r="D508" s="103" t="s">
        <v>1224</v>
      </c>
      <c r="E508" s="47">
        <v>608.27</v>
      </c>
      <c r="F508" s="47">
        <v>608.27</v>
      </c>
      <c r="G508" s="103" t="s">
        <v>179</v>
      </c>
      <c r="H508" s="104">
        <v>3.0000000000000001E-3</v>
      </c>
      <c r="I508" s="104">
        <v>4.8999999999999998E-4</v>
      </c>
      <c r="J508" s="104">
        <v>2.5099999999999996E-3</v>
      </c>
    </row>
    <row r="509" spans="1:10" s="53" customFormat="1" ht="30" x14ac:dyDescent="0.25">
      <c r="A509" s="47"/>
      <c r="B509" s="47" t="s">
        <v>757</v>
      </c>
      <c r="C509" s="47" t="s">
        <v>757</v>
      </c>
      <c r="D509" s="103" t="s">
        <v>1223</v>
      </c>
      <c r="E509" s="47">
        <v>550.12</v>
      </c>
      <c r="F509" s="47">
        <v>550.12</v>
      </c>
      <c r="G509" s="103" t="s">
        <v>328</v>
      </c>
      <c r="H509" s="104">
        <v>0.01</v>
      </c>
      <c r="I509" s="104">
        <v>1.2985E-2</v>
      </c>
      <c r="J509" s="104">
        <v>-2.9849999999999994E-3</v>
      </c>
    </row>
    <row r="510" spans="1:10" s="57" customFormat="1" x14ac:dyDescent="0.25">
      <c r="A510" s="48"/>
      <c r="B510" s="48"/>
      <c r="C510" s="48" t="s">
        <v>758</v>
      </c>
      <c r="D510" s="89"/>
      <c r="E510" s="48"/>
      <c r="F510" s="48"/>
      <c r="G510" s="89"/>
      <c r="H510" s="90">
        <f>SUM(H503:H509)</f>
        <v>0.27679900000000002</v>
      </c>
      <c r="I510" s="90">
        <f t="shared" ref="I510:J510" si="26">SUM(I503:I509)</f>
        <v>0.27528200000000003</v>
      </c>
      <c r="J510" s="90">
        <f t="shared" si="26"/>
        <v>1.5169999999999988E-3</v>
      </c>
    </row>
    <row r="511" spans="1:10" ht="30" x14ac:dyDescent="0.25">
      <c r="A511" s="47"/>
      <c r="B511" s="47" t="s">
        <v>759</v>
      </c>
      <c r="C511" s="47" t="s">
        <v>759</v>
      </c>
      <c r="D511" s="103" t="s">
        <v>1260</v>
      </c>
      <c r="E511" s="47">
        <v>608.27</v>
      </c>
      <c r="F511" s="47">
        <v>608.27</v>
      </c>
      <c r="G511" s="103" t="s">
        <v>346</v>
      </c>
      <c r="H511" s="104">
        <v>2.8E-3</v>
      </c>
      <c r="I511" s="104">
        <v>2.9999999999999997E-5</v>
      </c>
      <c r="J511" s="104">
        <v>2.7699999999999999E-3</v>
      </c>
    </row>
    <row r="512" spans="1:10" s="56" customFormat="1" ht="30" x14ac:dyDescent="0.25">
      <c r="A512" s="47"/>
      <c r="B512" s="47" t="s">
        <v>759</v>
      </c>
      <c r="C512" s="47" t="s">
        <v>759</v>
      </c>
      <c r="D512" s="103" t="s">
        <v>1230</v>
      </c>
      <c r="E512" s="47">
        <v>608.27</v>
      </c>
      <c r="F512" s="47">
        <v>608.27</v>
      </c>
      <c r="G512" s="103" t="s">
        <v>695</v>
      </c>
      <c r="H512" s="104">
        <v>5.0000000000000001E-4</v>
      </c>
      <c r="I512" s="104">
        <v>2.5000000000000001E-5</v>
      </c>
      <c r="J512" s="104">
        <v>4.75E-4</v>
      </c>
    </row>
    <row r="513" spans="1:10" s="53" customFormat="1" ht="30" x14ac:dyDescent="0.25">
      <c r="A513" s="47"/>
      <c r="B513" s="47" t="s">
        <v>759</v>
      </c>
      <c r="C513" s="47" t="s">
        <v>759</v>
      </c>
      <c r="D513" s="103" t="s">
        <v>1239</v>
      </c>
      <c r="E513" s="47">
        <v>550.12</v>
      </c>
      <c r="F513" s="47">
        <v>550.12</v>
      </c>
      <c r="G513" s="103" t="s">
        <v>2250</v>
      </c>
      <c r="H513" s="104">
        <v>0.02</v>
      </c>
      <c r="I513" s="104">
        <v>1.1433E-2</v>
      </c>
      <c r="J513" s="104">
        <v>8.567E-3</v>
      </c>
    </row>
    <row r="514" spans="1:10" s="53" customFormat="1" ht="30" x14ac:dyDescent="0.25">
      <c r="A514" s="47"/>
      <c r="B514" s="47" t="s">
        <v>759</v>
      </c>
      <c r="C514" s="47" t="s">
        <v>759</v>
      </c>
      <c r="D514" s="103" t="s">
        <v>1240</v>
      </c>
      <c r="E514" s="47">
        <v>505.63</v>
      </c>
      <c r="F514" s="47">
        <v>505.63</v>
      </c>
      <c r="G514" s="103" t="s">
        <v>2000</v>
      </c>
      <c r="H514" s="104">
        <v>8.6059999999999998E-2</v>
      </c>
      <c r="I514" s="104">
        <v>8.6059999999999998E-2</v>
      </c>
      <c r="J514" s="104">
        <v>0</v>
      </c>
    </row>
    <row r="515" spans="1:10" s="53" customFormat="1" ht="30" x14ac:dyDescent="0.25">
      <c r="A515" s="47"/>
      <c r="B515" s="47" t="s">
        <v>759</v>
      </c>
      <c r="C515" s="47" t="s">
        <v>759</v>
      </c>
      <c r="D515" s="103" t="s">
        <v>1241</v>
      </c>
      <c r="E515" s="47">
        <v>505.63</v>
      </c>
      <c r="F515" s="47">
        <v>505.63</v>
      </c>
      <c r="G515" s="103" t="s">
        <v>2000</v>
      </c>
      <c r="H515" s="104">
        <v>7.2188000000000002E-2</v>
      </c>
      <c r="I515" s="104">
        <v>7.2188000000000002E-2</v>
      </c>
      <c r="J515" s="104">
        <v>0</v>
      </c>
    </row>
    <row r="516" spans="1:10" s="53" customFormat="1" ht="30" x14ac:dyDescent="0.25">
      <c r="A516" s="47"/>
      <c r="B516" s="47" t="s">
        <v>759</v>
      </c>
      <c r="C516" s="47" t="s">
        <v>759</v>
      </c>
      <c r="D516" s="103" t="s">
        <v>1242</v>
      </c>
      <c r="E516" s="47">
        <v>505.63</v>
      </c>
      <c r="F516" s="47">
        <v>505.63</v>
      </c>
      <c r="G516" s="103" t="s">
        <v>2000</v>
      </c>
      <c r="H516" s="104">
        <v>2.6536999999999998E-2</v>
      </c>
      <c r="I516" s="104">
        <v>2.6536999999999998E-2</v>
      </c>
      <c r="J516" s="104">
        <v>0</v>
      </c>
    </row>
    <row r="517" spans="1:10" s="53" customFormat="1" ht="30" x14ac:dyDescent="0.25">
      <c r="A517" s="47"/>
      <c r="B517" s="47" t="s">
        <v>759</v>
      </c>
      <c r="C517" s="47" t="s">
        <v>759</v>
      </c>
      <c r="D517" s="103" t="s">
        <v>1243</v>
      </c>
      <c r="E517" s="47">
        <v>505.63</v>
      </c>
      <c r="F517" s="47">
        <v>505.63</v>
      </c>
      <c r="G517" s="103" t="s">
        <v>2000</v>
      </c>
      <c r="H517" s="104">
        <v>1.8795000000000003E-2</v>
      </c>
      <c r="I517" s="104">
        <v>1.8795000000000003E-2</v>
      </c>
      <c r="J517" s="104">
        <v>0</v>
      </c>
    </row>
    <row r="518" spans="1:10" s="53" customFormat="1" ht="30" x14ac:dyDescent="0.25">
      <c r="A518" s="47"/>
      <c r="B518" s="47" t="s">
        <v>759</v>
      </c>
      <c r="C518" s="47" t="s">
        <v>759</v>
      </c>
      <c r="D518" s="103" t="s">
        <v>1244</v>
      </c>
      <c r="E518" s="47">
        <v>505.63</v>
      </c>
      <c r="F518" s="47">
        <v>505.63</v>
      </c>
      <c r="G518" s="103" t="s">
        <v>2000</v>
      </c>
      <c r="H518" s="104">
        <v>0.25623499999999999</v>
      </c>
      <c r="I518" s="104">
        <v>0.25623499999999999</v>
      </c>
      <c r="J518" s="104">
        <v>0</v>
      </c>
    </row>
    <row r="519" spans="1:10" s="53" customFormat="1" ht="30" x14ac:dyDescent="0.25">
      <c r="A519" s="47"/>
      <c r="B519" s="47" t="s">
        <v>759</v>
      </c>
      <c r="C519" s="47" t="s">
        <v>759</v>
      </c>
      <c r="D519" s="103" t="s">
        <v>1245</v>
      </c>
      <c r="E519" s="47">
        <v>550.12</v>
      </c>
      <c r="F519" s="47">
        <v>550.12</v>
      </c>
      <c r="G519" s="103" t="s">
        <v>2000</v>
      </c>
      <c r="H519" s="104">
        <v>1.3942999999999999E-2</v>
      </c>
      <c r="I519" s="104">
        <v>1.3942999999999999E-2</v>
      </c>
      <c r="J519" s="104">
        <v>0</v>
      </c>
    </row>
    <row r="520" spans="1:10" s="53" customFormat="1" ht="30" x14ac:dyDescent="0.25">
      <c r="A520" s="47"/>
      <c r="B520" s="47" t="s">
        <v>759</v>
      </c>
      <c r="C520" s="47" t="s">
        <v>759</v>
      </c>
      <c r="D520" s="103" t="s">
        <v>1246</v>
      </c>
      <c r="E520" s="47">
        <v>550.12</v>
      </c>
      <c r="F520" s="47">
        <v>550.12</v>
      </c>
      <c r="G520" s="103" t="s">
        <v>2000</v>
      </c>
      <c r="H520" s="104">
        <v>3.8526000000000005E-2</v>
      </c>
      <c r="I520" s="104">
        <v>3.8526000000000005E-2</v>
      </c>
      <c r="J520" s="104">
        <v>0</v>
      </c>
    </row>
    <row r="521" spans="1:10" s="53" customFormat="1" ht="30" x14ac:dyDescent="0.25">
      <c r="A521" s="47"/>
      <c r="B521" s="47" t="s">
        <v>759</v>
      </c>
      <c r="C521" s="47" t="s">
        <v>759</v>
      </c>
      <c r="D521" s="103" t="s">
        <v>1247</v>
      </c>
      <c r="E521" s="47">
        <v>505.63</v>
      </c>
      <c r="F521" s="47">
        <v>505.63</v>
      </c>
      <c r="G521" s="103" t="s">
        <v>2000</v>
      </c>
      <c r="H521" s="104">
        <v>2.5198000000000002E-2</v>
      </c>
      <c r="I521" s="104">
        <v>2.5198000000000002E-2</v>
      </c>
      <c r="J521" s="104">
        <v>0</v>
      </c>
    </row>
    <row r="522" spans="1:10" s="53" customFormat="1" ht="30" x14ac:dyDescent="0.25">
      <c r="A522" s="47"/>
      <c r="B522" s="47" t="s">
        <v>759</v>
      </c>
      <c r="C522" s="47" t="s">
        <v>759</v>
      </c>
      <c r="D522" s="103" t="s">
        <v>1248</v>
      </c>
      <c r="E522" s="47">
        <v>505.63</v>
      </c>
      <c r="F522" s="47">
        <v>505.63</v>
      </c>
      <c r="G522" s="103" t="s">
        <v>2000</v>
      </c>
      <c r="H522" s="104">
        <v>0.14674600000000002</v>
      </c>
      <c r="I522" s="104">
        <v>0.14674600000000002</v>
      </c>
      <c r="J522" s="104">
        <v>0</v>
      </c>
    </row>
    <row r="523" spans="1:10" s="53" customFormat="1" ht="30" x14ac:dyDescent="0.25">
      <c r="A523" s="47"/>
      <c r="B523" s="47" t="s">
        <v>759</v>
      </c>
      <c r="C523" s="47" t="s">
        <v>759</v>
      </c>
      <c r="D523" s="103" t="s">
        <v>1249</v>
      </c>
      <c r="E523" s="47">
        <v>505.63</v>
      </c>
      <c r="F523" s="47">
        <v>505.63</v>
      </c>
      <c r="G523" s="103" t="s">
        <v>2000</v>
      </c>
      <c r="H523" s="104">
        <v>4.2354999999999997E-2</v>
      </c>
      <c r="I523" s="104">
        <v>4.2354999999999997E-2</v>
      </c>
      <c r="J523" s="104">
        <v>0</v>
      </c>
    </row>
    <row r="524" spans="1:10" s="53" customFormat="1" ht="30" x14ac:dyDescent="0.25">
      <c r="A524" s="47"/>
      <c r="B524" s="47" t="s">
        <v>759</v>
      </c>
      <c r="C524" s="47" t="s">
        <v>759</v>
      </c>
      <c r="D524" s="103" t="s">
        <v>1250</v>
      </c>
      <c r="E524" s="47">
        <v>550.12</v>
      </c>
      <c r="F524" s="47">
        <v>550.12</v>
      </c>
      <c r="G524" s="103" t="s">
        <v>2000</v>
      </c>
      <c r="H524" s="104">
        <v>1.9234000000000001E-2</v>
      </c>
      <c r="I524" s="104">
        <v>1.9234000000000001E-2</v>
      </c>
      <c r="J524" s="104">
        <v>0</v>
      </c>
    </row>
    <row r="525" spans="1:10" s="53" customFormat="1" ht="30" x14ac:dyDescent="0.25">
      <c r="A525" s="47"/>
      <c r="B525" s="105" t="s">
        <v>759</v>
      </c>
      <c r="C525" s="47" t="s">
        <v>759</v>
      </c>
      <c r="D525" s="103" t="s">
        <v>1256</v>
      </c>
      <c r="E525" s="47">
        <v>505.63</v>
      </c>
      <c r="F525" s="47">
        <v>505.63</v>
      </c>
      <c r="G525" s="103" t="s">
        <v>1850</v>
      </c>
      <c r="H525" s="104">
        <v>0.05</v>
      </c>
      <c r="I525" s="104">
        <v>1.7453E-2</v>
      </c>
      <c r="J525" s="104">
        <v>3.2547E-2</v>
      </c>
    </row>
    <row r="526" spans="1:10" s="53" customFormat="1" ht="30" x14ac:dyDescent="0.25">
      <c r="A526" s="47"/>
      <c r="B526" s="47" t="s">
        <v>759</v>
      </c>
      <c r="C526" s="47" t="s">
        <v>759</v>
      </c>
      <c r="D526" s="103" t="s">
        <v>2071</v>
      </c>
      <c r="E526" s="47">
        <v>630.49</v>
      </c>
      <c r="F526" s="47">
        <v>630.49</v>
      </c>
      <c r="G526" s="103" t="s">
        <v>2238</v>
      </c>
      <c r="H526" s="104">
        <v>7.3999999999999996E-5</v>
      </c>
      <c r="I526" s="104">
        <v>7.3999999999999996E-5</v>
      </c>
      <c r="J526" s="104">
        <v>0</v>
      </c>
    </row>
    <row r="527" spans="1:10" s="53" customFormat="1" ht="30" x14ac:dyDescent="0.25">
      <c r="A527" s="47"/>
      <c r="B527" s="47" t="s">
        <v>759</v>
      </c>
      <c r="C527" s="47" t="s">
        <v>759</v>
      </c>
      <c r="D527" s="103" t="s">
        <v>2072</v>
      </c>
      <c r="E527" s="47">
        <v>608.27</v>
      </c>
      <c r="F527" s="47">
        <v>608.27</v>
      </c>
      <c r="G527" s="103" t="s">
        <v>2238</v>
      </c>
      <c r="H527" s="104">
        <v>1.64E-4</v>
      </c>
      <c r="I527" s="104">
        <v>1.64E-4</v>
      </c>
      <c r="J527" s="104">
        <v>0</v>
      </c>
    </row>
    <row r="528" spans="1:10" s="53" customFormat="1" ht="30" x14ac:dyDescent="0.25">
      <c r="A528" s="47"/>
      <c r="B528" s="47" t="s">
        <v>759</v>
      </c>
      <c r="C528" s="47" t="s">
        <v>759</v>
      </c>
      <c r="D528" s="103" t="s">
        <v>1251</v>
      </c>
      <c r="E528" s="47">
        <v>550.12</v>
      </c>
      <c r="F528" s="47">
        <v>550.12</v>
      </c>
      <c r="G528" s="103" t="s">
        <v>2000</v>
      </c>
      <c r="H528" s="104">
        <v>3.1389999999999999E-3</v>
      </c>
      <c r="I528" s="104">
        <v>3.1389999999999999E-3</v>
      </c>
      <c r="J528" s="104">
        <v>0</v>
      </c>
    </row>
    <row r="529" spans="1:10" s="53" customFormat="1" ht="30" x14ac:dyDescent="0.25">
      <c r="A529" s="47"/>
      <c r="B529" s="47" t="s">
        <v>759</v>
      </c>
      <c r="C529" s="47" t="s">
        <v>759</v>
      </c>
      <c r="D529" s="103" t="s">
        <v>1252</v>
      </c>
      <c r="E529" s="47">
        <v>608.27</v>
      </c>
      <c r="F529" s="47">
        <v>608.27</v>
      </c>
      <c r="G529" s="103" t="s">
        <v>2000</v>
      </c>
      <c r="H529" s="104">
        <v>8.6899999999999998E-4</v>
      </c>
      <c r="I529" s="104">
        <v>8.6899999999999998E-4</v>
      </c>
      <c r="J529" s="104">
        <v>0</v>
      </c>
    </row>
    <row r="530" spans="1:10" s="53" customFormat="1" ht="30" x14ac:dyDescent="0.25">
      <c r="A530" s="47"/>
      <c r="B530" s="47" t="s">
        <v>759</v>
      </c>
      <c r="C530" s="47" t="s">
        <v>759</v>
      </c>
      <c r="D530" s="103" t="s">
        <v>1253</v>
      </c>
      <c r="E530" s="47">
        <v>550.12</v>
      </c>
      <c r="F530" s="47">
        <v>550.12</v>
      </c>
      <c r="G530" s="103" t="s">
        <v>2000</v>
      </c>
      <c r="H530" s="104">
        <v>1.5574999999999999E-2</v>
      </c>
      <c r="I530" s="104">
        <v>1.5574999999999999E-2</v>
      </c>
      <c r="J530" s="104">
        <v>0</v>
      </c>
    </row>
    <row r="531" spans="1:10" s="53" customFormat="1" ht="30" x14ac:dyDescent="0.25">
      <c r="A531" s="47"/>
      <c r="B531" s="47" t="s">
        <v>759</v>
      </c>
      <c r="C531" s="47" t="s">
        <v>759</v>
      </c>
      <c r="D531" s="103" t="s">
        <v>1254</v>
      </c>
      <c r="E531" s="47">
        <v>550.12</v>
      </c>
      <c r="F531" s="47">
        <v>550.12</v>
      </c>
      <c r="G531" s="103" t="s">
        <v>2000</v>
      </c>
      <c r="H531" s="104">
        <v>1.0695999999999999E-2</v>
      </c>
      <c r="I531" s="104">
        <v>1.0695999999999999E-2</v>
      </c>
      <c r="J531" s="104">
        <v>0</v>
      </c>
    </row>
    <row r="532" spans="1:10" s="53" customFormat="1" ht="30" x14ac:dyDescent="0.25">
      <c r="A532" s="47"/>
      <c r="B532" s="47" t="s">
        <v>759</v>
      </c>
      <c r="C532" s="47" t="s">
        <v>759</v>
      </c>
      <c r="D532" s="103" t="s">
        <v>1255</v>
      </c>
      <c r="E532" s="47">
        <v>550.12</v>
      </c>
      <c r="F532" s="47">
        <v>550.12</v>
      </c>
      <c r="G532" s="103" t="s">
        <v>2000</v>
      </c>
      <c r="H532" s="104">
        <v>8.9999999999999993E-3</v>
      </c>
      <c r="I532" s="104">
        <v>8.9999999999999993E-3</v>
      </c>
      <c r="J532" s="104">
        <v>0</v>
      </c>
    </row>
    <row r="533" spans="1:10" s="53" customFormat="1" ht="30" x14ac:dyDescent="0.25">
      <c r="A533" s="47"/>
      <c r="B533" s="47" t="s">
        <v>759</v>
      </c>
      <c r="C533" s="47" t="s">
        <v>759</v>
      </c>
      <c r="D533" s="103" t="s">
        <v>2073</v>
      </c>
      <c r="E533" s="47">
        <v>608.27</v>
      </c>
      <c r="F533" s="47">
        <v>608.27</v>
      </c>
      <c r="G533" s="103" t="s">
        <v>1850</v>
      </c>
      <c r="H533" s="104">
        <v>2E-3</v>
      </c>
      <c r="I533" s="104">
        <v>1.7000000000000001E-4</v>
      </c>
      <c r="J533" s="104">
        <v>1.83E-3</v>
      </c>
    </row>
    <row r="534" spans="1:10" s="53" customFormat="1" ht="30" x14ac:dyDescent="0.25">
      <c r="A534" s="47"/>
      <c r="B534" s="47" t="s">
        <v>759</v>
      </c>
      <c r="C534" s="47" t="s">
        <v>759</v>
      </c>
      <c r="D534" s="103" t="s">
        <v>1894</v>
      </c>
      <c r="E534" s="47">
        <v>608.27</v>
      </c>
      <c r="F534" s="47">
        <v>608.27</v>
      </c>
      <c r="G534" s="103" t="s">
        <v>1895</v>
      </c>
      <c r="H534" s="104">
        <v>2.2490000000000001E-3</v>
      </c>
      <c r="I534" s="104">
        <v>2.2490000000000001E-3</v>
      </c>
      <c r="J534" s="104">
        <v>0</v>
      </c>
    </row>
    <row r="535" spans="1:10" s="53" customFormat="1" ht="30" x14ac:dyDescent="0.25">
      <c r="A535" s="47"/>
      <c r="B535" s="47" t="s">
        <v>759</v>
      </c>
      <c r="C535" s="47" t="s">
        <v>759</v>
      </c>
      <c r="D535" s="103" t="s">
        <v>1234</v>
      </c>
      <c r="E535" s="47">
        <v>608.27</v>
      </c>
      <c r="F535" s="47">
        <v>608.27</v>
      </c>
      <c r="G535" s="103" t="s">
        <v>1849</v>
      </c>
      <c r="H535" s="104">
        <v>4.55E-4</v>
      </c>
      <c r="I535" s="104">
        <v>4.55E-4</v>
      </c>
      <c r="J535" s="104">
        <v>0</v>
      </c>
    </row>
    <row r="536" spans="1:10" s="53" customFormat="1" ht="30" x14ac:dyDescent="0.25">
      <c r="A536" s="47"/>
      <c r="B536" s="47" t="s">
        <v>759</v>
      </c>
      <c r="C536" s="47" t="s">
        <v>759</v>
      </c>
      <c r="D536" s="103" t="s">
        <v>1235</v>
      </c>
      <c r="E536" s="47">
        <v>630.49</v>
      </c>
      <c r="F536" s="47">
        <v>630.49</v>
      </c>
      <c r="G536" s="103" t="s">
        <v>1849</v>
      </c>
      <c r="H536" s="104">
        <v>2.6999999999999999E-5</v>
      </c>
      <c r="I536" s="104">
        <v>2.6999999999999999E-5</v>
      </c>
      <c r="J536" s="104">
        <v>0</v>
      </c>
    </row>
    <row r="537" spans="1:10" s="53" customFormat="1" ht="30" x14ac:dyDescent="0.25">
      <c r="A537" s="47"/>
      <c r="B537" s="47" t="s">
        <v>759</v>
      </c>
      <c r="C537" s="47" t="s">
        <v>759</v>
      </c>
      <c r="D537" s="103" t="s">
        <v>2074</v>
      </c>
      <c r="E537" s="47">
        <v>608.27</v>
      </c>
      <c r="F537" s="47">
        <v>608.27</v>
      </c>
      <c r="G537" s="103" t="s">
        <v>2251</v>
      </c>
      <c r="H537" s="104">
        <v>1.5E-3</v>
      </c>
      <c r="I537" s="104">
        <v>4.7199999999999998E-4</v>
      </c>
      <c r="J537" s="104">
        <v>1.0280000000000001E-3</v>
      </c>
    </row>
    <row r="538" spans="1:10" s="53" customFormat="1" ht="30" x14ac:dyDescent="0.25">
      <c r="A538" s="47"/>
      <c r="B538" s="47" t="s">
        <v>759</v>
      </c>
      <c r="C538" s="47" t="s">
        <v>759</v>
      </c>
      <c r="D538" s="103" t="s">
        <v>1231</v>
      </c>
      <c r="E538" s="47">
        <v>550.12</v>
      </c>
      <c r="F538" s="47">
        <v>550.12</v>
      </c>
      <c r="G538" s="103" t="s">
        <v>334</v>
      </c>
      <c r="H538" s="104">
        <v>0.01</v>
      </c>
      <c r="I538" s="104">
        <v>5.4009999999999996E-3</v>
      </c>
      <c r="J538" s="104">
        <v>4.5989999999999998E-3</v>
      </c>
    </row>
    <row r="539" spans="1:10" s="53" customFormat="1" ht="30" x14ac:dyDescent="0.25">
      <c r="A539" s="47"/>
      <c r="B539" s="47" t="s">
        <v>759</v>
      </c>
      <c r="C539" s="47" t="s">
        <v>759</v>
      </c>
      <c r="D539" s="103" t="s">
        <v>1226</v>
      </c>
      <c r="E539" s="47">
        <v>608.27</v>
      </c>
      <c r="F539" s="47">
        <v>608.27</v>
      </c>
      <c r="G539" s="103" t="s">
        <v>330</v>
      </c>
      <c r="H539" s="104">
        <v>5.5500000000000002E-3</v>
      </c>
      <c r="I539" s="104">
        <v>5.5500000000000002E-3</v>
      </c>
      <c r="J539" s="104">
        <v>0</v>
      </c>
    </row>
    <row r="540" spans="1:10" s="53" customFormat="1" ht="30" x14ac:dyDescent="0.25">
      <c r="A540" s="47"/>
      <c r="B540" s="47" t="s">
        <v>759</v>
      </c>
      <c r="C540" s="47" t="s">
        <v>759</v>
      </c>
      <c r="D540" s="103" t="s">
        <v>1229</v>
      </c>
      <c r="E540" s="47">
        <v>608.27</v>
      </c>
      <c r="F540" s="47">
        <v>608.27</v>
      </c>
      <c r="G540" s="103" t="s">
        <v>333</v>
      </c>
      <c r="H540" s="104">
        <v>1.5E-3</v>
      </c>
      <c r="I540" s="104">
        <v>6.1799999999999995E-4</v>
      </c>
      <c r="J540" s="104">
        <v>8.8199999999999997E-4</v>
      </c>
    </row>
    <row r="541" spans="1:10" s="53" customFormat="1" ht="30" x14ac:dyDescent="0.25">
      <c r="A541" s="47"/>
      <c r="B541" s="47" t="s">
        <v>759</v>
      </c>
      <c r="C541" s="47" t="s">
        <v>759</v>
      </c>
      <c r="D541" s="103" t="s">
        <v>2075</v>
      </c>
      <c r="E541" s="47">
        <v>608.27</v>
      </c>
      <c r="F541" s="47">
        <v>608.27</v>
      </c>
      <c r="G541" s="103" t="s">
        <v>2252</v>
      </c>
      <c r="H541" s="104">
        <v>2.8000000000000003E-4</v>
      </c>
      <c r="I541" s="104">
        <v>1.1899999999999999E-4</v>
      </c>
      <c r="J541" s="104">
        <v>1.6100000000000004E-4</v>
      </c>
    </row>
    <row r="542" spans="1:10" s="57" customFormat="1" ht="30" x14ac:dyDescent="0.25">
      <c r="A542" s="47"/>
      <c r="B542" s="47" t="s">
        <v>759</v>
      </c>
      <c r="C542" s="47" t="s">
        <v>759</v>
      </c>
      <c r="D542" s="103" t="s">
        <v>1264</v>
      </c>
      <c r="E542" s="47">
        <v>608.27</v>
      </c>
      <c r="F542" s="47">
        <v>608.27</v>
      </c>
      <c r="G542" s="103" t="s">
        <v>344</v>
      </c>
      <c r="H542" s="104">
        <v>6.9999999999999999E-4</v>
      </c>
      <c r="I542" s="104">
        <v>3.5999999999999997E-4</v>
      </c>
      <c r="J542" s="104">
        <v>3.3999999999999997E-4</v>
      </c>
    </row>
    <row r="543" spans="1:10" s="53" customFormat="1" ht="30" x14ac:dyDescent="0.25">
      <c r="A543" s="47"/>
      <c r="B543" s="47" t="s">
        <v>759</v>
      </c>
      <c r="C543" s="47" t="s">
        <v>759</v>
      </c>
      <c r="D543" s="103" t="s">
        <v>1236</v>
      </c>
      <c r="E543" s="47">
        <v>608.27</v>
      </c>
      <c r="F543" s="47">
        <v>608.27</v>
      </c>
      <c r="G543" s="103" t="s">
        <v>337</v>
      </c>
      <c r="H543" s="104">
        <v>2.9999999999999997E-4</v>
      </c>
      <c r="I543" s="104">
        <v>1.6200000000000001E-4</v>
      </c>
      <c r="J543" s="104">
        <v>1.3799999999999999E-4</v>
      </c>
    </row>
    <row r="544" spans="1:10" s="53" customFormat="1" ht="30" x14ac:dyDescent="0.25">
      <c r="A544" s="47"/>
      <c r="B544" s="47" t="s">
        <v>759</v>
      </c>
      <c r="C544" s="47" t="s">
        <v>759</v>
      </c>
      <c r="D544" s="103" t="s">
        <v>1233</v>
      </c>
      <c r="E544" s="47">
        <v>630.49</v>
      </c>
      <c r="F544" s="47">
        <v>630.49</v>
      </c>
      <c r="G544" s="103" t="s">
        <v>336</v>
      </c>
      <c r="H544" s="104">
        <v>1E-4</v>
      </c>
      <c r="I544" s="104">
        <v>4.4999999999999996E-5</v>
      </c>
      <c r="J544" s="104">
        <v>5.5000000000000009E-5</v>
      </c>
    </row>
    <row r="545" spans="1:10" s="53" customFormat="1" ht="30" x14ac:dyDescent="0.25">
      <c r="A545" s="47"/>
      <c r="B545" s="47" t="s">
        <v>759</v>
      </c>
      <c r="C545" s="47" t="s">
        <v>759</v>
      </c>
      <c r="D545" s="103" t="s">
        <v>2076</v>
      </c>
      <c r="E545" s="47">
        <v>630.49</v>
      </c>
      <c r="F545" s="47">
        <v>630.49</v>
      </c>
      <c r="G545" s="103" t="s">
        <v>2253</v>
      </c>
      <c r="H545" s="104">
        <v>4.8200000000000001E-4</v>
      </c>
      <c r="I545" s="104">
        <v>2.0899999999999998E-4</v>
      </c>
      <c r="J545" s="104">
        <v>2.7300000000000002E-4</v>
      </c>
    </row>
    <row r="546" spans="1:10" s="53" customFormat="1" ht="30" x14ac:dyDescent="0.25">
      <c r="A546" s="47"/>
      <c r="B546" s="47" t="s">
        <v>759</v>
      </c>
      <c r="C546" s="47" t="s">
        <v>759</v>
      </c>
      <c r="D546" s="103" t="s">
        <v>2077</v>
      </c>
      <c r="E546" s="47">
        <v>608.27</v>
      </c>
      <c r="F546" s="47">
        <v>608.27</v>
      </c>
      <c r="G546" s="103" t="s">
        <v>2254</v>
      </c>
      <c r="H546" s="104">
        <v>2.7300000000000002E-4</v>
      </c>
      <c r="I546" s="104">
        <v>2.7300000000000002E-4</v>
      </c>
      <c r="J546" s="104">
        <v>0</v>
      </c>
    </row>
    <row r="547" spans="1:10" s="53" customFormat="1" ht="30" x14ac:dyDescent="0.25">
      <c r="A547" s="47"/>
      <c r="B547" s="47" t="s">
        <v>759</v>
      </c>
      <c r="C547" s="47" t="s">
        <v>759</v>
      </c>
      <c r="D547" s="103" t="s">
        <v>2078</v>
      </c>
      <c r="E547" s="47">
        <v>608.27</v>
      </c>
      <c r="F547" s="47">
        <v>608.27</v>
      </c>
      <c r="G547" s="103" t="s">
        <v>2254</v>
      </c>
      <c r="H547" s="104">
        <v>2.5000000000000001E-4</v>
      </c>
      <c r="I547" s="104">
        <v>2.5000000000000001E-4</v>
      </c>
      <c r="J547" s="104">
        <v>0</v>
      </c>
    </row>
    <row r="548" spans="1:10" s="53" customFormat="1" ht="60" x14ac:dyDescent="0.25">
      <c r="A548" s="47"/>
      <c r="B548" s="47" t="s">
        <v>759</v>
      </c>
      <c r="C548" s="47" t="s">
        <v>759</v>
      </c>
      <c r="D548" s="103" t="s">
        <v>1265</v>
      </c>
      <c r="E548" s="47">
        <v>608.27</v>
      </c>
      <c r="F548" s="47">
        <v>608.27</v>
      </c>
      <c r="G548" s="103" t="s">
        <v>345</v>
      </c>
      <c r="H548" s="104">
        <v>4.0000000000000001E-3</v>
      </c>
      <c r="I548" s="104">
        <v>1.3500000000000001E-3</v>
      </c>
      <c r="J548" s="104">
        <v>2.65E-3</v>
      </c>
    </row>
    <row r="549" spans="1:10" s="53" customFormat="1" ht="30" x14ac:dyDescent="0.25">
      <c r="A549" s="47"/>
      <c r="B549" s="47" t="s">
        <v>759</v>
      </c>
      <c r="C549" s="47" t="s">
        <v>759</v>
      </c>
      <c r="D549" s="103" t="s">
        <v>1237</v>
      </c>
      <c r="E549" s="47">
        <v>608.27</v>
      </c>
      <c r="F549" s="47">
        <v>608.27</v>
      </c>
      <c r="G549" s="103" t="s">
        <v>338</v>
      </c>
      <c r="H549" s="104">
        <v>6.3299999999999999E-4</v>
      </c>
      <c r="I549" s="104">
        <v>5.1800000000000001E-4</v>
      </c>
      <c r="J549" s="104">
        <v>1.1499999999999999E-4</v>
      </c>
    </row>
    <row r="550" spans="1:10" s="53" customFormat="1" ht="30" x14ac:dyDescent="0.25">
      <c r="A550" s="47"/>
      <c r="B550" s="47" t="s">
        <v>759</v>
      </c>
      <c r="C550" s="47" t="s">
        <v>759</v>
      </c>
      <c r="D550" s="103" t="s">
        <v>1259</v>
      </c>
      <c r="E550" s="47">
        <v>608.27</v>
      </c>
      <c r="F550" s="47">
        <v>608.27</v>
      </c>
      <c r="G550" s="103" t="s">
        <v>341</v>
      </c>
      <c r="H550" s="104">
        <v>4.2000000000000006E-3</v>
      </c>
      <c r="I550" s="104">
        <v>1.0280000000000001E-3</v>
      </c>
      <c r="J550" s="104">
        <v>3.1720000000000003E-3</v>
      </c>
    </row>
    <row r="551" spans="1:10" s="53" customFormat="1" ht="30" x14ac:dyDescent="0.25">
      <c r="A551" s="47"/>
      <c r="B551" s="47" t="s">
        <v>759</v>
      </c>
      <c r="C551" s="47" t="s">
        <v>759</v>
      </c>
      <c r="D551" s="103" t="s">
        <v>1266</v>
      </c>
      <c r="E551" s="47">
        <v>608.27</v>
      </c>
      <c r="F551" s="47">
        <v>608.27</v>
      </c>
      <c r="G551" s="103" t="s">
        <v>1267</v>
      </c>
      <c r="H551" s="104">
        <v>2.9999999999999997E-4</v>
      </c>
      <c r="I551" s="104">
        <v>2.9999999999999997E-4</v>
      </c>
      <c r="J551" s="104">
        <v>0</v>
      </c>
    </row>
    <row r="552" spans="1:10" s="53" customFormat="1" ht="30" x14ac:dyDescent="0.25">
      <c r="A552" s="47"/>
      <c r="B552" s="47" t="s">
        <v>759</v>
      </c>
      <c r="C552" s="47" t="s">
        <v>759</v>
      </c>
      <c r="D552" s="103" t="s">
        <v>1263</v>
      </c>
      <c r="E552" s="47">
        <v>608.27</v>
      </c>
      <c r="F552" s="47">
        <v>608.27</v>
      </c>
      <c r="G552" s="103" t="s">
        <v>343</v>
      </c>
      <c r="H552" s="104">
        <v>6.79E-3</v>
      </c>
      <c r="I552" s="104">
        <v>8.9879999999999995E-3</v>
      </c>
      <c r="J552" s="104">
        <v>-2.1979999999999994E-3</v>
      </c>
    </row>
    <row r="553" spans="1:10" s="53" customFormat="1" ht="30" x14ac:dyDescent="0.25">
      <c r="A553" s="47"/>
      <c r="B553" s="47" t="s">
        <v>759</v>
      </c>
      <c r="C553" s="47" t="s">
        <v>759</v>
      </c>
      <c r="D553" s="103" t="s">
        <v>1261</v>
      </c>
      <c r="E553" s="47">
        <v>608.27</v>
      </c>
      <c r="F553" s="47">
        <v>608.27</v>
      </c>
      <c r="G553" s="103" t="s">
        <v>342</v>
      </c>
      <c r="H553" s="104">
        <v>1.6799999999999999E-3</v>
      </c>
      <c r="I553" s="104">
        <v>2.7600000000000004E-4</v>
      </c>
      <c r="J553" s="104">
        <v>1.4039999999999999E-3</v>
      </c>
    </row>
    <row r="554" spans="1:10" s="53" customFormat="1" ht="30" x14ac:dyDescent="0.25">
      <c r="A554" s="47"/>
      <c r="B554" s="47" t="s">
        <v>759</v>
      </c>
      <c r="C554" s="47" t="s">
        <v>759</v>
      </c>
      <c r="D554" s="103" t="s">
        <v>1232</v>
      </c>
      <c r="E554" s="47">
        <v>608.27</v>
      </c>
      <c r="F554" s="47">
        <v>608.27</v>
      </c>
      <c r="G554" s="103" t="s">
        <v>335</v>
      </c>
      <c r="H554" s="104">
        <v>1E-3</v>
      </c>
      <c r="I554" s="104">
        <v>6.7999999999999999E-5</v>
      </c>
      <c r="J554" s="104">
        <v>9.3199999999999989E-4</v>
      </c>
    </row>
    <row r="555" spans="1:10" s="53" customFormat="1" ht="45" x14ac:dyDescent="0.25">
      <c r="A555" s="47"/>
      <c r="B555" s="47" t="s">
        <v>759</v>
      </c>
      <c r="C555" s="47" t="s">
        <v>759</v>
      </c>
      <c r="D555" s="103" t="s">
        <v>2002</v>
      </c>
      <c r="E555" s="47">
        <v>608.27</v>
      </c>
      <c r="F555" s="47">
        <v>608.27</v>
      </c>
      <c r="G555" s="103" t="s">
        <v>2003</v>
      </c>
      <c r="H555" s="104">
        <v>1.1999999999999999E-3</v>
      </c>
      <c r="I555" s="104">
        <v>2.4899999999999998E-4</v>
      </c>
      <c r="J555" s="104">
        <v>9.5099999999999991E-4</v>
      </c>
    </row>
    <row r="556" spans="1:10" s="53" customFormat="1" ht="30" x14ac:dyDescent="0.25">
      <c r="A556" s="47"/>
      <c r="B556" s="47" t="s">
        <v>759</v>
      </c>
      <c r="C556" s="47" t="s">
        <v>759</v>
      </c>
      <c r="D556" s="103" t="s">
        <v>1257</v>
      </c>
      <c r="E556" s="47">
        <v>608.27</v>
      </c>
      <c r="F556" s="47">
        <v>608.27</v>
      </c>
      <c r="G556" s="103" t="s">
        <v>1262</v>
      </c>
      <c r="H556" s="104">
        <v>4.0899999999999999E-3</v>
      </c>
      <c r="I556" s="104">
        <v>1.9419999999999999E-3</v>
      </c>
      <c r="J556" s="104">
        <v>2.1479999999999997E-3</v>
      </c>
    </row>
    <row r="557" spans="1:10" s="53" customFormat="1" ht="45" x14ac:dyDescent="0.25">
      <c r="A557" s="47"/>
      <c r="B557" s="47" t="s">
        <v>759</v>
      </c>
      <c r="C557" s="47" t="s">
        <v>759</v>
      </c>
      <c r="D557" s="103" t="s">
        <v>1238</v>
      </c>
      <c r="E557" s="47">
        <v>608.27</v>
      </c>
      <c r="F557" s="47">
        <v>608.27</v>
      </c>
      <c r="G557" s="103" t="s">
        <v>339</v>
      </c>
      <c r="H557" s="104">
        <v>3.3E-4</v>
      </c>
      <c r="I557" s="104">
        <v>3.6999999999999998E-5</v>
      </c>
      <c r="J557" s="104">
        <v>2.9300000000000002E-4</v>
      </c>
    </row>
    <row r="558" spans="1:10" s="53" customFormat="1" ht="45" x14ac:dyDescent="0.25">
      <c r="A558" s="47"/>
      <c r="B558" s="47" t="s">
        <v>759</v>
      </c>
      <c r="C558" s="47" t="s">
        <v>759</v>
      </c>
      <c r="D558" s="103" t="s">
        <v>1227</v>
      </c>
      <c r="E558" s="47">
        <v>550.12</v>
      </c>
      <c r="F558" s="47">
        <v>550.12</v>
      </c>
      <c r="G558" s="103" t="s">
        <v>331</v>
      </c>
      <c r="H558" s="104">
        <v>1.4999999999999999E-2</v>
      </c>
      <c r="I558" s="104">
        <v>3.5000000000000001E-3</v>
      </c>
      <c r="J558" s="104">
        <v>1.15E-2</v>
      </c>
    </row>
    <row r="559" spans="1:10" s="53" customFormat="1" ht="30" x14ac:dyDescent="0.25">
      <c r="A559" s="47"/>
      <c r="B559" s="47" t="s">
        <v>759</v>
      </c>
      <c r="C559" s="47" t="s">
        <v>759</v>
      </c>
      <c r="D559" s="103" t="s">
        <v>1228</v>
      </c>
      <c r="E559" s="47">
        <v>505.63</v>
      </c>
      <c r="F559" s="47">
        <v>505.63</v>
      </c>
      <c r="G559" s="103" t="s">
        <v>332</v>
      </c>
      <c r="H559" s="104">
        <v>0.14623700000000001</v>
      </c>
      <c r="I559" s="104">
        <v>0.14623700000000001</v>
      </c>
      <c r="J559" s="104">
        <v>0</v>
      </c>
    </row>
    <row r="560" spans="1:10" s="57" customFormat="1" x14ac:dyDescent="0.25">
      <c r="A560" s="48"/>
      <c r="B560" s="48"/>
      <c r="C560" s="48" t="s">
        <v>709</v>
      </c>
      <c r="D560" s="89"/>
      <c r="E560" s="48"/>
      <c r="F560" s="48"/>
      <c r="G560" s="89"/>
      <c r="H560" s="90">
        <f>SUM(H511:H559)</f>
        <v>1.06976</v>
      </c>
      <c r="I560" s="90">
        <f t="shared" ref="I560:J560" si="27">SUM(I511:I559)</f>
        <v>0.99512800000000023</v>
      </c>
      <c r="J560" s="90">
        <f t="shared" si="27"/>
        <v>7.4632000000000004E-2</v>
      </c>
    </row>
    <row r="561" spans="1:10" s="53" customFormat="1" ht="30" x14ac:dyDescent="0.25">
      <c r="A561" s="47"/>
      <c r="B561" s="47" t="s">
        <v>760</v>
      </c>
      <c r="C561" s="47" t="s">
        <v>760</v>
      </c>
      <c r="D561" s="103" t="s">
        <v>1269</v>
      </c>
      <c r="E561" s="47">
        <v>505.63</v>
      </c>
      <c r="F561" s="47">
        <v>505.63</v>
      </c>
      <c r="G561" s="103" t="s">
        <v>120</v>
      </c>
      <c r="H561" s="104">
        <v>0.11</v>
      </c>
      <c r="I561" s="104">
        <v>0.10672100000000001</v>
      </c>
      <c r="J561" s="104">
        <v>3.2789999999999963E-3</v>
      </c>
    </row>
    <row r="562" spans="1:10" s="53" customFormat="1" ht="30" x14ac:dyDescent="0.25">
      <c r="A562" s="47"/>
      <c r="B562" s="47" t="s">
        <v>760</v>
      </c>
      <c r="C562" s="47" t="s">
        <v>760</v>
      </c>
      <c r="D562" s="103" t="s">
        <v>1275</v>
      </c>
      <c r="E562" s="47">
        <v>608.27</v>
      </c>
      <c r="F562" s="47">
        <v>608.27</v>
      </c>
      <c r="G562" s="103" t="s">
        <v>352</v>
      </c>
      <c r="H562" s="104">
        <v>2.9999999999999997E-4</v>
      </c>
      <c r="I562" s="104">
        <v>2.9999999999999997E-4</v>
      </c>
      <c r="J562" s="104">
        <v>0</v>
      </c>
    </row>
    <row r="563" spans="1:10" s="53" customFormat="1" ht="30" x14ac:dyDescent="0.25">
      <c r="A563" s="47"/>
      <c r="B563" s="47" t="s">
        <v>760</v>
      </c>
      <c r="C563" s="47" t="s">
        <v>760</v>
      </c>
      <c r="D563" s="103" t="s">
        <v>2079</v>
      </c>
      <c r="E563" s="47">
        <v>608.27</v>
      </c>
      <c r="F563" s="47">
        <v>608.27</v>
      </c>
      <c r="G563" s="103" t="s">
        <v>2255</v>
      </c>
      <c r="H563" s="104">
        <v>1E-3</v>
      </c>
      <c r="I563" s="104">
        <v>5.9999999999999995E-4</v>
      </c>
      <c r="J563" s="104">
        <v>4.0000000000000002E-4</v>
      </c>
    </row>
    <row r="564" spans="1:10" s="53" customFormat="1" ht="30" x14ac:dyDescent="0.25">
      <c r="A564" s="47"/>
      <c r="B564" s="47" t="s">
        <v>760</v>
      </c>
      <c r="C564" s="47" t="s">
        <v>760</v>
      </c>
      <c r="D564" s="103" t="s">
        <v>1274</v>
      </c>
      <c r="E564" s="47">
        <v>505.63</v>
      </c>
      <c r="F564" s="47">
        <v>505.63</v>
      </c>
      <c r="G564" s="103" t="s">
        <v>2000</v>
      </c>
      <c r="H564" s="104">
        <v>2.7085999999999999E-2</v>
      </c>
      <c r="I564" s="104">
        <v>2.7085999999999999E-2</v>
      </c>
      <c r="J564" s="104">
        <v>0</v>
      </c>
    </row>
    <row r="565" spans="1:10" s="53" customFormat="1" ht="30" x14ac:dyDescent="0.25">
      <c r="A565" s="47"/>
      <c r="B565" s="47" t="s">
        <v>760</v>
      </c>
      <c r="C565" s="47" t="s">
        <v>760</v>
      </c>
      <c r="D565" s="103" t="s">
        <v>1277</v>
      </c>
      <c r="E565" s="47">
        <v>550.12</v>
      </c>
      <c r="F565" s="47">
        <v>550.12</v>
      </c>
      <c r="G565" s="103" t="s">
        <v>350</v>
      </c>
      <c r="H565" s="104">
        <v>3.2000000000000002E-3</v>
      </c>
      <c r="I565" s="104">
        <v>1.8699999999999999E-4</v>
      </c>
      <c r="J565" s="104">
        <v>3.0130000000000005E-3</v>
      </c>
    </row>
    <row r="566" spans="1:10" s="53" customFormat="1" ht="30" x14ac:dyDescent="0.25">
      <c r="A566" s="47"/>
      <c r="B566" s="47" t="s">
        <v>760</v>
      </c>
      <c r="C566" s="47" t="s">
        <v>760</v>
      </c>
      <c r="D566" s="103" t="s">
        <v>1270</v>
      </c>
      <c r="E566" s="47">
        <v>608.27</v>
      </c>
      <c r="F566" s="47">
        <v>608.27</v>
      </c>
      <c r="G566" s="103" t="s">
        <v>351</v>
      </c>
      <c r="H566" s="104">
        <v>2E-3</v>
      </c>
      <c r="I566" s="104">
        <v>1.6200000000000001E-3</v>
      </c>
      <c r="J566" s="104">
        <v>3.7999999999999991E-4</v>
      </c>
    </row>
    <row r="567" spans="1:10" s="53" customFormat="1" ht="30" x14ac:dyDescent="0.25">
      <c r="A567" s="47"/>
      <c r="B567" s="47" t="s">
        <v>760</v>
      </c>
      <c r="C567" s="47" t="s">
        <v>760</v>
      </c>
      <c r="D567" s="103" t="s">
        <v>1276</v>
      </c>
      <c r="E567" s="47">
        <v>505.63</v>
      </c>
      <c r="F567" s="47">
        <v>505.63</v>
      </c>
      <c r="G567" s="103" t="s">
        <v>349</v>
      </c>
      <c r="H567" s="104">
        <v>0.1</v>
      </c>
      <c r="I567" s="104">
        <v>7.0836999999999997E-2</v>
      </c>
      <c r="J567" s="104">
        <v>2.9162999999999998E-2</v>
      </c>
    </row>
    <row r="568" spans="1:10" s="57" customFormat="1" ht="30" x14ac:dyDescent="0.25">
      <c r="A568" s="47"/>
      <c r="B568" s="47" t="s">
        <v>760</v>
      </c>
      <c r="C568" s="47" t="s">
        <v>760</v>
      </c>
      <c r="D568" s="103" t="s">
        <v>2080</v>
      </c>
      <c r="E568" s="47">
        <v>630.49</v>
      </c>
      <c r="F568" s="47">
        <v>630.49</v>
      </c>
      <c r="G568" s="103" t="s">
        <v>2256</v>
      </c>
      <c r="H568" s="104">
        <v>5.9999999999999995E-4</v>
      </c>
      <c r="I568" s="104">
        <v>5.9999999999999995E-4</v>
      </c>
      <c r="J568" s="104">
        <v>0</v>
      </c>
    </row>
    <row r="569" spans="1:10" s="53" customFormat="1" ht="30" x14ac:dyDescent="0.25">
      <c r="A569" s="47"/>
      <c r="B569" s="47" t="s">
        <v>760</v>
      </c>
      <c r="C569" s="47" t="s">
        <v>760</v>
      </c>
      <c r="D569" s="103" t="s">
        <v>1271</v>
      </c>
      <c r="E569" s="47">
        <v>608.27</v>
      </c>
      <c r="F569" s="47">
        <v>608.27</v>
      </c>
      <c r="G569" s="103" t="s">
        <v>1272</v>
      </c>
      <c r="H569" s="104">
        <v>1.1529999999999999E-3</v>
      </c>
      <c r="I569" s="104">
        <v>1.1529999999999999E-3</v>
      </c>
      <c r="J569" s="104">
        <v>0</v>
      </c>
    </row>
    <row r="570" spans="1:10" s="53" customFormat="1" ht="30" x14ac:dyDescent="0.25">
      <c r="A570" s="47"/>
      <c r="B570" s="47" t="s">
        <v>760</v>
      </c>
      <c r="C570" s="47" t="s">
        <v>760</v>
      </c>
      <c r="D570" s="103" t="s">
        <v>2081</v>
      </c>
      <c r="E570" s="47">
        <v>608.27</v>
      </c>
      <c r="F570" s="47">
        <v>608.27</v>
      </c>
      <c r="G570" s="103" t="s">
        <v>2257</v>
      </c>
      <c r="H570" s="104">
        <v>1E-3</v>
      </c>
      <c r="I570" s="104">
        <v>5.7499999999999999E-4</v>
      </c>
      <c r="J570" s="104">
        <v>4.2500000000000003E-4</v>
      </c>
    </row>
    <row r="571" spans="1:10" s="53" customFormat="1" ht="30" x14ac:dyDescent="0.25">
      <c r="A571" s="47"/>
      <c r="B571" s="47" t="s">
        <v>760</v>
      </c>
      <c r="C571" s="47" t="s">
        <v>760</v>
      </c>
      <c r="D571" s="103" t="s">
        <v>1278</v>
      </c>
      <c r="E571" s="47">
        <v>608.27</v>
      </c>
      <c r="F571" s="47">
        <v>608.27</v>
      </c>
      <c r="G571" s="103" t="s">
        <v>687</v>
      </c>
      <c r="H571" s="104">
        <v>1E-3</v>
      </c>
      <c r="I571" s="104">
        <v>1E-3</v>
      </c>
      <c r="J571" s="104">
        <v>0</v>
      </c>
    </row>
    <row r="572" spans="1:10" s="57" customFormat="1" ht="30" x14ac:dyDescent="0.25">
      <c r="A572" s="47"/>
      <c r="B572" s="47" t="s">
        <v>760</v>
      </c>
      <c r="C572" s="47" t="s">
        <v>760</v>
      </c>
      <c r="D572" s="103" t="s">
        <v>2082</v>
      </c>
      <c r="E572" s="47">
        <v>608.27</v>
      </c>
      <c r="F572" s="47">
        <v>608.27</v>
      </c>
      <c r="G572" s="103" t="s">
        <v>2258</v>
      </c>
      <c r="H572" s="104">
        <v>2.3999999999999998E-3</v>
      </c>
      <c r="I572" s="104">
        <v>2.9999999999999997E-4</v>
      </c>
      <c r="J572" s="104">
        <v>2.1000000000000003E-3</v>
      </c>
    </row>
    <row r="573" spans="1:10" s="53" customFormat="1" ht="30" x14ac:dyDescent="0.25">
      <c r="A573" s="47"/>
      <c r="B573" s="47" t="s">
        <v>760</v>
      </c>
      <c r="C573" s="47" t="s">
        <v>760</v>
      </c>
      <c r="D573" s="103" t="s">
        <v>1273</v>
      </c>
      <c r="E573" s="47">
        <v>366.74</v>
      </c>
      <c r="F573" s="47">
        <v>366.74</v>
      </c>
      <c r="G573" s="103" t="s">
        <v>2004</v>
      </c>
      <c r="H573" s="104">
        <v>0.63263000000000003</v>
      </c>
      <c r="I573" s="104">
        <v>1.3385909999999999</v>
      </c>
      <c r="J573" s="104">
        <v>-0.70596099999999995</v>
      </c>
    </row>
    <row r="574" spans="1:10" s="57" customFormat="1" x14ac:dyDescent="0.25">
      <c r="A574" s="48"/>
      <c r="B574" s="48"/>
      <c r="C574" s="48" t="s">
        <v>696</v>
      </c>
      <c r="D574" s="89"/>
      <c r="E574" s="48"/>
      <c r="F574" s="48"/>
      <c r="G574" s="89"/>
      <c r="H574" s="90">
        <f>SUM(H561:H573)</f>
        <v>0.88236900000000007</v>
      </c>
      <c r="I574" s="90">
        <f t="shared" ref="I574:J574" si="28">SUM(I561:I573)</f>
        <v>1.5495699999999999</v>
      </c>
      <c r="J574" s="90">
        <f t="shared" si="28"/>
        <v>-0.66720099999999993</v>
      </c>
    </row>
    <row r="575" spans="1:10" s="53" customFormat="1" ht="30" x14ac:dyDescent="0.25">
      <c r="A575" s="47"/>
      <c r="B575" s="47" t="s">
        <v>2083</v>
      </c>
      <c r="C575" s="47" t="s">
        <v>2083</v>
      </c>
      <c r="D575" s="103" t="s">
        <v>1280</v>
      </c>
      <c r="E575" s="47">
        <v>366.74</v>
      </c>
      <c r="F575" s="47">
        <v>366.74</v>
      </c>
      <c r="G575" s="103" t="s">
        <v>353</v>
      </c>
      <c r="H575" s="104">
        <v>0.61</v>
      </c>
      <c r="I575" s="104">
        <v>0.61</v>
      </c>
      <c r="J575" s="104">
        <v>0</v>
      </c>
    </row>
    <row r="576" spans="1:10" s="57" customFormat="1" ht="30" x14ac:dyDescent="0.25">
      <c r="A576" s="47"/>
      <c r="B576" s="47" t="s">
        <v>2083</v>
      </c>
      <c r="C576" s="47" t="s">
        <v>2083</v>
      </c>
      <c r="D576" s="103" t="s">
        <v>1280</v>
      </c>
      <c r="E576" s="47">
        <v>505.63</v>
      </c>
      <c r="F576" s="47">
        <v>505.63</v>
      </c>
      <c r="G576" s="103" t="s">
        <v>367</v>
      </c>
      <c r="H576" s="104">
        <v>0.262237</v>
      </c>
      <c r="I576" s="104">
        <v>0.262237</v>
      </c>
      <c r="J576" s="104">
        <v>0</v>
      </c>
    </row>
    <row r="577" spans="1:10" s="53" customFormat="1" ht="30" x14ac:dyDescent="0.25">
      <c r="A577" s="47"/>
      <c r="B577" s="47" t="s">
        <v>2083</v>
      </c>
      <c r="C577" s="47" t="s">
        <v>2083</v>
      </c>
      <c r="D577" s="103" t="s">
        <v>1285</v>
      </c>
      <c r="E577" s="47">
        <v>505.63</v>
      </c>
      <c r="F577" s="47">
        <v>505.63</v>
      </c>
      <c r="G577" s="103" t="s">
        <v>367</v>
      </c>
      <c r="H577" s="104">
        <v>7.6632000000000006E-2</v>
      </c>
      <c r="I577" s="104">
        <v>7.6632000000000006E-2</v>
      </c>
      <c r="J577" s="104">
        <v>0</v>
      </c>
    </row>
    <row r="578" spans="1:10" s="53" customFormat="1" ht="30" x14ac:dyDescent="0.25">
      <c r="A578" s="47"/>
      <c r="B578" s="47" t="s">
        <v>2083</v>
      </c>
      <c r="C578" s="47" t="s">
        <v>2083</v>
      </c>
      <c r="D578" s="103" t="s">
        <v>1280</v>
      </c>
      <c r="E578" s="47">
        <v>366.74</v>
      </c>
      <c r="F578" s="47">
        <v>366.74</v>
      </c>
      <c r="G578" s="103" t="s">
        <v>353</v>
      </c>
      <c r="H578" s="104">
        <v>0.21</v>
      </c>
      <c r="I578" s="104">
        <v>0.38129099999999999</v>
      </c>
      <c r="J578" s="104">
        <v>-0.171291</v>
      </c>
    </row>
    <row r="579" spans="1:10" s="57" customFormat="1" ht="30" x14ac:dyDescent="0.25">
      <c r="A579" s="47"/>
      <c r="B579" s="47" t="s">
        <v>2083</v>
      </c>
      <c r="C579" s="47" t="s">
        <v>2083</v>
      </c>
      <c r="D579" s="103" t="s">
        <v>1286</v>
      </c>
      <c r="E579" s="47">
        <v>505.63</v>
      </c>
      <c r="F579" s="47">
        <v>505.63</v>
      </c>
      <c r="G579" s="103" t="s">
        <v>358</v>
      </c>
      <c r="H579" s="104">
        <v>0.08</v>
      </c>
      <c r="I579" s="104">
        <v>3.9529000000000002E-2</v>
      </c>
      <c r="J579" s="104">
        <v>4.0470999999999993E-2</v>
      </c>
    </row>
    <row r="580" spans="1:10" s="53" customFormat="1" ht="30" x14ac:dyDescent="0.25">
      <c r="A580" s="47"/>
      <c r="B580" s="47" t="s">
        <v>2083</v>
      </c>
      <c r="C580" s="47" t="s">
        <v>2083</v>
      </c>
      <c r="D580" s="103" t="s">
        <v>1284</v>
      </c>
      <c r="E580" s="47">
        <v>550.12</v>
      </c>
      <c r="F580" s="47">
        <v>550.12</v>
      </c>
      <c r="G580" s="103" t="s">
        <v>357</v>
      </c>
      <c r="H580" s="104">
        <v>0.01</v>
      </c>
      <c r="I580" s="104">
        <v>3.761E-3</v>
      </c>
      <c r="J580" s="104">
        <v>6.2389999999999998E-3</v>
      </c>
    </row>
    <row r="581" spans="1:10" s="57" customFormat="1" ht="30" x14ac:dyDescent="0.25">
      <c r="A581" s="47"/>
      <c r="B581" s="47" t="s">
        <v>2083</v>
      </c>
      <c r="C581" s="47" t="s">
        <v>2083</v>
      </c>
      <c r="D581" s="103" t="s">
        <v>1282</v>
      </c>
      <c r="E581" s="47">
        <v>608.27</v>
      </c>
      <c r="F581" s="47">
        <v>608.27</v>
      </c>
      <c r="G581" s="103" t="s">
        <v>355</v>
      </c>
      <c r="H581" s="104">
        <v>2.5000000000000001E-3</v>
      </c>
      <c r="I581" s="104">
        <v>2.6700000000000004E-4</v>
      </c>
      <c r="J581" s="104">
        <v>2.2330000000000002E-3</v>
      </c>
    </row>
    <row r="582" spans="1:10" s="53" customFormat="1" ht="30" x14ac:dyDescent="0.25">
      <c r="A582" s="47"/>
      <c r="B582" s="47" t="s">
        <v>2083</v>
      </c>
      <c r="C582" s="47" t="s">
        <v>2083</v>
      </c>
      <c r="D582" s="103" t="s">
        <v>1281</v>
      </c>
      <c r="E582" s="47">
        <v>550.12</v>
      </c>
      <c r="F582" s="47">
        <v>550.12</v>
      </c>
      <c r="G582" s="103" t="s">
        <v>354</v>
      </c>
      <c r="H582" s="104">
        <v>2.1000000000000003E-3</v>
      </c>
      <c r="I582" s="104">
        <v>2.032E-3</v>
      </c>
      <c r="J582" s="104">
        <v>6.8000000000000054E-5</v>
      </c>
    </row>
    <row r="583" spans="1:10" s="53" customFormat="1" ht="30" x14ac:dyDescent="0.25">
      <c r="A583" s="47"/>
      <c r="B583" s="47" t="s">
        <v>2083</v>
      </c>
      <c r="C583" s="47" t="s">
        <v>2083</v>
      </c>
      <c r="D583" s="103" t="s">
        <v>1283</v>
      </c>
      <c r="E583" s="47">
        <v>608.27</v>
      </c>
      <c r="F583" s="47">
        <v>608.27</v>
      </c>
      <c r="G583" s="103" t="s">
        <v>356</v>
      </c>
      <c r="H583" s="104">
        <v>1E-3</v>
      </c>
      <c r="I583" s="104">
        <v>2.8399999999999996E-4</v>
      </c>
      <c r="J583" s="104">
        <v>7.1599999999999995E-4</v>
      </c>
    </row>
    <row r="584" spans="1:10" s="53" customFormat="1" ht="45" x14ac:dyDescent="0.25">
      <c r="A584" s="47"/>
      <c r="B584" s="47" t="s">
        <v>2083</v>
      </c>
      <c r="C584" s="47" t="s">
        <v>2083</v>
      </c>
      <c r="D584" s="103" t="s">
        <v>1288</v>
      </c>
      <c r="E584" s="47">
        <v>608.27</v>
      </c>
      <c r="F584" s="47">
        <v>608.27</v>
      </c>
      <c r="G584" s="103" t="s">
        <v>762</v>
      </c>
      <c r="H584" s="104">
        <v>5.9999999999999995E-4</v>
      </c>
      <c r="I584" s="104">
        <v>3.2499999999999999E-4</v>
      </c>
      <c r="J584" s="104">
        <v>2.7499999999999996E-4</v>
      </c>
    </row>
    <row r="585" spans="1:10" s="53" customFormat="1" ht="30" x14ac:dyDescent="0.25">
      <c r="A585" s="47"/>
      <c r="B585" s="47" t="s">
        <v>2083</v>
      </c>
      <c r="C585" s="47" t="s">
        <v>2083</v>
      </c>
      <c r="D585" s="103" t="s">
        <v>1287</v>
      </c>
      <c r="E585" s="47">
        <v>550.12</v>
      </c>
      <c r="F585" s="47">
        <v>550.12</v>
      </c>
      <c r="G585" s="103" t="s">
        <v>761</v>
      </c>
      <c r="H585" s="104">
        <v>4.4000000000000003E-3</v>
      </c>
      <c r="I585" s="104">
        <v>1.1514E-2</v>
      </c>
      <c r="J585" s="104">
        <v>-7.1139999999999988E-3</v>
      </c>
    </row>
    <row r="586" spans="1:10" s="53" customFormat="1" ht="30" x14ac:dyDescent="0.25">
      <c r="A586" s="47"/>
      <c r="B586" s="47" t="s">
        <v>2083</v>
      </c>
      <c r="C586" s="47" t="s">
        <v>2083</v>
      </c>
      <c r="D586" s="103" t="s">
        <v>1299</v>
      </c>
      <c r="E586" s="47">
        <v>505.63</v>
      </c>
      <c r="F586" s="47">
        <v>505.63</v>
      </c>
      <c r="G586" s="103" t="s">
        <v>367</v>
      </c>
      <c r="H586" s="104">
        <v>7.5992000000000004E-2</v>
      </c>
      <c r="I586" s="104">
        <v>7.5992000000000004E-2</v>
      </c>
      <c r="J586" s="104">
        <v>0</v>
      </c>
    </row>
    <row r="587" spans="1:10" s="53" customFormat="1" ht="30" x14ac:dyDescent="0.25">
      <c r="A587" s="47"/>
      <c r="B587" s="47" t="s">
        <v>2083</v>
      </c>
      <c r="C587" s="47" t="s">
        <v>2083</v>
      </c>
      <c r="D587" s="103" t="s">
        <v>2084</v>
      </c>
      <c r="E587" s="47">
        <v>550.12</v>
      </c>
      <c r="F587" s="47">
        <v>550.12</v>
      </c>
      <c r="G587" s="103" t="s">
        <v>2259</v>
      </c>
      <c r="H587" s="104">
        <v>3.0000000000000001E-3</v>
      </c>
      <c r="I587" s="104">
        <v>1.95E-4</v>
      </c>
      <c r="J587" s="104">
        <v>2.8050000000000002E-3</v>
      </c>
    </row>
    <row r="588" spans="1:10" s="53" customFormat="1" ht="30" x14ac:dyDescent="0.25">
      <c r="A588" s="47"/>
      <c r="B588" s="47" t="s">
        <v>2083</v>
      </c>
      <c r="C588" s="47" t="s">
        <v>2083</v>
      </c>
      <c r="D588" s="103" t="s">
        <v>2085</v>
      </c>
      <c r="E588" s="47">
        <v>608.27</v>
      </c>
      <c r="F588" s="47">
        <v>608.27</v>
      </c>
      <c r="G588" s="103" t="s">
        <v>2260</v>
      </c>
      <c r="H588" s="104">
        <v>1.1999999999999999E-3</v>
      </c>
      <c r="I588" s="104">
        <v>1.15E-4</v>
      </c>
      <c r="J588" s="104">
        <v>1.085E-3</v>
      </c>
    </row>
    <row r="589" spans="1:10" s="53" customFormat="1" ht="30" x14ac:dyDescent="0.25">
      <c r="A589" s="47"/>
      <c r="B589" s="47" t="s">
        <v>2083</v>
      </c>
      <c r="C589" s="47" t="s">
        <v>2083</v>
      </c>
      <c r="D589" s="103" t="s">
        <v>1297</v>
      </c>
      <c r="E589" s="47">
        <v>630.49</v>
      </c>
      <c r="F589" s="47">
        <v>630.49</v>
      </c>
      <c r="G589" s="103" t="s">
        <v>1851</v>
      </c>
      <c r="H589" s="104">
        <v>8.3099999999999992E-4</v>
      </c>
      <c r="I589" s="104">
        <v>8.3099999999999992E-4</v>
      </c>
      <c r="J589" s="104">
        <v>0</v>
      </c>
    </row>
    <row r="590" spans="1:10" s="53" customFormat="1" ht="30" x14ac:dyDescent="0.25">
      <c r="A590" s="47"/>
      <c r="B590" s="47" t="s">
        <v>2083</v>
      </c>
      <c r="C590" s="47" t="s">
        <v>2083</v>
      </c>
      <c r="D590" s="103" t="s">
        <v>2086</v>
      </c>
      <c r="E590" s="47">
        <v>608.27</v>
      </c>
      <c r="F590" s="47">
        <v>608.27</v>
      </c>
      <c r="G590" s="103" t="s">
        <v>1851</v>
      </c>
      <c r="H590" s="104">
        <v>7.3999999999999999E-4</v>
      </c>
      <c r="I590" s="104">
        <v>7.3999999999999999E-4</v>
      </c>
      <c r="J590" s="104">
        <v>0</v>
      </c>
    </row>
    <row r="591" spans="1:10" s="53" customFormat="1" ht="30" x14ac:dyDescent="0.25">
      <c r="A591" s="47"/>
      <c r="B591" s="47" t="s">
        <v>2083</v>
      </c>
      <c r="C591" s="47" t="s">
        <v>2083</v>
      </c>
      <c r="D591" s="103" t="s">
        <v>2087</v>
      </c>
      <c r="E591" s="47">
        <v>608.27</v>
      </c>
      <c r="F591" s="47">
        <v>608.27</v>
      </c>
      <c r="G591" s="103" t="s">
        <v>1851</v>
      </c>
      <c r="H591" s="104">
        <v>1.0009999999999999E-3</v>
      </c>
      <c r="I591" s="104">
        <v>1.0009999999999999E-3</v>
      </c>
      <c r="J591" s="104">
        <v>0</v>
      </c>
    </row>
    <row r="592" spans="1:10" s="53" customFormat="1" ht="30" x14ac:dyDescent="0.25">
      <c r="A592" s="47"/>
      <c r="B592" s="47" t="s">
        <v>2083</v>
      </c>
      <c r="C592" s="47" t="s">
        <v>2083</v>
      </c>
      <c r="D592" s="103" t="s">
        <v>2088</v>
      </c>
      <c r="E592" s="47">
        <v>608.27</v>
      </c>
      <c r="F592" s="47">
        <v>608.27</v>
      </c>
      <c r="G592" s="103" t="s">
        <v>1851</v>
      </c>
      <c r="H592" s="104">
        <v>7.4299999999999995E-4</v>
      </c>
      <c r="I592" s="104">
        <v>7.4299999999999995E-4</v>
      </c>
      <c r="J592" s="104">
        <v>0</v>
      </c>
    </row>
    <row r="593" spans="1:10" s="53" customFormat="1" ht="30" x14ac:dyDescent="0.25">
      <c r="A593" s="47"/>
      <c r="B593" s="47" t="s">
        <v>2083</v>
      </c>
      <c r="C593" s="47" t="s">
        <v>2083</v>
      </c>
      <c r="D593" s="103" t="s">
        <v>1298</v>
      </c>
      <c r="E593" s="47">
        <v>608.27</v>
      </c>
      <c r="F593" s="47">
        <v>608.27</v>
      </c>
      <c r="G593" s="103" t="s">
        <v>1851</v>
      </c>
      <c r="H593" s="104">
        <v>1.3749999999999999E-3</v>
      </c>
      <c r="I593" s="104">
        <v>1.3749999999999999E-3</v>
      </c>
      <c r="J593" s="104">
        <v>0</v>
      </c>
    </row>
    <row r="594" spans="1:10" s="57" customFormat="1" ht="30" x14ac:dyDescent="0.25">
      <c r="A594" s="47"/>
      <c r="B594" s="47" t="s">
        <v>2083</v>
      </c>
      <c r="C594" s="47" t="s">
        <v>2083</v>
      </c>
      <c r="D594" s="103" t="s">
        <v>1290</v>
      </c>
      <c r="E594" s="47">
        <v>608.27</v>
      </c>
      <c r="F594" s="47">
        <v>608.27</v>
      </c>
      <c r="G594" s="103" t="s">
        <v>360</v>
      </c>
      <c r="H594" s="104">
        <v>1.1000000000000001E-3</v>
      </c>
      <c r="I594" s="104">
        <v>1.085E-3</v>
      </c>
      <c r="J594" s="104">
        <v>1.5000000000000124E-5</v>
      </c>
    </row>
    <row r="595" spans="1:10" s="53" customFormat="1" ht="30" x14ac:dyDescent="0.25">
      <c r="A595" s="47"/>
      <c r="B595" s="47" t="s">
        <v>2083</v>
      </c>
      <c r="C595" s="47" t="s">
        <v>2083</v>
      </c>
      <c r="D595" s="103" t="s">
        <v>1303</v>
      </c>
      <c r="E595" s="47">
        <v>608.27</v>
      </c>
      <c r="F595" s="47">
        <v>608.27</v>
      </c>
      <c r="G595" s="103" t="s">
        <v>371</v>
      </c>
      <c r="H595" s="104">
        <v>2E-3</v>
      </c>
      <c r="I595" s="104">
        <v>2.5000000000000001E-5</v>
      </c>
      <c r="J595" s="104">
        <v>1.9750000000000002E-3</v>
      </c>
    </row>
    <row r="596" spans="1:10" s="53" customFormat="1" ht="30" x14ac:dyDescent="0.25">
      <c r="A596" s="47"/>
      <c r="B596" s="47" t="s">
        <v>2083</v>
      </c>
      <c r="C596" s="47" t="s">
        <v>2083</v>
      </c>
      <c r="D596" s="103" t="s">
        <v>1301</v>
      </c>
      <c r="E596" s="47">
        <v>608.27</v>
      </c>
      <c r="F596" s="47">
        <v>608.27</v>
      </c>
      <c r="G596" s="103" t="s">
        <v>369</v>
      </c>
      <c r="H596" s="104">
        <v>4.0000000000000002E-4</v>
      </c>
      <c r="I596" s="104">
        <v>4.3599999999999997E-4</v>
      </c>
      <c r="J596" s="104">
        <v>-3.5999999999999974E-5</v>
      </c>
    </row>
    <row r="597" spans="1:10" s="53" customFormat="1" ht="30" x14ac:dyDescent="0.25">
      <c r="A597" s="47"/>
      <c r="B597" s="47" t="s">
        <v>2083</v>
      </c>
      <c r="C597" s="47" t="s">
        <v>2083</v>
      </c>
      <c r="D597" s="103" t="s">
        <v>1294</v>
      </c>
      <c r="E597" s="47">
        <v>608.27</v>
      </c>
      <c r="F597" s="47">
        <v>608.27</v>
      </c>
      <c r="G597" s="103" t="s">
        <v>364</v>
      </c>
      <c r="H597" s="104">
        <v>8.9999999999999998E-4</v>
      </c>
      <c r="I597" s="104">
        <v>5.8399999999999999E-4</v>
      </c>
      <c r="J597" s="104">
        <v>3.1600000000000004E-4</v>
      </c>
    </row>
    <row r="598" spans="1:10" s="53" customFormat="1" ht="30" x14ac:dyDescent="0.25">
      <c r="A598" s="47"/>
      <c r="B598" s="47" t="s">
        <v>2083</v>
      </c>
      <c r="C598" s="47" t="s">
        <v>2083</v>
      </c>
      <c r="D598" s="103" t="s">
        <v>1302</v>
      </c>
      <c r="E598" s="47">
        <v>550.12</v>
      </c>
      <c r="F598" s="47">
        <v>550.12</v>
      </c>
      <c r="G598" s="103" t="s">
        <v>370</v>
      </c>
      <c r="H598" s="104">
        <v>0.05</v>
      </c>
      <c r="I598" s="104">
        <v>3.6095000000000002E-2</v>
      </c>
      <c r="J598" s="104">
        <v>1.3905000000000001E-2</v>
      </c>
    </row>
    <row r="599" spans="1:10" s="53" customFormat="1" ht="60" x14ac:dyDescent="0.25">
      <c r="A599" s="47"/>
      <c r="B599" s="47" t="s">
        <v>2083</v>
      </c>
      <c r="C599" s="47" t="s">
        <v>2083</v>
      </c>
      <c r="D599" s="103" t="s">
        <v>1289</v>
      </c>
      <c r="E599" s="47">
        <v>550.12</v>
      </c>
      <c r="F599" s="47">
        <v>550.12</v>
      </c>
      <c r="G599" s="103" t="s">
        <v>359</v>
      </c>
      <c r="H599" s="104">
        <v>7.0000000000000007E-2</v>
      </c>
      <c r="I599" s="104">
        <v>3.0950999999999999E-2</v>
      </c>
      <c r="J599" s="104">
        <v>3.9049E-2</v>
      </c>
    </row>
    <row r="600" spans="1:10" s="53" customFormat="1" ht="30" x14ac:dyDescent="0.25">
      <c r="A600" s="47"/>
      <c r="B600" s="47" t="s">
        <v>2083</v>
      </c>
      <c r="C600" s="47" t="s">
        <v>2083</v>
      </c>
      <c r="D600" s="103" t="s">
        <v>1295</v>
      </c>
      <c r="E600" s="47">
        <v>608.27</v>
      </c>
      <c r="F600" s="47">
        <v>608.27</v>
      </c>
      <c r="G600" s="103" t="s">
        <v>365</v>
      </c>
      <c r="H600" s="104">
        <v>1E-3</v>
      </c>
      <c r="I600" s="104">
        <v>2.14E-4</v>
      </c>
      <c r="J600" s="104">
        <v>7.8600000000000002E-4</v>
      </c>
    </row>
    <row r="601" spans="1:10" s="53" customFormat="1" ht="30" x14ac:dyDescent="0.25">
      <c r="A601" s="47"/>
      <c r="B601" s="47" t="s">
        <v>2083</v>
      </c>
      <c r="C601" s="47" t="s">
        <v>2083</v>
      </c>
      <c r="D601" s="103" t="s">
        <v>1292</v>
      </c>
      <c r="E601" s="47">
        <v>608.27</v>
      </c>
      <c r="F601" s="47">
        <v>608.27</v>
      </c>
      <c r="G601" s="103" t="s">
        <v>362</v>
      </c>
      <c r="H601" s="104">
        <v>1.5E-3</v>
      </c>
      <c r="I601" s="104">
        <v>2.6499999999999999E-4</v>
      </c>
      <c r="J601" s="104">
        <v>1.2349999999999998E-3</v>
      </c>
    </row>
    <row r="602" spans="1:10" s="53" customFormat="1" ht="30" x14ac:dyDescent="0.25">
      <c r="A602" s="47"/>
      <c r="B602" s="47" t="s">
        <v>2083</v>
      </c>
      <c r="C602" s="47" t="s">
        <v>2083</v>
      </c>
      <c r="D602" s="103" t="s">
        <v>1291</v>
      </c>
      <c r="E602" s="47">
        <v>505.63</v>
      </c>
      <c r="F602" s="47">
        <v>505.63</v>
      </c>
      <c r="G602" s="103" t="s">
        <v>361</v>
      </c>
      <c r="H602" s="104">
        <v>0.115</v>
      </c>
      <c r="I602" s="104">
        <v>8.3104999999999998E-2</v>
      </c>
      <c r="J602" s="104">
        <v>3.1894999999999993E-2</v>
      </c>
    </row>
    <row r="603" spans="1:10" s="57" customFormat="1" ht="30" x14ac:dyDescent="0.25">
      <c r="A603" s="47"/>
      <c r="B603" s="47" t="s">
        <v>2083</v>
      </c>
      <c r="C603" s="47" t="s">
        <v>2083</v>
      </c>
      <c r="D603" s="103" t="s">
        <v>1293</v>
      </c>
      <c r="E603" s="47">
        <v>608.27</v>
      </c>
      <c r="F603" s="47">
        <v>608.27</v>
      </c>
      <c r="G603" s="103" t="s">
        <v>363</v>
      </c>
      <c r="H603" s="104">
        <v>4.0000000000000002E-4</v>
      </c>
      <c r="I603" s="104">
        <v>6.0300000000000002E-4</v>
      </c>
      <c r="J603" s="104">
        <v>-2.0299999999999995E-4</v>
      </c>
    </row>
    <row r="604" spans="1:10" s="53" customFormat="1" ht="30" x14ac:dyDescent="0.25">
      <c r="A604" s="47"/>
      <c r="B604" s="47" t="s">
        <v>2083</v>
      </c>
      <c r="C604" s="47" t="s">
        <v>2083</v>
      </c>
      <c r="D604" s="103" t="s">
        <v>1296</v>
      </c>
      <c r="E604" s="47">
        <v>608.27</v>
      </c>
      <c r="F604" s="47">
        <v>608.27</v>
      </c>
      <c r="G604" s="103" t="s">
        <v>366</v>
      </c>
      <c r="H604" s="104">
        <v>1.4999999999999999E-4</v>
      </c>
      <c r="I604" s="104">
        <v>3.9800000000000002E-4</v>
      </c>
      <c r="J604" s="104">
        <v>-2.4800000000000001E-4</v>
      </c>
    </row>
    <row r="605" spans="1:10" s="53" customFormat="1" ht="30" x14ac:dyDescent="0.25">
      <c r="A605" s="47"/>
      <c r="B605" s="47" t="s">
        <v>2083</v>
      </c>
      <c r="C605" s="47" t="s">
        <v>2083</v>
      </c>
      <c r="D605" s="103" t="s">
        <v>1300</v>
      </c>
      <c r="E605" s="47">
        <v>608.27</v>
      </c>
      <c r="F605" s="47">
        <v>608.27</v>
      </c>
      <c r="G605" s="103" t="s">
        <v>368</v>
      </c>
      <c r="H605" s="104">
        <v>6.4999999999999997E-3</v>
      </c>
      <c r="I605" s="104">
        <v>1.1240000000000002E-3</v>
      </c>
      <c r="J605" s="104">
        <v>5.3759999999999997E-3</v>
      </c>
    </row>
    <row r="606" spans="1:10" s="57" customFormat="1" x14ac:dyDescent="0.25">
      <c r="A606" s="48"/>
      <c r="B606" s="48"/>
      <c r="C606" s="48" t="s">
        <v>372</v>
      </c>
      <c r="D606" s="89"/>
      <c r="E606" s="48"/>
      <c r="F606" s="48"/>
      <c r="G606" s="89"/>
      <c r="H606" s="90">
        <f>SUM(H575:H605)</f>
        <v>1.5933009999999996</v>
      </c>
      <c r="I606" s="90">
        <f t="shared" ref="I606:J606" si="29">SUM(I575:I605)</f>
        <v>1.6237489999999992</v>
      </c>
      <c r="J606" s="90">
        <f t="shared" si="29"/>
        <v>-3.0448000000000017E-2</v>
      </c>
    </row>
    <row r="607" spans="1:10" s="53" customFormat="1" ht="30" x14ac:dyDescent="0.25">
      <c r="A607" s="47"/>
      <c r="B607" s="47" t="s">
        <v>763</v>
      </c>
      <c r="C607" s="47" t="s">
        <v>763</v>
      </c>
      <c r="D607" s="103" t="s">
        <v>1315</v>
      </c>
      <c r="E607" s="47">
        <v>550.12</v>
      </c>
      <c r="F607" s="47">
        <v>550.12</v>
      </c>
      <c r="G607" s="103" t="s">
        <v>383</v>
      </c>
      <c r="H607" s="104">
        <v>1.9E-2</v>
      </c>
      <c r="I607" s="104">
        <v>1.295E-2</v>
      </c>
      <c r="J607" s="104">
        <v>6.0500000000000007E-3</v>
      </c>
    </row>
    <row r="608" spans="1:10" s="53" customFormat="1" ht="45" x14ac:dyDescent="0.25">
      <c r="A608" s="47"/>
      <c r="B608" s="47" t="s">
        <v>763</v>
      </c>
      <c r="C608" s="47" t="s">
        <v>763</v>
      </c>
      <c r="D608" s="103" t="s">
        <v>1308</v>
      </c>
      <c r="E608" s="47">
        <v>550.12</v>
      </c>
      <c r="F608" s="47">
        <v>550.12</v>
      </c>
      <c r="G608" s="103" t="s">
        <v>376</v>
      </c>
      <c r="H608" s="104">
        <v>0.18</v>
      </c>
      <c r="I608" s="104">
        <v>0.10745</v>
      </c>
      <c r="J608" s="104">
        <v>7.2550000000000003E-2</v>
      </c>
    </row>
    <row r="609" spans="1:10" s="53" customFormat="1" ht="30" x14ac:dyDescent="0.25">
      <c r="A609" s="47"/>
      <c r="B609" s="47" t="s">
        <v>763</v>
      </c>
      <c r="C609" s="47" t="s">
        <v>763</v>
      </c>
      <c r="D609" s="103" t="s">
        <v>2089</v>
      </c>
      <c r="E609" s="47">
        <v>630.49</v>
      </c>
      <c r="F609" s="47">
        <v>630.49</v>
      </c>
      <c r="G609" s="103" t="s">
        <v>2261</v>
      </c>
      <c r="H609" s="104">
        <v>5.0000000000000001E-4</v>
      </c>
      <c r="I609" s="104">
        <v>2.0000000000000001E-4</v>
      </c>
      <c r="J609" s="104">
        <v>2.9999999999999997E-4</v>
      </c>
    </row>
    <row r="610" spans="1:10" s="53" customFormat="1" ht="30" x14ac:dyDescent="0.25">
      <c r="A610" s="47"/>
      <c r="B610" s="47" t="s">
        <v>763</v>
      </c>
      <c r="C610" s="47" t="s">
        <v>763</v>
      </c>
      <c r="D610" s="103" t="s">
        <v>2090</v>
      </c>
      <c r="E610" s="47">
        <v>608.27</v>
      </c>
      <c r="F610" s="47">
        <v>608.27</v>
      </c>
      <c r="G610" s="103" t="s">
        <v>2262</v>
      </c>
      <c r="H610" s="104">
        <v>5.0000000000000001E-4</v>
      </c>
      <c r="I610" s="104">
        <v>4.6999999999999999E-4</v>
      </c>
      <c r="J610" s="104">
        <v>3.0000000000000028E-5</v>
      </c>
    </row>
    <row r="611" spans="1:10" s="53" customFormat="1" ht="30" x14ac:dyDescent="0.25">
      <c r="A611" s="47"/>
      <c r="B611" s="47" t="s">
        <v>763</v>
      </c>
      <c r="C611" s="47" t="s">
        <v>763</v>
      </c>
      <c r="D611" s="103" t="s">
        <v>1312</v>
      </c>
      <c r="E611" s="47">
        <v>630.49</v>
      </c>
      <c r="F611" s="47">
        <v>630.49</v>
      </c>
      <c r="G611" s="103" t="s">
        <v>380</v>
      </c>
      <c r="H611" s="104">
        <v>1.1999999999999999E-4</v>
      </c>
      <c r="I611" s="104">
        <v>5.9999999999999995E-5</v>
      </c>
      <c r="J611" s="104">
        <v>5.9999999999999995E-5</v>
      </c>
    </row>
    <row r="612" spans="1:10" s="53" customFormat="1" ht="30" x14ac:dyDescent="0.25">
      <c r="A612" s="47"/>
      <c r="B612" s="47" t="s">
        <v>763</v>
      </c>
      <c r="C612" s="47" t="s">
        <v>763</v>
      </c>
      <c r="D612" s="103" t="s">
        <v>1310</v>
      </c>
      <c r="E612" s="47">
        <v>608.27</v>
      </c>
      <c r="F612" s="47">
        <v>608.27</v>
      </c>
      <c r="G612" s="103" t="s">
        <v>378</v>
      </c>
      <c r="H612" s="104">
        <v>1E-3</v>
      </c>
      <c r="I612" s="104">
        <v>6.7000000000000002E-4</v>
      </c>
      <c r="J612" s="104">
        <v>3.2999999999999994E-4</v>
      </c>
    </row>
    <row r="613" spans="1:10" s="53" customFormat="1" ht="45" x14ac:dyDescent="0.25">
      <c r="A613" s="47"/>
      <c r="B613" s="47" t="s">
        <v>763</v>
      </c>
      <c r="C613" s="47" t="s">
        <v>763</v>
      </c>
      <c r="D613" s="103" t="s">
        <v>2091</v>
      </c>
      <c r="E613" s="47">
        <v>630.49</v>
      </c>
      <c r="F613" s="47">
        <v>630.49</v>
      </c>
      <c r="G613" s="103" t="s">
        <v>2263</v>
      </c>
      <c r="H613" s="104">
        <v>5.0000000000000001E-4</v>
      </c>
      <c r="I613" s="104">
        <v>2.9999999999999997E-4</v>
      </c>
      <c r="J613" s="104">
        <v>2.0000000000000001E-4</v>
      </c>
    </row>
    <row r="614" spans="1:10" s="57" customFormat="1" ht="30" x14ac:dyDescent="0.25">
      <c r="A614" s="47"/>
      <c r="B614" s="47" t="s">
        <v>763</v>
      </c>
      <c r="C614" s="47" t="s">
        <v>763</v>
      </c>
      <c r="D614" s="103" t="s">
        <v>1309</v>
      </c>
      <c r="E614" s="47">
        <v>630.49</v>
      </c>
      <c r="F614" s="47">
        <v>630.49</v>
      </c>
      <c r="G614" s="103" t="s">
        <v>377</v>
      </c>
      <c r="H614" s="104">
        <v>4.0000000000000002E-4</v>
      </c>
      <c r="I614" s="104">
        <v>1.0000000000000001E-5</v>
      </c>
      <c r="J614" s="104">
        <v>3.8999999999999999E-4</v>
      </c>
    </row>
    <row r="615" spans="1:10" s="53" customFormat="1" ht="30" x14ac:dyDescent="0.25">
      <c r="A615" s="47"/>
      <c r="B615" s="47" t="s">
        <v>763</v>
      </c>
      <c r="C615" s="47" t="s">
        <v>763</v>
      </c>
      <c r="D615" s="103" t="s">
        <v>2092</v>
      </c>
      <c r="E615" s="47">
        <v>608.27</v>
      </c>
      <c r="F615" s="47">
        <v>608.27</v>
      </c>
      <c r="G615" s="103" t="s">
        <v>2264</v>
      </c>
      <c r="H615" s="104">
        <v>2.9999999999999997E-4</v>
      </c>
      <c r="I615" s="104">
        <v>1.7000000000000001E-4</v>
      </c>
      <c r="J615" s="104">
        <v>1.2999999999999999E-4</v>
      </c>
    </row>
    <row r="616" spans="1:10" s="57" customFormat="1" ht="30" x14ac:dyDescent="0.25">
      <c r="A616" s="47"/>
      <c r="B616" s="47" t="s">
        <v>763</v>
      </c>
      <c r="C616" s="47" t="s">
        <v>763</v>
      </c>
      <c r="D616" s="103" t="s">
        <v>1316</v>
      </c>
      <c r="E616" s="47">
        <v>505.63</v>
      </c>
      <c r="F616" s="47">
        <v>505.63</v>
      </c>
      <c r="G616" s="103" t="s">
        <v>456</v>
      </c>
      <c r="H616" s="104">
        <v>1.8449999999999998E-2</v>
      </c>
      <c r="I616" s="104">
        <v>1.8449999999999998E-2</v>
      </c>
      <c r="J616" s="104">
        <v>0</v>
      </c>
    </row>
    <row r="617" spans="1:10" s="53" customFormat="1" ht="30" x14ac:dyDescent="0.25">
      <c r="A617" s="47"/>
      <c r="B617" s="47" t="s">
        <v>763</v>
      </c>
      <c r="C617" s="47" t="s">
        <v>763</v>
      </c>
      <c r="D617" s="103" t="s">
        <v>1317</v>
      </c>
      <c r="E617" s="47">
        <v>505.63</v>
      </c>
      <c r="F617" s="47">
        <v>505.63</v>
      </c>
      <c r="G617" s="103" t="s">
        <v>456</v>
      </c>
      <c r="H617" s="104">
        <v>1.7819999999999999E-2</v>
      </c>
      <c r="I617" s="104">
        <v>1.7819999999999999E-2</v>
      </c>
      <c r="J617" s="104">
        <v>0</v>
      </c>
    </row>
    <row r="618" spans="1:10" s="53" customFormat="1" x14ac:dyDescent="0.25">
      <c r="A618" s="47"/>
      <c r="B618" s="47" t="s">
        <v>763</v>
      </c>
      <c r="C618" s="47" t="s">
        <v>763</v>
      </c>
      <c r="D618" s="103" t="s">
        <v>1318</v>
      </c>
      <c r="E618" s="47">
        <v>505.63</v>
      </c>
      <c r="F618" s="47">
        <v>505.63</v>
      </c>
      <c r="G618" s="103" t="s">
        <v>456</v>
      </c>
      <c r="H618" s="104">
        <v>0.31231999999999999</v>
      </c>
      <c r="I618" s="104">
        <v>0.31231999999999999</v>
      </c>
      <c r="J618" s="104">
        <v>0</v>
      </c>
    </row>
    <row r="619" spans="1:10" s="53" customFormat="1" x14ac:dyDescent="0.25">
      <c r="A619" s="47"/>
      <c r="B619" s="47" t="s">
        <v>763</v>
      </c>
      <c r="C619" s="47" t="s">
        <v>763</v>
      </c>
      <c r="D619" s="103" t="s">
        <v>1319</v>
      </c>
      <c r="E619" s="47">
        <v>505.63</v>
      </c>
      <c r="F619" s="47">
        <v>505.63</v>
      </c>
      <c r="G619" s="103" t="s">
        <v>456</v>
      </c>
      <c r="H619" s="104">
        <v>3.4599999999999999E-2</v>
      </c>
      <c r="I619" s="104">
        <v>3.4599999999999999E-2</v>
      </c>
      <c r="J619" s="104">
        <v>0</v>
      </c>
    </row>
    <row r="620" spans="1:10" s="53" customFormat="1" x14ac:dyDescent="0.25">
      <c r="A620" s="47"/>
      <c r="B620" s="47" t="s">
        <v>763</v>
      </c>
      <c r="C620" s="47" t="s">
        <v>763</v>
      </c>
      <c r="D620" s="103" t="s">
        <v>1320</v>
      </c>
      <c r="E620" s="47">
        <v>505.63</v>
      </c>
      <c r="F620" s="47">
        <v>505.63</v>
      </c>
      <c r="G620" s="103" t="s">
        <v>456</v>
      </c>
      <c r="H620" s="104">
        <v>2.4230000000000002E-2</v>
      </c>
      <c r="I620" s="104">
        <v>2.4230000000000002E-2</v>
      </c>
      <c r="J620" s="104">
        <v>0</v>
      </c>
    </row>
    <row r="621" spans="1:10" s="53" customFormat="1" x14ac:dyDescent="0.25">
      <c r="A621" s="47"/>
      <c r="B621" s="47" t="s">
        <v>763</v>
      </c>
      <c r="C621" s="47" t="s">
        <v>763</v>
      </c>
      <c r="D621" s="103" t="s">
        <v>1321</v>
      </c>
      <c r="E621" s="47">
        <v>505.63</v>
      </c>
      <c r="F621" s="47">
        <v>505.63</v>
      </c>
      <c r="G621" s="103" t="s">
        <v>456</v>
      </c>
      <c r="H621" s="104">
        <v>2.3550000000000001E-2</v>
      </c>
      <c r="I621" s="104">
        <v>2.3550000000000001E-2</v>
      </c>
      <c r="J621" s="104">
        <v>0</v>
      </c>
    </row>
    <row r="622" spans="1:10" s="53" customFormat="1" ht="30" x14ac:dyDescent="0.25">
      <c r="A622" s="47"/>
      <c r="B622" s="47" t="s">
        <v>763</v>
      </c>
      <c r="C622" s="47" t="s">
        <v>763</v>
      </c>
      <c r="D622" s="103" t="s">
        <v>1322</v>
      </c>
      <c r="E622" s="47">
        <v>505.63</v>
      </c>
      <c r="F622" s="47">
        <v>505.63</v>
      </c>
      <c r="G622" s="103" t="s">
        <v>456</v>
      </c>
      <c r="H622" s="104">
        <v>1.8380000000000001E-2</v>
      </c>
      <c r="I622" s="104">
        <v>1.8380000000000001E-2</v>
      </c>
      <c r="J622" s="104">
        <v>0</v>
      </c>
    </row>
    <row r="623" spans="1:10" s="53" customFormat="1" x14ac:dyDescent="0.25">
      <c r="A623" s="47"/>
      <c r="B623" s="47" t="s">
        <v>763</v>
      </c>
      <c r="C623" s="47" t="s">
        <v>763</v>
      </c>
      <c r="D623" s="103" t="s">
        <v>1323</v>
      </c>
      <c r="E623" s="47">
        <v>550.12</v>
      </c>
      <c r="F623" s="47">
        <v>550.12</v>
      </c>
      <c r="G623" s="103" t="s">
        <v>456</v>
      </c>
      <c r="H623" s="104">
        <v>2.6370000000000001E-2</v>
      </c>
      <c r="I623" s="104">
        <v>2.6370000000000001E-2</v>
      </c>
      <c r="J623" s="104">
        <v>0</v>
      </c>
    </row>
    <row r="624" spans="1:10" s="57" customFormat="1" ht="30" x14ac:dyDescent="0.25">
      <c r="A624" s="47"/>
      <c r="B624" s="47" t="s">
        <v>763</v>
      </c>
      <c r="C624" s="47" t="s">
        <v>763</v>
      </c>
      <c r="D624" s="103" t="s">
        <v>2093</v>
      </c>
      <c r="E624" s="47">
        <v>608.27</v>
      </c>
      <c r="F624" s="47">
        <v>608.27</v>
      </c>
      <c r="G624" s="103" t="s">
        <v>2265</v>
      </c>
      <c r="H624" s="104">
        <v>4.0000000000000002E-4</v>
      </c>
      <c r="I624" s="104">
        <v>1E-4</v>
      </c>
      <c r="J624" s="104">
        <v>3.0000000000000003E-4</v>
      </c>
    </row>
    <row r="625" spans="1:10" s="53" customFormat="1" x14ac:dyDescent="0.25">
      <c r="A625" s="47"/>
      <c r="B625" s="47" t="s">
        <v>763</v>
      </c>
      <c r="C625" s="47" t="s">
        <v>763</v>
      </c>
      <c r="D625" s="103" t="s">
        <v>1324</v>
      </c>
      <c r="E625" s="47">
        <v>505.63</v>
      </c>
      <c r="F625" s="47">
        <v>505.63</v>
      </c>
      <c r="G625" s="103" t="s">
        <v>456</v>
      </c>
      <c r="H625" s="104">
        <v>7.8920000000000004E-2</v>
      </c>
      <c r="I625" s="104">
        <v>7.8920000000000004E-2</v>
      </c>
      <c r="J625" s="104">
        <v>0</v>
      </c>
    </row>
    <row r="626" spans="1:10" s="53" customFormat="1" ht="30" x14ac:dyDescent="0.25">
      <c r="A626" s="47"/>
      <c r="B626" s="47" t="s">
        <v>763</v>
      </c>
      <c r="C626" s="47" t="s">
        <v>763</v>
      </c>
      <c r="D626" s="103" t="s">
        <v>1325</v>
      </c>
      <c r="E626" s="47">
        <v>505.63</v>
      </c>
      <c r="F626" s="47">
        <v>505.63</v>
      </c>
      <c r="G626" s="103" t="s">
        <v>456</v>
      </c>
      <c r="H626" s="104">
        <v>2.9069999999999999E-2</v>
      </c>
      <c r="I626" s="104">
        <v>2.9069999999999999E-2</v>
      </c>
      <c r="J626" s="104">
        <v>0</v>
      </c>
    </row>
    <row r="627" spans="1:10" s="53" customFormat="1" ht="30" x14ac:dyDescent="0.25">
      <c r="A627" s="47"/>
      <c r="B627" s="47" t="s">
        <v>763</v>
      </c>
      <c r="C627" s="47" t="s">
        <v>763</v>
      </c>
      <c r="D627" s="103" t="s">
        <v>1329</v>
      </c>
      <c r="E627" s="47">
        <v>550.12</v>
      </c>
      <c r="F627" s="47">
        <v>550.12</v>
      </c>
      <c r="G627" s="103" t="s">
        <v>1330</v>
      </c>
      <c r="H627" s="104">
        <v>0.1</v>
      </c>
      <c r="I627" s="104">
        <v>0.1179</v>
      </c>
      <c r="J627" s="104">
        <v>-1.7900000000000006E-2</v>
      </c>
    </row>
    <row r="628" spans="1:10" s="53" customFormat="1" ht="30" x14ac:dyDescent="0.25">
      <c r="A628" s="47"/>
      <c r="B628" s="47" t="s">
        <v>763</v>
      </c>
      <c r="C628" s="47" t="s">
        <v>763</v>
      </c>
      <c r="D628" s="103" t="s">
        <v>1326</v>
      </c>
      <c r="E628" s="47">
        <v>505.63</v>
      </c>
      <c r="F628" s="47">
        <v>505.63</v>
      </c>
      <c r="G628" s="103" t="s">
        <v>385</v>
      </c>
      <c r="H628" s="104">
        <v>0.3</v>
      </c>
      <c r="I628" s="104">
        <v>0.28179999999999999</v>
      </c>
      <c r="J628" s="104">
        <v>1.8199999999999987E-2</v>
      </c>
    </row>
    <row r="629" spans="1:10" s="53" customFormat="1" ht="45" x14ac:dyDescent="0.25">
      <c r="A629" s="47"/>
      <c r="B629" s="47" t="s">
        <v>763</v>
      </c>
      <c r="C629" s="47" t="s">
        <v>763</v>
      </c>
      <c r="D629" s="103" t="s">
        <v>1331</v>
      </c>
      <c r="E629" s="47">
        <v>630.49</v>
      </c>
      <c r="F629" s="47">
        <v>630.49</v>
      </c>
      <c r="G629" s="103" t="s">
        <v>764</v>
      </c>
      <c r="H629" s="104">
        <v>2.9999999999999997E-4</v>
      </c>
      <c r="I629" s="104">
        <v>2.2000000000000001E-4</v>
      </c>
      <c r="J629" s="104">
        <v>7.9999999999999993E-5</v>
      </c>
    </row>
    <row r="630" spans="1:10" s="57" customFormat="1" ht="30" x14ac:dyDescent="0.25">
      <c r="A630" s="47"/>
      <c r="B630" s="47" t="s">
        <v>763</v>
      </c>
      <c r="C630" s="47" t="s">
        <v>763</v>
      </c>
      <c r="D630" s="103" t="s">
        <v>1327</v>
      </c>
      <c r="E630" s="47">
        <v>550.12</v>
      </c>
      <c r="F630" s="47">
        <v>550.12</v>
      </c>
      <c r="G630" s="103" t="s">
        <v>386</v>
      </c>
      <c r="H630" s="104">
        <v>1.4E-2</v>
      </c>
      <c r="I630" s="104">
        <v>7.8399999999999997E-3</v>
      </c>
      <c r="J630" s="104">
        <v>6.1600000000000005E-3</v>
      </c>
    </row>
    <row r="631" spans="1:10" s="53" customFormat="1" ht="30" x14ac:dyDescent="0.25">
      <c r="A631" s="47"/>
      <c r="B631" s="47" t="s">
        <v>763</v>
      </c>
      <c r="C631" s="47" t="s">
        <v>763</v>
      </c>
      <c r="D631" s="103" t="s">
        <v>1313</v>
      </c>
      <c r="E631" s="47">
        <v>608.27</v>
      </c>
      <c r="F631" s="47">
        <v>608.27</v>
      </c>
      <c r="G631" s="103" t="s">
        <v>381</v>
      </c>
      <c r="H631" s="104">
        <v>1E-3</v>
      </c>
      <c r="I631" s="104">
        <v>4.0000000000000002E-4</v>
      </c>
      <c r="J631" s="104">
        <v>5.9999999999999995E-4</v>
      </c>
    </row>
    <row r="632" spans="1:10" s="53" customFormat="1" ht="30" x14ac:dyDescent="0.25">
      <c r="A632" s="47"/>
      <c r="B632" s="47" t="s">
        <v>763</v>
      </c>
      <c r="C632" s="47" t="s">
        <v>763</v>
      </c>
      <c r="D632" s="103" t="s">
        <v>1326</v>
      </c>
      <c r="E632" s="47">
        <v>550.12</v>
      </c>
      <c r="F632" s="47">
        <v>550.12</v>
      </c>
      <c r="G632" s="103" t="s">
        <v>384</v>
      </c>
      <c r="H632" s="104">
        <v>0.03</v>
      </c>
      <c r="I632" s="104">
        <v>1.737E-2</v>
      </c>
      <c r="J632" s="104">
        <v>1.2629999999999999E-2</v>
      </c>
    </row>
    <row r="633" spans="1:10" s="53" customFormat="1" ht="30" x14ac:dyDescent="0.25">
      <c r="A633" s="47"/>
      <c r="B633" s="47" t="s">
        <v>763</v>
      </c>
      <c r="C633" s="47" t="s">
        <v>763</v>
      </c>
      <c r="D633" s="103" t="s">
        <v>1307</v>
      </c>
      <c r="E633" s="47">
        <v>608.27</v>
      </c>
      <c r="F633" s="47">
        <v>608.27</v>
      </c>
      <c r="G633" s="103" t="s">
        <v>375</v>
      </c>
      <c r="H633" s="104">
        <v>1.9E-3</v>
      </c>
      <c r="I633" s="104">
        <v>8.5999999999999998E-4</v>
      </c>
      <c r="J633" s="104">
        <v>1.0400000000000001E-3</v>
      </c>
    </row>
    <row r="634" spans="1:10" s="53" customFormat="1" ht="45" x14ac:dyDescent="0.25">
      <c r="A634" s="47"/>
      <c r="B634" s="47" t="s">
        <v>763</v>
      </c>
      <c r="C634" s="47" t="s">
        <v>763</v>
      </c>
      <c r="D634" s="103" t="s">
        <v>1314</v>
      </c>
      <c r="E634" s="47">
        <v>608.27</v>
      </c>
      <c r="F634" s="47">
        <v>608.27</v>
      </c>
      <c r="G634" s="103" t="s">
        <v>382</v>
      </c>
      <c r="H634" s="104">
        <v>8.1000000000000006E-4</v>
      </c>
      <c r="I634" s="104">
        <v>1.054E-3</v>
      </c>
      <c r="J634" s="104">
        <v>-2.4399999999999999E-4</v>
      </c>
    </row>
    <row r="635" spans="1:10" s="57" customFormat="1" ht="30" x14ac:dyDescent="0.25">
      <c r="A635" s="47"/>
      <c r="B635" s="47" t="s">
        <v>763</v>
      </c>
      <c r="C635" s="47" t="s">
        <v>763</v>
      </c>
      <c r="D635" s="103" t="s">
        <v>1328</v>
      </c>
      <c r="E635" s="47">
        <v>505.63</v>
      </c>
      <c r="F635" s="47">
        <v>505.63</v>
      </c>
      <c r="G635" s="103" t="s">
        <v>387</v>
      </c>
      <c r="H635" s="104">
        <v>0.14000000000000001</v>
      </c>
      <c r="I635" s="104">
        <v>7.2400000000000006E-2</v>
      </c>
      <c r="J635" s="104">
        <v>6.7599999999999993E-2</v>
      </c>
    </row>
    <row r="636" spans="1:10" s="53" customFormat="1" ht="30" x14ac:dyDescent="0.25">
      <c r="A636" s="47"/>
      <c r="B636" s="47" t="s">
        <v>763</v>
      </c>
      <c r="C636" s="47" t="s">
        <v>763</v>
      </c>
      <c r="D636" s="103" t="s">
        <v>1306</v>
      </c>
      <c r="E636" s="47">
        <v>608.27</v>
      </c>
      <c r="F636" s="47">
        <v>608.27</v>
      </c>
      <c r="G636" s="103" t="s">
        <v>374</v>
      </c>
      <c r="H636" s="104">
        <v>5.6000000000000006E-4</v>
      </c>
      <c r="I636" s="104">
        <v>4.0000000000000002E-4</v>
      </c>
      <c r="J636" s="104">
        <v>1.6000000000000004E-4</v>
      </c>
    </row>
    <row r="637" spans="1:10" s="53" customFormat="1" ht="30" x14ac:dyDescent="0.25">
      <c r="A637" s="47"/>
      <c r="B637" s="47" t="s">
        <v>763</v>
      </c>
      <c r="C637" s="47" t="s">
        <v>763</v>
      </c>
      <c r="D637" s="103" t="s">
        <v>2094</v>
      </c>
      <c r="E637" s="47">
        <v>630.49</v>
      </c>
      <c r="F637" s="47">
        <v>630.49</v>
      </c>
      <c r="G637" s="103" t="s">
        <v>2266</v>
      </c>
      <c r="H637" s="104">
        <v>2.9999999999999997E-4</v>
      </c>
      <c r="I637" s="104">
        <v>1.65E-4</v>
      </c>
      <c r="J637" s="104">
        <v>1.3499999999999997E-4</v>
      </c>
    </row>
    <row r="638" spans="1:10" s="53" customFormat="1" ht="30" x14ac:dyDescent="0.25">
      <c r="A638" s="47"/>
      <c r="B638" s="47" t="s">
        <v>763</v>
      </c>
      <c r="C638" s="47" t="s">
        <v>763</v>
      </c>
      <c r="D638" s="103" t="s">
        <v>1311</v>
      </c>
      <c r="E638" s="47">
        <v>608.27</v>
      </c>
      <c r="F638" s="47">
        <v>608.27</v>
      </c>
      <c r="G638" s="103" t="s">
        <v>379</v>
      </c>
      <c r="H638" s="104">
        <v>5.0000000000000001E-4</v>
      </c>
      <c r="I638" s="104">
        <v>7.4999999999999993E-5</v>
      </c>
      <c r="J638" s="104">
        <v>4.2499999999999998E-4</v>
      </c>
    </row>
    <row r="639" spans="1:10" s="53" customFormat="1" ht="30" x14ac:dyDescent="0.25">
      <c r="A639" s="47"/>
      <c r="B639" s="47" t="s">
        <v>763</v>
      </c>
      <c r="C639" s="47" t="s">
        <v>763</v>
      </c>
      <c r="D639" s="103" t="s">
        <v>1305</v>
      </c>
      <c r="E639" s="47">
        <v>608.27</v>
      </c>
      <c r="F639" s="47">
        <v>608.27</v>
      </c>
      <c r="G639" s="103" t="s">
        <v>373</v>
      </c>
      <c r="H639" s="104">
        <v>6.9999999999999999E-4</v>
      </c>
      <c r="I639" s="104">
        <v>6.9999999999999999E-4</v>
      </c>
      <c r="J639" s="104">
        <v>0</v>
      </c>
    </row>
    <row r="640" spans="1:10" s="53" customFormat="1" ht="30" x14ac:dyDescent="0.25">
      <c r="A640" s="47"/>
      <c r="B640" s="47" t="s">
        <v>763</v>
      </c>
      <c r="C640" s="47" t="s">
        <v>763</v>
      </c>
      <c r="D640" s="103" t="s">
        <v>1304</v>
      </c>
      <c r="E640" s="47">
        <v>608.27</v>
      </c>
      <c r="F640" s="47">
        <v>608.27</v>
      </c>
      <c r="G640" s="103" t="s">
        <v>697</v>
      </c>
      <c r="H640" s="104">
        <v>1.1670000000000001E-3</v>
      </c>
      <c r="I640" s="104">
        <v>1.8599999999999999E-4</v>
      </c>
      <c r="J640" s="104">
        <v>9.810000000000001E-4</v>
      </c>
    </row>
    <row r="641" spans="1:10" s="57" customFormat="1" x14ac:dyDescent="0.25">
      <c r="A641" s="48"/>
      <c r="B641" s="48"/>
      <c r="C641" s="48" t="s">
        <v>1332</v>
      </c>
      <c r="D641" s="89"/>
      <c r="E641" s="48"/>
      <c r="F641" s="48"/>
      <c r="G641" s="89"/>
      <c r="H641" s="90">
        <f>SUM(H607:H640)</f>
        <v>1.3776669999999995</v>
      </c>
      <c r="I641" s="90">
        <f t="shared" ref="I641:J641" si="30">SUM(I607:I640)</f>
        <v>1.2074600000000002</v>
      </c>
      <c r="J641" s="90">
        <f t="shared" si="30"/>
        <v>0.170207</v>
      </c>
    </row>
    <row r="642" spans="1:10" s="53" customFormat="1" ht="30" x14ac:dyDescent="0.25">
      <c r="A642" s="47"/>
      <c r="B642" s="47" t="s">
        <v>765</v>
      </c>
      <c r="C642" s="47" t="s">
        <v>765</v>
      </c>
      <c r="D642" s="103" t="s">
        <v>2095</v>
      </c>
      <c r="E642" s="47">
        <v>608.27</v>
      </c>
      <c r="F642" s="47">
        <v>608.27</v>
      </c>
      <c r="G642" s="103" t="s">
        <v>2267</v>
      </c>
      <c r="H642" s="104">
        <v>6.0999999999999997E-4</v>
      </c>
      <c r="I642" s="104">
        <v>6.0999999999999997E-4</v>
      </c>
      <c r="J642" s="104">
        <v>0</v>
      </c>
    </row>
    <row r="643" spans="1:10" s="53" customFormat="1" ht="30" x14ac:dyDescent="0.25">
      <c r="A643" s="47"/>
      <c r="B643" s="47" t="s">
        <v>765</v>
      </c>
      <c r="C643" s="47" t="s">
        <v>765</v>
      </c>
      <c r="D643" s="103" t="s">
        <v>2096</v>
      </c>
      <c r="E643" s="47">
        <v>608.27</v>
      </c>
      <c r="F643" s="47">
        <v>608.27</v>
      </c>
      <c r="G643" s="103" t="s">
        <v>2267</v>
      </c>
      <c r="H643" s="104">
        <v>1.5900000000000001E-3</v>
      </c>
      <c r="I643" s="104">
        <v>1.5900000000000001E-3</v>
      </c>
      <c r="J643" s="104">
        <v>0</v>
      </c>
    </row>
    <row r="644" spans="1:10" s="53" customFormat="1" ht="30" x14ac:dyDescent="0.25">
      <c r="A644" s="47"/>
      <c r="B644" s="47" t="s">
        <v>765</v>
      </c>
      <c r="C644" s="47" t="s">
        <v>765</v>
      </c>
      <c r="D644" s="103" t="s">
        <v>1333</v>
      </c>
      <c r="E644" s="47">
        <v>550.12</v>
      </c>
      <c r="F644" s="47">
        <v>550.12</v>
      </c>
      <c r="G644" s="103" t="s">
        <v>388</v>
      </c>
      <c r="H644" s="104">
        <v>1.2999999999999999E-2</v>
      </c>
      <c r="I644" s="104">
        <v>1.455E-2</v>
      </c>
      <c r="J644" s="104">
        <v>-1.5500000000000008E-3</v>
      </c>
    </row>
    <row r="645" spans="1:10" s="53" customFormat="1" ht="30" x14ac:dyDescent="0.25">
      <c r="A645" s="47"/>
      <c r="B645" s="47" t="s">
        <v>765</v>
      </c>
      <c r="C645" s="47" t="s">
        <v>765</v>
      </c>
      <c r="D645" s="103" t="s">
        <v>1334</v>
      </c>
      <c r="E645" s="47">
        <v>505.63</v>
      </c>
      <c r="F645" s="47">
        <v>505.63</v>
      </c>
      <c r="G645" s="103" t="s">
        <v>456</v>
      </c>
      <c r="H645" s="104">
        <v>7.7209999999999987E-2</v>
      </c>
      <c r="I645" s="104">
        <v>7.7209999999999987E-2</v>
      </c>
      <c r="J645" s="104">
        <v>0</v>
      </c>
    </row>
    <row r="646" spans="1:10" s="53" customFormat="1" ht="30" x14ac:dyDescent="0.25">
      <c r="A646" s="47"/>
      <c r="B646" s="47" t="s">
        <v>765</v>
      </c>
      <c r="C646" s="47" t="s">
        <v>765</v>
      </c>
      <c r="D646" s="103" t="s">
        <v>1333</v>
      </c>
      <c r="E646" s="47">
        <v>550.12</v>
      </c>
      <c r="F646" s="47">
        <v>550.12</v>
      </c>
      <c r="G646" s="103" t="s">
        <v>388</v>
      </c>
      <c r="H646" s="104">
        <v>2E-3</v>
      </c>
      <c r="I646" s="104">
        <v>2E-3</v>
      </c>
      <c r="J646" s="104">
        <v>0</v>
      </c>
    </row>
    <row r="647" spans="1:10" s="53" customFormat="1" ht="30" x14ac:dyDescent="0.25">
      <c r="A647" s="47"/>
      <c r="B647" s="47" t="s">
        <v>765</v>
      </c>
      <c r="C647" s="47" t="s">
        <v>765</v>
      </c>
      <c r="D647" s="103" t="s">
        <v>1335</v>
      </c>
      <c r="E647" s="47">
        <v>608.27</v>
      </c>
      <c r="F647" s="47">
        <v>608.27</v>
      </c>
      <c r="G647" s="103" t="s">
        <v>389</v>
      </c>
      <c r="H647" s="104">
        <v>2.6800000000000001E-4</v>
      </c>
      <c r="I647" s="104">
        <v>2.9999999999999997E-4</v>
      </c>
      <c r="J647" s="104">
        <v>-3.1999999999999971E-5</v>
      </c>
    </row>
    <row r="648" spans="1:10" s="57" customFormat="1" x14ac:dyDescent="0.25">
      <c r="A648" s="48"/>
      <c r="B648" s="48"/>
      <c r="C648" s="48" t="s">
        <v>1336</v>
      </c>
      <c r="D648" s="89"/>
      <c r="E648" s="48"/>
      <c r="F648" s="48"/>
      <c r="G648" s="89"/>
      <c r="H648" s="90">
        <f>SUM(H642:H647)</f>
        <v>9.4677999999999998E-2</v>
      </c>
      <c r="I648" s="90">
        <f t="shared" ref="I648:J648" si="31">SUM(I642:I647)</f>
        <v>9.6259999999999984E-2</v>
      </c>
      <c r="J648" s="90">
        <f t="shared" si="31"/>
        <v>-1.5820000000000007E-3</v>
      </c>
    </row>
    <row r="649" spans="1:10" s="53" customFormat="1" ht="30" x14ac:dyDescent="0.25">
      <c r="A649" s="47"/>
      <c r="B649" s="47" t="s">
        <v>755</v>
      </c>
      <c r="C649" s="47" t="s">
        <v>755</v>
      </c>
      <c r="D649" s="103" t="s">
        <v>1337</v>
      </c>
      <c r="E649" s="47">
        <v>505.63</v>
      </c>
      <c r="F649" s="47">
        <v>505.63</v>
      </c>
      <c r="G649" s="103" t="s">
        <v>367</v>
      </c>
      <c r="H649" s="104">
        <v>0.14457400000000001</v>
      </c>
      <c r="I649" s="104">
        <v>0.14457400000000001</v>
      </c>
      <c r="J649" s="104">
        <v>0</v>
      </c>
    </row>
    <row r="650" spans="1:10" s="57" customFormat="1" ht="30" x14ac:dyDescent="0.25">
      <c r="A650" s="47"/>
      <c r="B650" s="47" t="s">
        <v>755</v>
      </c>
      <c r="C650" s="47" t="s">
        <v>755</v>
      </c>
      <c r="D650" s="103" t="s">
        <v>1338</v>
      </c>
      <c r="E650" s="47">
        <v>505.63</v>
      </c>
      <c r="F650" s="47">
        <v>505.63</v>
      </c>
      <c r="G650" s="103" t="s">
        <v>367</v>
      </c>
      <c r="H650" s="104">
        <v>2.7140000000000001E-2</v>
      </c>
      <c r="I650" s="104">
        <v>2.7140000000000001E-2</v>
      </c>
      <c r="J650" s="104">
        <v>0</v>
      </c>
    </row>
    <row r="651" spans="1:10" s="53" customFormat="1" ht="30" x14ac:dyDescent="0.25">
      <c r="A651" s="47"/>
      <c r="B651" s="47" t="s">
        <v>755</v>
      </c>
      <c r="C651" s="47" t="s">
        <v>755</v>
      </c>
      <c r="D651" s="103" t="s">
        <v>1339</v>
      </c>
      <c r="E651" s="47">
        <v>550.12</v>
      </c>
      <c r="F651" s="47">
        <v>550.12</v>
      </c>
      <c r="G651" s="103" t="s">
        <v>367</v>
      </c>
      <c r="H651" s="104">
        <v>7.0000000000000001E-3</v>
      </c>
      <c r="I651" s="104">
        <v>7.6270000000000001E-3</v>
      </c>
      <c r="J651" s="104">
        <v>-6.2699999999999974E-4</v>
      </c>
    </row>
    <row r="652" spans="1:10" s="53" customFormat="1" ht="30" x14ac:dyDescent="0.25">
      <c r="A652" s="47"/>
      <c r="B652" s="47" t="s">
        <v>755</v>
      </c>
      <c r="C652" s="47" t="s">
        <v>755</v>
      </c>
      <c r="D652" s="103" t="s">
        <v>1340</v>
      </c>
      <c r="E652" s="47">
        <v>550.12</v>
      </c>
      <c r="F652" s="47">
        <v>550.12</v>
      </c>
      <c r="G652" s="103" t="s">
        <v>392</v>
      </c>
      <c r="H652" s="104">
        <v>0.01</v>
      </c>
      <c r="I652" s="104">
        <v>7.051E-3</v>
      </c>
      <c r="J652" s="104">
        <v>2.9489999999999998E-3</v>
      </c>
    </row>
    <row r="653" spans="1:10" s="57" customFormat="1" ht="30" x14ac:dyDescent="0.25">
      <c r="A653" s="47"/>
      <c r="B653" s="47" t="s">
        <v>755</v>
      </c>
      <c r="C653" s="47" t="s">
        <v>755</v>
      </c>
      <c r="D653" s="103" t="s">
        <v>2097</v>
      </c>
      <c r="E653" s="47">
        <v>608.27</v>
      </c>
      <c r="F653" s="47">
        <v>608.27</v>
      </c>
      <c r="G653" s="103" t="s">
        <v>2268</v>
      </c>
      <c r="H653" s="104">
        <v>8.0000000000000004E-4</v>
      </c>
      <c r="I653" s="104">
        <v>6.0999999999999999E-5</v>
      </c>
      <c r="J653" s="104">
        <v>7.3900000000000007E-4</v>
      </c>
    </row>
    <row r="654" spans="1:10" s="53" customFormat="1" ht="45" x14ac:dyDescent="0.25">
      <c r="A654" s="47"/>
      <c r="B654" s="47" t="s">
        <v>755</v>
      </c>
      <c r="C654" s="47" t="s">
        <v>755</v>
      </c>
      <c r="D654" s="103" t="s">
        <v>2098</v>
      </c>
      <c r="E654" s="47">
        <v>608.27</v>
      </c>
      <c r="F654" s="47">
        <v>608.27</v>
      </c>
      <c r="G654" s="103" t="s">
        <v>2269</v>
      </c>
      <c r="H654" s="104">
        <v>1.5E-3</v>
      </c>
      <c r="I654" s="104">
        <v>2.0599999999999999E-4</v>
      </c>
      <c r="J654" s="104">
        <v>1.294E-3</v>
      </c>
    </row>
    <row r="655" spans="1:10" s="57" customFormat="1" x14ac:dyDescent="0.25">
      <c r="A655" s="48"/>
      <c r="B655" s="48"/>
      <c r="C655" s="48" t="s">
        <v>322</v>
      </c>
      <c r="D655" s="89"/>
      <c r="E655" s="48"/>
      <c r="F655" s="48"/>
      <c r="G655" s="89"/>
      <c r="H655" s="90">
        <f>SUM(H649:H654)</f>
        <v>0.19101400000000002</v>
      </c>
      <c r="I655" s="90">
        <f t="shared" ref="I655:J655" si="32">SUM(I649:I654)</f>
        <v>0.18665900000000002</v>
      </c>
      <c r="J655" s="90">
        <f t="shared" si="32"/>
        <v>4.3550000000000004E-3</v>
      </c>
    </row>
    <row r="656" spans="1:10" s="53" customFormat="1" ht="30" x14ac:dyDescent="0.25">
      <c r="A656" s="47"/>
      <c r="B656" s="47" t="s">
        <v>766</v>
      </c>
      <c r="C656" s="47" t="s">
        <v>766</v>
      </c>
      <c r="D656" s="103" t="s">
        <v>1341</v>
      </c>
      <c r="E656" s="47">
        <v>505.63</v>
      </c>
      <c r="F656" s="47">
        <v>505.63</v>
      </c>
      <c r="G656" s="103" t="s">
        <v>367</v>
      </c>
      <c r="H656" s="104">
        <v>3.7442000000000003E-2</v>
      </c>
      <c r="I656" s="104">
        <v>3.7442000000000003E-2</v>
      </c>
      <c r="J656" s="104">
        <v>0</v>
      </c>
    </row>
    <row r="657" spans="1:10" s="53" customFormat="1" ht="30" x14ac:dyDescent="0.25">
      <c r="A657" s="47"/>
      <c r="B657" s="47" t="s">
        <v>766</v>
      </c>
      <c r="C657" s="47" t="s">
        <v>766</v>
      </c>
      <c r="D657" s="103" t="s">
        <v>1342</v>
      </c>
      <c r="E657" s="47">
        <v>550.12</v>
      </c>
      <c r="F657" s="47">
        <v>550.12</v>
      </c>
      <c r="G657" s="103" t="s">
        <v>367</v>
      </c>
      <c r="H657" s="104">
        <v>1.4378E-2</v>
      </c>
      <c r="I657" s="104">
        <v>1.4378E-2</v>
      </c>
      <c r="J657" s="104">
        <v>0</v>
      </c>
    </row>
    <row r="658" spans="1:10" s="57" customFormat="1" x14ac:dyDescent="0.25">
      <c r="A658" s="48"/>
      <c r="B658" s="48"/>
      <c r="C658" s="48" t="s">
        <v>393</v>
      </c>
      <c r="D658" s="89"/>
      <c r="E658" s="48"/>
      <c r="F658" s="48"/>
      <c r="G658" s="89"/>
      <c r="H658" s="90">
        <f>SUM(H656:H657)</f>
        <v>5.1820000000000005E-2</v>
      </c>
      <c r="I658" s="90">
        <f t="shared" ref="I658:J658" si="33">SUM(I656:I657)</f>
        <v>5.1820000000000005E-2</v>
      </c>
      <c r="J658" s="90">
        <f t="shared" si="33"/>
        <v>0</v>
      </c>
    </row>
    <row r="659" spans="1:10" s="53" customFormat="1" ht="45" x14ac:dyDescent="0.25">
      <c r="A659" s="47"/>
      <c r="B659" s="47" t="s">
        <v>767</v>
      </c>
      <c r="C659" s="47" t="s">
        <v>767</v>
      </c>
      <c r="D659" s="103" t="s">
        <v>1343</v>
      </c>
      <c r="E659" s="47">
        <v>505.63</v>
      </c>
      <c r="F659" s="47">
        <v>505.63</v>
      </c>
      <c r="G659" s="103" t="s">
        <v>394</v>
      </c>
      <c r="H659" s="104">
        <v>8.0249000000000001E-2</v>
      </c>
      <c r="I659" s="104">
        <v>8.0249000000000001E-2</v>
      </c>
      <c r="J659" s="104">
        <v>0</v>
      </c>
    </row>
    <row r="660" spans="1:10" s="57" customFormat="1" x14ac:dyDescent="0.25">
      <c r="A660" s="48"/>
      <c r="B660" s="48"/>
      <c r="C660" s="48" t="s">
        <v>395</v>
      </c>
      <c r="D660" s="89"/>
      <c r="E660" s="48"/>
      <c r="F660" s="48"/>
      <c r="G660" s="89"/>
      <c r="H660" s="90">
        <f>SUM(H659)</f>
        <v>8.0249000000000001E-2</v>
      </c>
      <c r="I660" s="90">
        <f t="shared" ref="I660:J660" si="34">SUM(I659)</f>
        <v>8.0249000000000001E-2</v>
      </c>
      <c r="J660" s="90">
        <f t="shared" si="34"/>
        <v>0</v>
      </c>
    </row>
    <row r="661" spans="1:10" s="53" customFormat="1" ht="30" x14ac:dyDescent="0.25">
      <c r="A661" s="47"/>
      <c r="B661" s="47" t="s">
        <v>768</v>
      </c>
      <c r="C661" s="47" t="s">
        <v>768</v>
      </c>
      <c r="D661" s="103" t="s">
        <v>2099</v>
      </c>
      <c r="E661" s="47">
        <v>630.49</v>
      </c>
      <c r="F661" s="47">
        <v>630.49</v>
      </c>
      <c r="G661" s="103" t="s">
        <v>2270</v>
      </c>
      <c r="H661" s="104">
        <v>2.5000000000000001E-5</v>
      </c>
      <c r="I661" s="104">
        <v>7.9999999999999996E-6</v>
      </c>
      <c r="J661" s="104">
        <v>1.7E-5</v>
      </c>
    </row>
    <row r="662" spans="1:10" s="53" customFormat="1" ht="30" x14ac:dyDescent="0.25">
      <c r="A662" s="47"/>
      <c r="B662" s="47" t="s">
        <v>768</v>
      </c>
      <c r="C662" s="47" t="s">
        <v>768</v>
      </c>
      <c r="D662" s="103" t="s">
        <v>1350</v>
      </c>
      <c r="E662" s="47">
        <v>505.63</v>
      </c>
      <c r="F662" s="47">
        <v>505.63</v>
      </c>
      <c r="G662" s="103" t="s">
        <v>367</v>
      </c>
      <c r="H662" s="104">
        <v>0.143483</v>
      </c>
      <c r="I662" s="104">
        <v>0.143483</v>
      </c>
      <c r="J662" s="104">
        <v>0</v>
      </c>
    </row>
    <row r="663" spans="1:10" s="53" customFormat="1" ht="30" x14ac:dyDescent="0.25">
      <c r="A663" s="47"/>
      <c r="B663" s="47" t="s">
        <v>768</v>
      </c>
      <c r="C663" s="47" t="s">
        <v>768</v>
      </c>
      <c r="D663" s="103" t="s">
        <v>1351</v>
      </c>
      <c r="E663" s="47">
        <v>505.63</v>
      </c>
      <c r="F663" s="47">
        <v>505.63</v>
      </c>
      <c r="G663" s="103" t="s">
        <v>367</v>
      </c>
      <c r="H663" s="104">
        <v>2.6484000000000001E-2</v>
      </c>
      <c r="I663" s="104">
        <v>2.6484000000000001E-2</v>
      </c>
      <c r="J663" s="104">
        <v>0</v>
      </c>
    </row>
    <row r="664" spans="1:10" s="53" customFormat="1" ht="30" x14ac:dyDescent="0.25">
      <c r="A664" s="47"/>
      <c r="B664" s="47" t="s">
        <v>768</v>
      </c>
      <c r="C664" s="47" t="s">
        <v>768</v>
      </c>
      <c r="D664" s="103" t="s">
        <v>1352</v>
      </c>
      <c r="E664" s="47">
        <v>550.12</v>
      </c>
      <c r="F664" s="47">
        <v>550.12</v>
      </c>
      <c r="G664" s="103" t="s">
        <v>716</v>
      </c>
      <c r="H664" s="104">
        <v>0.02</v>
      </c>
      <c r="I664" s="104">
        <v>9.3390000000000001E-3</v>
      </c>
      <c r="J664" s="104">
        <v>1.0661E-2</v>
      </c>
    </row>
    <row r="665" spans="1:10" s="53" customFormat="1" ht="30" x14ac:dyDescent="0.25">
      <c r="A665" s="47"/>
      <c r="B665" s="47" t="s">
        <v>768</v>
      </c>
      <c r="C665" s="47" t="s">
        <v>768</v>
      </c>
      <c r="D665" s="103" t="s">
        <v>1347</v>
      </c>
      <c r="E665" s="47">
        <v>608.27</v>
      </c>
      <c r="F665" s="47">
        <v>608.27</v>
      </c>
      <c r="G665" s="103" t="s">
        <v>399</v>
      </c>
      <c r="H665" s="104">
        <v>5.0000000000000001E-4</v>
      </c>
      <c r="I665" s="104">
        <v>1.6100000000000001E-4</v>
      </c>
      <c r="J665" s="104">
        <v>3.3899999999999995E-4</v>
      </c>
    </row>
    <row r="666" spans="1:10" s="53" customFormat="1" ht="30" x14ac:dyDescent="0.25">
      <c r="A666" s="47"/>
      <c r="B666" s="47" t="s">
        <v>768</v>
      </c>
      <c r="C666" s="47" t="s">
        <v>768</v>
      </c>
      <c r="D666" s="103" t="s">
        <v>1345</v>
      </c>
      <c r="E666" s="47">
        <v>608.27</v>
      </c>
      <c r="F666" s="47">
        <v>608.27</v>
      </c>
      <c r="G666" s="103" t="s">
        <v>397</v>
      </c>
      <c r="H666" s="104">
        <v>8.9999999999999998E-4</v>
      </c>
      <c r="I666" s="104">
        <v>2.7700000000000001E-4</v>
      </c>
      <c r="J666" s="104">
        <v>6.2299999999999996E-4</v>
      </c>
    </row>
    <row r="667" spans="1:10" s="53" customFormat="1" ht="30" x14ac:dyDescent="0.25">
      <c r="A667" s="47"/>
      <c r="B667" s="47" t="s">
        <v>768</v>
      </c>
      <c r="C667" s="47" t="s">
        <v>768</v>
      </c>
      <c r="D667" s="103" t="s">
        <v>1346</v>
      </c>
      <c r="E667" s="47">
        <v>630.49</v>
      </c>
      <c r="F667" s="47">
        <v>630.49</v>
      </c>
      <c r="G667" s="103" t="s">
        <v>398</v>
      </c>
      <c r="H667" s="104">
        <v>4.0000000000000002E-4</v>
      </c>
      <c r="I667" s="104">
        <v>2.5000000000000001E-4</v>
      </c>
      <c r="J667" s="104">
        <v>1.5000000000000001E-4</v>
      </c>
    </row>
    <row r="668" spans="1:10" s="53" customFormat="1" ht="30" x14ac:dyDescent="0.25">
      <c r="A668" s="47"/>
      <c r="B668" s="47" t="s">
        <v>768</v>
      </c>
      <c r="C668" s="47" t="s">
        <v>768</v>
      </c>
      <c r="D668" s="103" t="s">
        <v>1348</v>
      </c>
      <c r="E668" s="47">
        <v>608.27</v>
      </c>
      <c r="F668" s="47">
        <v>608.27</v>
      </c>
      <c r="G668" s="103" t="s">
        <v>400</v>
      </c>
      <c r="H668" s="104">
        <v>2.9999999999999997E-4</v>
      </c>
      <c r="I668" s="104">
        <v>7.0000000000000007E-5</v>
      </c>
      <c r="J668" s="104">
        <v>2.2999999999999998E-4</v>
      </c>
    </row>
    <row r="669" spans="1:10" s="53" customFormat="1" ht="30" x14ac:dyDescent="0.25">
      <c r="A669" s="47"/>
      <c r="B669" s="47" t="s">
        <v>768</v>
      </c>
      <c r="C669" s="47" t="s">
        <v>768</v>
      </c>
      <c r="D669" s="103" t="s">
        <v>1349</v>
      </c>
      <c r="E669" s="47">
        <v>608.27</v>
      </c>
      <c r="F669" s="47">
        <v>608.27</v>
      </c>
      <c r="G669" s="103" t="s">
        <v>401</v>
      </c>
      <c r="H669" s="104">
        <v>2.5000000000000001E-3</v>
      </c>
      <c r="I669" s="104">
        <v>3.0000000000000001E-3</v>
      </c>
      <c r="J669" s="104">
        <v>-5.0000000000000001E-4</v>
      </c>
    </row>
    <row r="670" spans="1:10" s="53" customFormat="1" ht="30" x14ac:dyDescent="0.25">
      <c r="A670" s="47"/>
      <c r="B670" s="47" t="s">
        <v>768</v>
      </c>
      <c r="C670" s="47" t="s">
        <v>768</v>
      </c>
      <c r="D670" s="103" t="s">
        <v>1344</v>
      </c>
      <c r="E670" s="47">
        <v>608.27</v>
      </c>
      <c r="F670" s="47">
        <v>608.27</v>
      </c>
      <c r="G670" s="103" t="s">
        <v>396</v>
      </c>
      <c r="H670" s="104">
        <v>1.5E-3</v>
      </c>
      <c r="I670" s="104">
        <v>5.0600000000000005E-4</v>
      </c>
      <c r="J670" s="104">
        <v>9.9400000000000009E-4</v>
      </c>
    </row>
    <row r="671" spans="1:10" s="53" customFormat="1" ht="30" x14ac:dyDescent="0.25">
      <c r="A671" s="47"/>
      <c r="B671" s="47" t="s">
        <v>768</v>
      </c>
      <c r="C671" s="47" t="s">
        <v>768</v>
      </c>
      <c r="D671" s="103" t="s">
        <v>2100</v>
      </c>
      <c r="E671" s="47">
        <v>608.27</v>
      </c>
      <c r="F671" s="47">
        <v>608.27</v>
      </c>
      <c r="G671" s="103" t="s">
        <v>2271</v>
      </c>
      <c r="H671" s="104">
        <v>6.4000000000000003E-3</v>
      </c>
      <c r="I671" s="104">
        <v>7.7300000000000003E-4</v>
      </c>
      <c r="J671" s="104">
        <v>5.6270000000000009E-3</v>
      </c>
    </row>
    <row r="672" spans="1:10" s="57" customFormat="1" ht="30" x14ac:dyDescent="0.25">
      <c r="A672" s="47"/>
      <c r="B672" s="47" t="s">
        <v>768</v>
      </c>
      <c r="C672" s="47" t="s">
        <v>768</v>
      </c>
      <c r="D672" s="103" t="s">
        <v>2101</v>
      </c>
      <c r="E672" s="47">
        <v>630.49</v>
      </c>
      <c r="F672" s="47">
        <v>630.49</v>
      </c>
      <c r="G672" s="103" t="s">
        <v>2272</v>
      </c>
      <c r="H672" s="104">
        <v>2.9999999999999997E-4</v>
      </c>
      <c r="I672" s="104">
        <v>3.2700000000000003E-4</v>
      </c>
      <c r="J672" s="104">
        <v>-2.7000000000000023E-5</v>
      </c>
    </row>
    <row r="673" spans="1:10" s="53" customFormat="1" ht="45" x14ac:dyDescent="0.25">
      <c r="A673" s="47"/>
      <c r="B673" s="47" t="s">
        <v>768</v>
      </c>
      <c r="C673" s="47" t="s">
        <v>768</v>
      </c>
      <c r="D673" s="103" t="s">
        <v>1898</v>
      </c>
      <c r="E673" s="47">
        <v>505.63</v>
      </c>
      <c r="F673" s="47">
        <v>505.63</v>
      </c>
      <c r="G673" s="103" t="s">
        <v>402</v>
      </c>
      <c r="H673" s="104">
        <v>0.13</v>
      </c>
      <c r="I673" s="104">
        <v>0.115062</v>
      </c>
      <c r="J673" s="104">
        <v>1.4938000000000002E-2</v>
      </c>
    </row>
    <row r="674" spans="1:10" s="57" customFormat="1" x14ac:dyDescent="0.25">
      <c r="A674" s="48"/>
      <c r="B674" s="48"/>
      <c r="C674" s="48" t="s">
        <v>37</v>
      </c>
      <c r="D674" s="89"/>
      <c r="E674" s="48"/>
      <c r="F674" s="48"/>
      <c r="G674" s="89"/>
      <c r="H674" s="90">
        <f>SUM(H661:H673)</f>
        <v>0.33279199999999998</v>
      </c>
      <c r="I674" s="90">
        <f t="shared" ref="I674:J674" si="35">SUM(I661:I673)</f>
        <v>0.29974000000000001</v>
      </c>
      <c r="J674" s="90">
        <f t="shared" si="35"/>
        <v>3.3052000000000005E-2</v>
      </c>
    </row>
    <row r="675" spans="1:10" s="53" customFormat="1" ht="30" x14ac:dyDescent="0.25">
      <c r="A675" s="47"/>
      <c r="B675" s="47" t="s">
        <v>769</v>
      </c>
      <c r="C675" s="47" t="s">
        <v>769</v>
      </c>
      <c r="D675" s="103" t="s">
        <v>1359</v>
      </c>
      <c r="E675" s="47">
        <v>505.63</v>
      </c>
      <c r="F675" s="47">
        <v>505.63</v>
      </c>
      <c r="G675" s="103" t="s">
        <v>386</v>
      </c>
      <c r="H675" s="104">
        <v>0.01</v>
      </c>
      <c r="I675" s="104">
        <v>1.4630000000000001E-2</v>
      </c>
      <c r="J675" s="104">
        <v>-4.6300000000000004E-3</v>
      </c>
    </row>
    <row r="676" spans="1:10" s="53" customFormat="1" ht="30" x14ac:dyDescent="0.25">
      <c r="A676" s="47"/>
      <c r="B676" s="47" t="s">
        <v>769</v>
      </c>
      <c r="C676" s="47" t="s">
        <v>769</v>
      </c>
      <c r="D676" s="103" t="s">
        <v>1355</v>
      </c>
      <c r="E676" s="47">
        <v>505.63</v>
      </c>
      <c r="F676" s="47">
        <v>505.63</v>
      </c>
      <c r="G676" s="103" t="s">
        <v>367</v>
      </c>
      <c r="H676" s="104">
        <v>5.6191999999999999E-2</v>
      </c>
      <c r="I676" s="104">
        <v>5.6191999999999999E-2</v>
      </c>
      <c r="J676" s="104">
        <v>0</v>
      </c>
    </row>
    <row r="677" spans="1:10" s="53" customFormat="1" ht="30" x14ac:dyDescent="0.25">
      <c r="A677" s="47"/>
      <c r="B677" s="47" t="s">
        <v>769</v>
      </c>
      <c r="C677" s="47" t="s">
        <v>769</v>
      </c>
      <c r="D677" s="103" t="s">
        <v>1356</v>
      </c>
      <c r="E677" s="47">
        <v>505.63</v>
      </c>
      <c r="F677" s="47">
        <v>505.63</v>
      </c>
      <c r="G677" s="103" t="s">
        <v>367</v>
      </c>
      <c r="H677" s="104">
        <v>9.5461000000000004E-2</v>
      </c>
      <c r="I677" s="104">
        <v>9.5461000000000004E-2</v>
      </c>
      <c r="J677" s="104">
        <v>0</v>
      </c>
    </row>
    <row r="678" spans="1:10" s="53" customFormat="1" ht="30" x14ac:dyDescent="0.25">
      <c r="A678" s="47"/>
      <c r="B678" s="47" t="s">
        <v>769</v>
      </c>
      <c r="C678" s="47" t="s">
        <v>769</v>
      </c>
      <c r="D678" s="103" t="s">
        <v>1357</v>
      </c>
      <c r="E678" s="47">
        <v>505.63</v>
      </c>
      <c r="F678" s="47">
        <v>505.63</v>
      </c>
      <c r="G678" s="103" t="s">
        <v>367</v>
      </c>
      <c r="H678" s="104">
        <v>2.9378000000000001E-2</v>
      </c>
      <c r="I678" s="104">
        <v>2.9378000000000001E-2</v>
      </c>
      <c r="J678" s="104">
        <v>0</v>
      </c>
    </row>
    <row r="679" spans="1:10" s="57" customFormat="1" ht="30" x14ac:dyDescent="0.25">
      <c r="A679" s="47"/>
      <c r="B679" s="47" t="s">
        <v>769</v>
      </c>
      <c r="C679" s="47" t="s">
        <v>769</v>
      </c>
      <c r="D679" s="103" t="s">
        <v>1358</v>
      </c>
      <c r="E679" s="47">
        <v>550.12</v>
      </c>
      <c r="F679" s="47">
        <v>550.12</v>
      </c>
      <c r="G679" s="103" t="s">
        <v>367</v>
      </c>
      <c r="H679" s="104">
        <v>2.6570000000000001E-3</v>
      </c>
      <c r="I679" s="104">
        <v>2.6570000000000001E-3</v>
      </c>
      <c r="J679" s="104">
        <v>0</v>
      </c>
    </row>
    <row r="680" spans="1:10" s="53" customFormat="1" ht="30" x14ac:dyDescent="0.25">
      <c r="A680" s="47"/>
      <c r="B680" s="47" t="s">
        <v>769</v>
      </c>
      <c r="C680" s="47" t="s">
        <v>769</v>
      </c>
      <c r="D680" s="103" t="s">
        <v>1353</v>
      </c>
      <c r="E680" s="47">
        <v>550.12</v>
      </c>
      <c r="F680" s="47">
        <v>550.12</v>
      </c>
      <c r="G680" s="103" t="s">
        <v>403</v>
      </c>
      <c r="H680" s="104">
        <v>1.4999999999999999E-2</v>
      </c>
      <c r="I680" s="104">
        <v>1.1233E-2</v>
      </c>
      <c r="J680" s="104">
        <v>3.7669999999999995E-3</v>
      </c>
    </row>
    <row r="681" spans="1:10" s="53" customFormat="1" ht="30" x14ac:dyDescent="0.25">
      <c r="A681" s="47"/>
      <c r="B681" s="47" t="s">
        <v>769</v>
      </c>
      <c r="C681" s="47" t="s">
        <v>769</v>
      </c>
      <c r="D681" s="103" t="s">
        <v>1354</v>
      </c>
      <c r="E681" s="47">
        <v>608.27</v>
      </c>
      <c r="F681" s="47">
        <v>608.27</v>
      </c>
      <c r="G681" s="103" t="s">
        <v>404</v>
      </c>
      <c r="H681" s="104">
        <v>1.1000000000000001E-3</v>
      </c>
      <c r="I681" s="104">
        <v>1.1000000000000001E-3</v>
      </c>
      <c r="J681" s="104">
        <v>0</v>
      </c>
    </row>
    <row r="682" spans="1:10" s="53" customFormat="1" ht="30" x14ac:dyDescent="0.25">
      <c r="A682" s="47"/>
      <c r="B682" s="47" t="s">
        <v>769</v>
      </c>
      <c r="C682" s="47" t="s">
        <v>769</v>
      </c>
      <c r="D682" s="103" t="s">
        <v>1360</v>
      </c>
      <c r="E682" s="47">
        <v>608.27</v>
      </c>
      <c r="F682" s="47">
        <v>608.27</v>
      </c>
      <c r="G682" s="103" t="s">
        <v>405</v>
      </c>
      <c r="H682" s="104">
        <v>1E-3</v>
      </c>
      <c r="I682" s="104">
        <v>1E-4</v>
      </c>
      <c r="J682" s="104">
        <v>8.9999999999999998E-4</v>
      </c>
    </row>
    <row r="683" spans="1:10" s="57" customFormat="1" x14ac:dyDescent="0.25">
      <c r="A683" s="48"/>
      <c r="B683" s="48"/>
      <c r="C683" s="48" t="s">
        <v>406</v>
      </c>
      <c r="D683" s="89"/>
      <c r="E683" s="48"/>
      <c r="F683" s="48"/>
      <c r="G683" s="89"/>
      <c r="H683" s="90">
        <f>SUM(H675:H682)</f>
        <v>0.21078799999999998</v>
      </c>
      <c r="I683" s="90">
        <f t="shared" ref="I683:J683" si="36">SUM(I675:I682)</f>
        <v>0.21075099999999999</v>
      </c>
      <c r="J683" s="90">
        <f t="shared" si="36"/>
        <v>3.6999999999999056E-5</v>
      </c>
    </row>
    <row r="684" spans="1:10" s="53" customFormat="1" ht="30" x14ac:dyDescent="0.25">
      <c r="A684" s="47"/>
      <c r="B684" s="47" t="s">
        <v>770</v>
      </c>
      <c r="C684" s="47" t="s">
        <v>770</v>
      </c>
      <c r="D684" s="103" t="s">
        <v>1361</v>
      </c>
      <c r="E684" s="47">
        <v>550.12</v>
      </c>
      <c r="F684" s="47">
        <v>550.12</v>
      </c>
      <c r="G684" s="103" t="s">
        <v>456</v>
      </c>
      <c r="H684" s="104">
        <v>1.098E-2</v>
      </c>
      <c r="I684" s="104">
        <v>1.098E-2</v>
      </c>
      <c r="J684" s="104">
        <v>0</v>
      </c>
    </row>
    <row r="685" spans="1:10" s="53" customFormat="1" ht="30" x14ac:dyDescent="0.25">
      <c r="A685" s="47"/>
      <c r="B685" s="47" t="s">
        <v>770</v>
      </c>
      <c r="C685" s="47" t="s">
        <v>770</v>
      </c>
      <c r="D685" s="103" t="s">
        <v>2102</v>
      </c>
      <c r="E685" s="47">
        <v>550.12</v>
      </c>
      <c r="F685" s="47">
        <v>550.12</v>
      </c>
      <c r="G685" s="103" t="s">
        <v>456</v>
      </c>
      <c r="H685" s="104">
        <v>9.5899999999999996E-3</v>
      </c>
      <c r="I685" s="104">
        <v>9.5899999999999996E-3</v>
      </c>
      <c r="J685" s="104">
        <v>0</v>
      </c>
    </row>
    <row r="686" spans="1:10" s="57" customFormat="1" x14ac:dyDescent="0.25">
      <c r="A686" s="48"/>
      <c r="B686" s="48"/>
      <c r="C686" s="48" t="s">
        <v>27</v>
      </c>
      <c r="D686" s="89"/>
      <c r="E686" s="48"/>
      <c r="F686" s="48"/>
      <c r="G686" s="89"/>
      <c r="H686" s="90">
        <f>SUM(H684:H685)</f>
        <v>2.0569999999999998E-2</v>
      </c>
      <c r="I686" s="90">
        <f t="shared" ref="I686:J686" si="37">SUM(I684:I685)</f>
        <v>2.0569999999999998E-2</v>
      </c>
      <c r="J686" s="90">
        <f t="shared" si="37"/>
        <v>0</v>
      </c>
    </row>
    <row r="687" spans="1:10" s="53" customFormat="1" ht="30" x14ac:dyDescent="0.25">
      <c r="A687" s="47"/>
      <c r="B687" s="47" t="s">
        <v>771</v>
      </c>
      <c r="C687" s="47" t="s">
        <v>771</v>
      </c>
      <c r="D687" s="103" t="s">
        <v>1368</v>
      </c>
      <c r="E687" s="47">
        <v>550.12</v>
      </c>
      <c r="F687" s="47">
        <v>550.12</v>
      </c>
      <c r="G687" s="103" t="s">
        <v>698</v>
      </c>
      <c r="H687" s="104">
        <v>5.0000000000000001E-3</v>
      </c>
      <c r="I687" s="104">
        <v>6.9589999999999999E-3</v>
      </c>
      <c r="J687" s="104">
        <v>-1.9589999999999998E-3</v>
      </c>
    </row>
    <row r="688" spans="1:10" s="53" customFormat="1" ht="30" x14ac:dyDescent="0.25">
      <c r="A688" s="47"/>
      <c r="B688" s="47" t="s">
        <v>771</v>
      </c>
      <c r="C688" s="47" t="s">
        <v>771</v>
      </c>
      <c r="D688" s="103" t="s">
        <v>1365</v>
      </c>
      <c r="E688" s="47">
        <v>608.27</v>
      </c>
      <c r="F688" s="47">
        <v>608.27</v>
      </c>
      <c r="G688" s="103" t="s">
        <v>1366</v>
      </c>
      <c r="H688" s="104">
        <v>4.0000000000000002E-4</v>
      </c>
      <c r="I688" s="104">
        <v>9.3300000000000002E-4</v>
      </c>
      <c r="J688" s="104">
        <v>-5.3300000000000005E-4</v>
      </c>
    </row>
    <row r="689" spans="1:10" s="53" customFormat="1" ht="30" x14ac:dyDescent="0.25">
      <c r="A689" s="47"/>
      <c r="B689" s="47" t="s">
        <v>771</v>
      </c>
      <c r="C689" s="47" t="s">
        <v>771</v>
      </c>
      <c r="D689" s="103" t="s">
        <v>1368</v>
      </c>
      <c r="E689" s="47">
        <v>550.12</v>
      </c>
      <c r="F689" s="47">
        <v>550.12</v>
      </c>
      <c r="G689" s="103" t="s">
        <v>367</v>
      </c>
      <c r="H689" s="104">
        <v>1.4057999999999999E-2</v>
      </c>
      <c r="I689" s="104">
        <v>1.4057999999999999E-2</v>
      </c>
      <c r="J689" s="104">
        <v>0</v>
      </c>
    </row>
    <row r="690" spans="1:10" s="53" customFormat="1" ht="30" x14ac:dyDescent="0.25">
      <c r="A690" s="47"/>
      <c r="B690" s="47" t="s">
        <v>771</v>
      </c>
      <c r="C690" s="47" t="s">
        <v>771</v>
      </c>
      <c r="D690" s="103" t="s">
        <v>1368</v>
      </c>
      <c r="E690" s="47">
        <v>550.12</v>
      </c>
      <c r="F690" s="47">
        <v>550.12</v>
      </c>
      <c r="G690" s="103" t="s">
        <v>698</v>
      </c>
      <c r="H690" s="104">
        <v>2.9899999999999999E-2</v>
      </c>
      <c r="I690" s="104">
        <v>2.9899999999999999E-2</v>
      </c>
      <c r="J690" s="104">
        <v>0</v>
      </c>
    </row>
    <row r="691" spans="1:10" s="53" customFormat="1" ht="30" x14ac:dyDescent="0.25">
      <c r="A691" s="47"/>
      <c r="B691" s="47" t="s">
        <v>771</v>
      </c>
      <c r="C691" s="47" t="s">
        <v>771</v>
      </c>
      <c r="D691" s="103" t="s">
        <v>1367</v>
      </c>
      <c r="E691" s="47">
        <v>608.27</v>
      </c>
      <c r="F691" s="47">
        <v>608.27</v>
      </c>
      <c r="G691" s="103" t="s">
        <v>1366</v>
      </c>
      <c r="H691" s="104">
        <v>1E-3</v>
      </c>
      <c r="I691" s="104">
        <v>8.7199999999999995E-4</v>
      </c>
      <c r="J691" s="104">
        <v>1.2799999999999999E-4</v>
      </c>
    </row>
    <row r="692" spans="1:10" s="53" customFormat="1" ht="30" x14ac:dyDescent="0.25">
      <c r="A692" s="47"/>
      <c r="B692" s="47" t="s">
        <v>771</v>
      </c>
      <c r="C692" s="47" t="s">
        <v>771</v>
      </c>
      <c r="D692" s="103" t="s">
        <v>1364</v>
      </c>
      <c r="E692" s="47">
        <v>550.12</v>
      </c>
      <c r="F692" s="47">
        <v>550.12</v>
      </c>
      <c r="G692" s="103" t="s">
        <v>408</v>
      </c>
      <c r="H692" s="104">
        <v>1.0999999999999999E-2</v>
      </c>
      <c r="I692" s="104">
        <v>1.6417000000000001E-2</v>
      </c>
      <c r="J692" s="104">
        <v>-5.4170000000000017E-3</v>
      </c>
    </row>
    <row r="693" spans="1:10" s="53" customFormat="1" ht="30" x14ac:dyDescent="0.25">
      <c r="A693" s="47"/>
      <c r="B693" s="47" t="s">
        <v>771</v>
      </c>
      <c r="C693" s="47" t="s">
        <v>771</v>
      </c>
      <c r="D693" s="103" t="s">
        <v>1363</v>
      </c>
      <c r="E693" s="47">
        <v>608.27</v>
      </c>
      <c r="F693" s="47">
        <v>608.27</v>
      </c>
      <c r="G693" s="103" t="s">
        <v>407</v>
      </c>
      <c r="H693" s="104">
        <v>1.1999999999999999E-3</v>
      </c>
      <c r="I693" s="104">
        <v>2.5599999999999999E-4</v>
      </c>
      <c r="J693" s="104">
        <v>9.4399999999999996E-4</v>
      </c>
    </row>
    <row r="694" spans="1:10" s="53" customFormat="1" ht="30" x14ac:dyDescent="0.25">
      <c r="A694" s="47"/>
      <c r="B694" s="47" t="s">
        <v>771</v>
      </c>
      <c r="C694" s="47" t="s">
        <v>771</v>
      </c>
      <c r="D694" s="103" t="s">
        <v>1369</v>
      </c>
      <c r="E694" s="47">
        <v>505.63</v>
      </c>
      <c r="F694" s="47">
        <v>505.63</v>
      </c>
      <c r="G694" s="103" t="s">
        <v>637</v>
      </c>
      <c r="H694" s="104">
        <v>0.06</v>
      </c>
      <c r="I694" s="104">
        <v>2.4312999999999998E-2</v>
      </c>
      <c r="J694" s="104">
        <v>3.5686999999999997E-2</v>
      </c>
    </row>
    <row r="695" spans="1:10" s="57" customFormat="1" x14ac:dyDescent="0.25">
      <c r="A695" s="48"/>
      <c r="B695" s="48"/>
      <c r="C695" s="48" t="s">
        <v>28</v>
      </c>
      <c r="D695" s="89"/>
      <c r="E695" s="48"/>
      <c r="F695" s="48"/>
      <c r="G695" s="89"/>
      <c r="H695" s="90">
        <f>SUM(H687:H694)</f>
        <v>0.122558</v>
      </c>
      <c r="I695" s="90">
        <f t="shared" ref="I695:J695" si="38">SUM(I687:I694)</f>
        <v>9.3708E-2</v>
      </c>
      <c r="J695" s="90">
        <f t="shared" si="38"/>
        <v>2.8849999999999994E-2</v>
      </c>
    </row>
    <row r="696" spans="1:10" s="53" customFormat="1" ht="30" x14ac:dyDescent="0.25">
      <c r="A696" s="47"/>
      <c r="B696" s="47" t="s">
        <v>409</v>
      </c>
      <c r="C696" s="47" t="s">
        <v>409</v>
      </c>
      <c r="D696" s="103" t="s">
        <v>1370</v>
      </c>
      <c r="E696" s="47">
        <v>505.63</v>
      </c>
      <c r="F696" s="47">
        <v>505.63</v>
      </c>
      <c r="G696" s="103" t="s">
        <v>410</v>
      </c>
      <c r="H696" s="104">
        <v>0.1</v>
      </c>
      <c r="I696" s="104">
        <v>0.131609</v>
      </c>
      <c r="J696" s="104">
        <v>-3.1609000000000012E-2</v>
      </c>
    </row>
    <row r="697" spans="1:10" s="53" customFormat="1" ht="30" x14ac:dyDescent="0.25">
      <c r="A697" s="47"/>
      <c r="B697" s="47" t="s">
        <v>409</v>
      </c>
      <c r="C697" s="47" t="s">
        <v>409</v>
      </c>
      <c r="D697" s="103" t="s">
        <v>1899</v>
      </c>
      <c r="E697" s="47">
        <v>608.27</v>
      </c>
      <c r="F697" s="47">
        <v>608.27</v>
      </c>
      <c r="G697" s="103" t="s">
        <v>1900</v>
      </c>
      <c r="H697" s="104">
        <v>0.01</v>
      </c>
      <c r="I697" s="104">
        <v>1.2340000000000001E-3</v>
      </c>
      <c r="J697" s="104">
        <v>8.7659999999999995E-3</v>
      </c>
    </row>
    <row r="698" spans="1:10" s="57" customFormat="1" x14ac:dyDescent="0.25">
      <c r="A698" s="48"/>
      <c r="B698" s="48"/>
      <c r="C698" s="48" t="s">
        <v>47</v>
      </c>
      <c r="D698" s="89"/>
      <c r="E698" s="48"/>
      <c r="F698" s="48"/>
      <c r="G698" s="89"/>
      <c r="H698" s="90">
        <f>SUM(H696:H697)</f>
        <v>0.11</v>
      </c>
      <c r="I698" s="90">
        <f t="shared" ref="I698:J698" si="39">SUM(I696:I697)</f>
        <v>0.13284300000000002</v>
      </c>
      <c r="J698" s="90">
        <f t="shared" si="39"/>
        <v>-2.2843000000000013E-2</v>
      </c>
    </row>
    <row r="699" spans="1:10" s="53" customFormat="1" ht="45" x14ac:dyDescent="0.25">
      <c r="A699" s="47"/>
      <c r="B699" s="47" t="s">
        <v>772</v>
      </c>
      <c r="C699" s="47" t="s">
        <v>772</v>
      </c>
      <c r="D699" s="103" t="s">
        <v>1378</v>
      </c>
      <c r="E699" s="47">
        <v>550.12</v>
      </c>
      <c r="F699" s="47">
        <v>550.12</v>
      </c>
      <c r="G699" s="103" t="s">
        <v>413</v>
      </c>
      <c r="H699" s="104">
        <v>1.4999999999999999E-2</v>
      </c>
      <c r="I699" s="104">
        <v>1.1710000000000002E-2</v>
      </c>
      <c r="J699" s="104">
        <v>3.2899999999999991E-3</v>
      </c>
    </row>
    <row r="700" spans="1:10" s="53" customFormat="1" ht="30" x14ac:dyDescent="0.25">
      <c r="A700" s="47"/>
      <c r="B700" s="47" t="s">
        <v>772</v>
      </c>
      <c r="C700" s="47" t="s">
        <v>772</v>
      </c>
      <c r="D700" s="103" t="s">
        <v>1371</v>
      </c>
      <c r="E700" s="47">
        <v>550.12</v>
      </c>
      <c r="F700" s="47">
        <v>550.12</v>
      </c>
      <c r="G700" s="103" t="s">
        <v>456</v>
      </c>
      <c r="H700" s="104">
        <v>1.388E-2</v>
      </c>
      <c r="I700" s="104">
        <v>1.388E-2</v>
      </c>
      <c r="J700" s="104">
        <v>0</v>
      </c>
    </row>
    <row r="701" spans="1:10" s="53" customFormat="1" ht="30" x14ac:dyDescent="0.25">
      <c r="A701" s="47"/>
      <c r="B701" s="47" t="s">
        <v>772</v>
      </c>
      <c r="C701" s="47" t="s">
        <v>772</v>
      </c>
      <c r="D701" s="103" t="s">
        <v>1372</v>
      </c>
      <c r="E701" s="47">
        <v>550.12</v>
      </c>
      <c r="F701" s="47">
        <v>550.12</v>
      </c>
      <c r="G701" s="103" t="s">
        <v>456</v>
      </c>
      <c r="H701" s="104">
        <v>1.4279999999999999E-2</v>
      </c>
      <c r="I701" s="104">
        <v>1.4279999999999999E-2</v>
      </c>
      <c r="J701" s="104">
        <v>0</v>
      </c>
    </row>
    <row r="702" spans="1:10" s="53" customFormat="1" ht="30" x14ac:dyDescent="0.25">
      <c r="A702" s="47"/>
      <c r="B702" s="47" t="s">
        <v>772</v>
      </c>
      <c r="C702" s="47" t="s">
        <v>772</v>
      </c>
      <c r="D702" s="103" t="s">
        <v>1374</v>
      </c>
      <c r="E702" s="47">
        <v>505.63</v>
      </c>
      <c r="F702" s="47">
        <v>505.63</v>
      </c>
      <c r="G702" s="103" t="s">
        <v>1375</v>
      </c>
      <c r="H702" s="104">
        <v>4.7729999999999995E-2</v>
      </c>
      <c r="I702" s="104">
        <v>4.7729999999999995E-2</v>
      </c>
      <c r="J702" s="104">
        <v>0</v>
      </c>
    </row>
    <row r="703" spans="1:10" s="53" customFormat="1" ht="30" x14ac:dyDescent="0.25">
      <c r="A703" s="47"/>
      <c r="B703" s="47" t="s">
        <v>772</v>
      </c>
      <c r="C703" s="47" t="s">
        <v>772</v>
      </c>
      <c r="D703" s="103" t="s">
        <v>1376</v>
      </c>
      <c r="E703" s="47">
        <v>505.63</v>
      </c>
      <c r="F703" s="47">
        <v>505.63</v>
      </c>
      <c r="G703" s="103" t="s">
        <v>1375</v>
      </c>
      <c r="H703" s="104">
        <v>5.2520000000000004E-2</v>
      </c>
      <c r="I703" s="104">
        <v>5.2520000000000004E-2</v>
      </c>
      <c r="J703" s="104">
        <v>0</v>
      </c>
    </row>
    <row r="704" spans="1:10" s="53" customFormat="1" ht="75" x14ac:dyDescent="0.25">
      <c r="A704" s="47"/>
      <c r="B704" s="47" t="s">
        <v>772</v>
      </c>
      <c r="C704" s="47" t="s">
        <v>772</v>
      </c>
      <c r="D704" s="103" t="s">
        <v>1377</v>
      </c>
      <c r="E704" s="47">
        <v>550.12</v>
      </c>
      <c r="F704" s="47">
        <v>550.12</v>
      </c>
      <c r="G704" s="103" t="s">
        <v>412</v>
      </c>
      <c r="H704" s="104">
        <v>2.5000000000000001E-2</v>
      </c>
      <c r="I704" s="104">
        <v>3.2699999999999999E-3</v>
      </c>
      <c r="J704" s="104">
        <v>2.1729999999999999E-2</v>
      </c>
    </row>
    <row r="705" spans="1:10" s="53" customFormat="1" ht="30" x14ac:dyDescent="0.25">
      <c r="A705" s="47"/>
      <c r="B705" s="47" t="s">
        <v>772</v>
      </c>
      <c r="C705" s="47" t="s">
        <v>772</v>
      </c>
      <c r="D705" s="103" t="s">
        <v>1373</v>
      </c>
      <c r="E705" s="47">
        <v>608.27</v>
      </c>
      <c r="F705" s="47">
        <v>608.27</v>
      </c>
      <c r="G705" s="103" t="s">
        <v>411</v>
      </c>
      <c r="H705" s="104">
        <v>1.8E-3</v>
      </c>
      <c r="I705" s="104">
        <v>4.0000000000000002E-4</v>
      </c>
      <c r="J705" s="104">
        <v>1.4E-3</v>
      </c>
    </row>
    <row r="706" spans="1:10" s="57" customFormat="1" x14ac:dyDescent="0.25">
      <c r="A706" s="48"/>
      <c r="B706" s="48"/>
      <c r="C706" s="48" t="s">
        <v>414</v>
      </c>
      <c r="D706" s="89"/>
      <c r="E706" s="48"/>
      <c r="F706" s="48"/>
      <c r="G706" s="89"/>
      <c r="H706" s="90">
        <f>SUM(H699:H705)</f>
        <v>0.17021</v>
      </c>
      <c r="I706" s="90">
        <f t="shared" ref="I706:J706" si="40">SUM(I699:I705)</f>
        <v>0.14379</v>
      </c>
      <c r="J706" s="90">
        <f t="shared" si="40"/>
        <v>2.6419999999999996E-2</v>
      </c>
    </row>
    <row r="707" spans="1:10" s="53" customFormat="1" ht="33" customHeight="1" x14ac:dyDescent="0.25">
      <c r="A707" s="47"/>
      <c r="B707" s="47" t="s">
        <v>773</v>
      </c>
      <c r="C707" s="47" t="s">
        <v>773</v>
      </c>
      <c r="D707" s="103" t="s">
        <v>1380</v>
      </c>
      <c r="E707" s="47">
        <v>608.27</v>
      </c>
      <c r="F707" s="47">
        <v>608.27</v>
      </c>
      <c r="G707" s="103" t="s">
        <v>416</v>
      </c>
      <c r="H707" s="104">
        <v>3.5000000000000001E-3</v>
      </c>
      <c r="I707" s="104">
        <v>3.5000000000000001E-3</v>
      </c>
      <c r="J707" s="104">
        <v>0</v>
      </c>
    </row>
    <row r="708" spans="1:10" s="57" customFormat="1" x14ac:dyDescent="0.25">
      <c r="A708" s="47"/>
      <c r="B708" s="47" t="s">
        <v>773</v>
      </c>
      <c r="C708" s="47" t="s">
        <v>773</v>
      </c>
      <c r="D708" s="103" t="s">
        <v>1381</v>
      </c>
      <c r="E708" s="47">
        <v>505.63</v>
      </c>
      <c r="F708" s="47">
        <v>505.63</v>
      </c>
      <c r="G708" s="103" t="s">
        <v>456</v>
      </c>
      <c r="H708" s="104">
        <v>2.6589999999999999E-2</v>
      </c>
      <c r="I708" s="104">
        <v>2.6589999999999999E-2</v>
      </c>
      <c r="J708" s="104">
        <v>0</v>
      </c>
    </row>
    <row r="709" spans="1:10" s="53" customFormat="1" x14ac:dyDescent="0.25">
      <c r="A709" s="47"/>
      <c r="B709" s="47" t="s">
        <v>773</v>
      </c>
      <c r="C709" s="47" t="s">
        <v>773</v>
      </c>
      <c r="D709" s="103" t="s">
        <v>1382</v>
      </c>
      <c r="E709" s="47">
        <v>550.12</v>
      </c>
      <c r="F709" s="47">
        <v>550.12</v>
      </c>
      <c r="G709" s="103" t="s">
        <v>456</v>
      </c>
      <c r="H709" s="104">
        <v>1.6640000000000002E-2</v>
      </c>
      <c r="I709" s="104">
        <v>1.6640000000000002E-2</v>
      </c>
      <c r="J709" s="104">
        <v>0</v>
      </c>
    </row>
    <row r="710" spans="1:10" s="57" customFormat="1" ht="30" x14ac:dyDescent="0.25">
      <c r="A710" s="47"/>
      <c r="B710" s="47" t="s">
        <v>773</v>
      </c>
      <c r="C710" s="47" t="s">
        <v>773</v>
      </c>
      <c r="D710" s="103" t="s">
        <v>1384</v>
      </c>
      <c r="E710" s="47">
        <v>505.63</v>
      </c>
      <c r="F710" s="47">
        <v>505.63</v>
      </c>
      <c r="G710" s="103" t="s">
        <v>1383</v>
      </c>
      <c r="H710" s="104">
        <v>3.9659999999999994E-2</v>
      </c>
      <c r="I710" s="104">
        <v>3.9659999999999994E-2</v>
      </c>
      <c r="J710" s="104">
        <v>0</v>
      </c>
    </row>
    <row r="711" spans="1:10" s="53" customFormat="1" ht="30" x14ac:dyDescent="0.25">
      <c r="A711" s="47"/>
      <c r="B711" s="47" t="s">
        <v>773</v>
      </c>
      <c r="C711" s="47" t="s">
        <v>773</v>
      </c>
      <c r="D711" s="103" t="s">
        <v>1379</v>
      </c>
      <c r="E711" s="47">
        <v>608.27</v>
      </c>
      <c r="F711" s="47">
        <v>608.27</v>
      </c>
      <c r="G711" s="103" t="s">
        <v>415</v>
      </c>
      <c r="H711" s="104">
        <v>2.2000000000000001E-3</v>
      </c>
      <c r="I711" s="104">
        <v>9.6999999999999994E-4</v>
      </c>
      <c r="J711" s="104">
        <v>1.2300000000000002E-3</v>
      </c>
    </row>
    <row r="712" spans="1:10" s="57" customFormat="1" x14ac:dyDescent="0.25">
      <c r="A712" s="48"/>
      <c r="B712" s="48"/>
      <c r="C712" s="48" t="s">
        <v>417</v>
      </c>
      <c r="D712" s="89"/>
      <c r="E712" s="48"/>
      <c r="F712" s="48"/>
      <c r="G712" s="89"/>
      <c r="H712" s="90">
        <f>SUM(H707:H711)</f>
        <v>8.8589999999999988E-2</v>
      </c>
      <c r="I712" s="90">
        <f t="shared" ref="I712:J712" si="41">SUM(I707:I711)</f>
        <v>8.7359999999999993E-2</v>
      </c>
      <c r="J712" s="90">
        <f t="shared" si="41"/>
        <v>1.2300000000000002E-3</v>
      </c>
    </row>
    <row r="713" spans="1:10" s="53" customFormat="1" ht="30" x14ac:dyDescent="0.25">
      <c r="A713" s="47"/>
      <c r="B713" s="47" t="s">
        <v>774</v>
      </c>
      <c r="C713" s="47" t="s">
        <v>774</v>
      </c>
      <c r="D713" s="103" t="s">
        <v>1389</v>
      </c>
      <c r="E713" s="47">
        <v>550.12</v>
      </c>
      <c r="F713" s="47">
        <v>550.12</v>
      </c>
      <c r="G713" s="103" t="s">
        <v>419</v>
      </c>
      <c r="H713" s="104">
        <v>6.0000000000000001E-3</v>
      </c>
      <c r="I713" s="104">
        <v>1.101E-3</v>
      </c>
      <c r="J713" s="104">
        <v>4.8989999999999997E-3</v>
      </c>
    </row>
    <row r="714" spans="1:10" s="53" customFormat="1" ht="45" x14ac:dyDescent="0.25">
      <c r="A714" s="47"/>
      <c r="B714" s="47" t="s">
        <v>774</v>
      </c>
      <c r="C714" s="47" t="s">
        <v>774</v>
      </c>
      <c r="D714" s="103" t="s">
        <v>1385</v>
      </c>
      <c r="E714" s="47">
        <v>505.63</v>
      </c>
      <c r="F714" s="47">
        <v>505.63</v>
      </c>
      <c r="G714" s="103" t="s">
        <v>1386</v>
      </c>
      <c r="H714" s="104">
        <v>0.1</v>
      </c>
      <c r="I714" s="104">
        <v>8.7389999999999995E-2</v>
      </c>
      <c r="J714" s="104">
        <v>1.261E-2</v>
      </c>
    </row>
    <row r="715" spans="1:10" s="53" customFormat="1" ht="30" x14ac:dyDescent="0.25">
      <c r="A715" s="47"/>
      <c r="B715" s="47" t="s">
        <v>774</v>
      </c>
      <c r="C715" s="47" t="s">
        <v>774</v>
      </c>
      <c r="D715" s="103" t="s">
        <v>2103</v>
      </c>
      <c r="E715" s="47">
        <v>608.27</v>
      </c>
      <c r="F715" s="47">
        <v>608.27</v>
      </c>
      <c r="G715" s="103" t="s">
        <v>2273</v>
      </c>
      <c r="H715" s="104">
        <v>5.0000000000000001E-4</v>
      </c>
      <c r="I715" s="104">
        <v>5.0199999999999995E-4</v>
      </c>
      <c r="J715" s="104">
        <v>-2.0000000000000016E-6</v>
      </c>
    </row>
    <row r="716" spans="1:10" s="53" customFormat="1" ht="30" x14ac:dyDescent="0.25">
      <c r="A716" s="47"/>
      <c r="B716" s="47" t="s">
        <v>774</v>
      </c>
      <c r="C716" s="47" t="s">
        <v>774</v>
      </c>
      <c r="D716" s="103" t="s">
        <v>1388</v>
      </c>
      <c r="E716" s="47">
        <v>550.12</v>
      </c>
      <c r="F716" s="47">
        <v>550.12</v>
      </c>
      <c r="G716" s="103" t="s">
        <v>418</v>
      </c>
      <c r="H716" s="104">
        <v>3.4100000000000003E-3</v>
      </c>
      <c r="I716" s="104">
        <v>2.7980000000000001E-3</v>
      </c>
      <c r="J716" s="104">
        <v>6.1200000000000013E-4</v>
      </c>
    </row>
    <row r="717" spans="1:10" s="53" customFormat="1" ht="30" x14ac:dyDescent="0.25">
      <c r="A717" s="47"/>
      <c r="B717" s="47" t="s">
        <v>774</v>
      </c>
      <c r="C717" s="47" t="s">
        <v>774</v>
      </c>
      <c r="D717" s="103" t="s">
        <v>1390</v>
      </c>
      <c r="E717" s="47">
        <v>608.27</v>
      </c>
      <c r="F717" s="47">
        <v>608.27</v>
      </c>
      <c r="G717" s="103" t="s">
        <v>420</v>
      </c>
      <c r="H717" s="104">
        <v>1.5E-3</v>
      </c>
      <c r="I717" s="104">
        <v>2.9700000000000001E-4</v>
      </c>
      <c r="J717" s="104">
        <v>1.2030000000000001E-3</v>
      </c>
    </row>
    <row r="718" spans="1:10" s="53" customFormat="1" ht="45" x14ac:dyDescent="0.25">
      <c r="A718" s="47"/>
      <c r="B718" s="47" t="s">
        <v>774</v>
      </c>
      <c r="C718" s="47" t="s">
        <v>774</v>
      </c>
      <c r="D718" s="103" t="s">
        <v>1387</v>
      </c>
      <c r="E718" s="47">
        <v>608.27</v>
      </c>
      <c r="F718" s="47">
        <v>608.27</v>
      </c>
      <c r="G718" s="103" t="s">
        <v>1386</v>
      </c>
      <c r="H718" s="104">
        <v>1E-3</v>
      </c>
      <c r="I718" s="104">
        <v>6.7200000000000007E-4</v>
      </c>
      <c r="J718" s="104">
        <v>3.2799999999999995E-4</v>
      </c>
    </row>
    <row r="719" spans="1:10" s="57" customFormat="1" x14ac:dyDescent="0.25">
      <c r="A719" s="48"/>
      <c r="B719" s="48"/>
      <c r="C719" s="48" t="s">
        <v>421</v>
      </c>
      <c r="D719" s="89"/>
      <c r="E719" s="48"/>
      <c r="F719" s="48"/>
      <c r="G719" s="89"/>
      <c r="H719" s="90">
        <f>SUM(H713:H718)</f>
        <v>0.11241000000000001</v>
      </c>
      <c r="I719" s="90">
        <f t="shared" ref="I719:J719" si="42">SUM(I713:I718)</f>
        <v>9.2760000000000009E-2</v>
      </c>
      <c r="J719" s="90">
        <f t="shared" si="42"/>
        <v>1.9650000000000001E-2</v>
      </c>
    </row>
    <row r="720" spans="1:10" s="53" customFormat="1" ht="30" x14ac:dyDescent="0.25">
      <c r="A720" s="47"/>
      <c r="B720" s="47" t="s">
        <v>775</v>
      </c>
      <c r="C720" s="47" t="s">
        <v>775</v>
      </c>
      <c r="D720" s="103" t="s">
        <v>2104</v>
      </c>
      <c r="E720" s="47">
        <v>505.63</v>
      </c>
      <c r="F720" s="47">
        <v>505.63</v>
      </c>
      <c r="G720" s="103" t="s">
        <v>2274</v>
      </c>
      <c r="H720" s="104">
        <v>0.24180000000000001</v>
      </c>
      <c r="I720" s="104">
        <v>0.10346</v>
      </c>
      <c r="J720" s="104">
        <v>0.13834000000000002</v>
      </c>
    </row>
    <row r="721" spans="1:10" s="53" customFormat="1" ht="30" x14ac:dyDescent="0.25">
      <c r="A721" s="47"/>
      <c r="B721" s="47" t="s">
        <v>775</v>
      </c>
      <c r="C721" s="47" t="s">
        <v>775</v>
      </c>
      <c r="D721" s="103" t="s">
        <v>1395</v>
      </c>
      <c r="E721" s="47">
        <v>550.12</v>
      </c>
      <c r="F721" s="47">
        <v>550.12</v>
      </c>
      <c r="G721" s="103" t="s">
        <v>426</v>
      </c>
      <c r="H721" s="104">
        <v>5.5E-2</v>
      </c>
      <c r="I721" s="104">
        <v>4.2099999999999999E-2</v>
      </c>
      <c r="J721" s="104">
        <v>1.2899999999999998E-2</v>
      </c>
    </row>
    <row r="722" spans="1:10" s="53" customFormat="1" ht="30" x14ac:dyDescent="0.25">
      <c r="A722" s="47"/>
      <c r="B722" s="47" t="s">
        <v>775</v>
      </c>
      <c r="C722" s="47" t="s">
        <v>775</v>
      </c>
      <c r="D722" s="103" t="s">
        <v>1399</v>
      </c>
      <c r="E722" s="47">
        <v>630.49</v>
      </c>
      <c r="F722" s="47">
        <v>630.49</v>
      </c>
      <c r="G722" s="103" t="s">
        <v>699</v>
      </c>
      <c r="H722" s="104">
        <v>2.5000000000000001E-4</v>
      </c>
      <c r="I722" s="104">
        <v>1.4999999999999999E-4</v>
      </c>
      <c r="J722" s="104">
        <v>1E-4</v>
      </c>
    </row>
    <row r="723" spans="1:10" s="53" customFormat="1" ht="30" x14ac:dyDescent="0.25">
      <c r="A723" s="47"/>
      <c r="B723" s="47" t="s">
        <v>775</v>
      </c>
      <c r="C723" s="47" t="s">
        <v>775</v>
      </c>
      <c r="D723" s="103" t="s">
        <v>1396</v>
      </c>
      <c r="E723" s="47">
        <v>366.74</v>
      </c>
      <c r="F723" s="47">
        <v>366.74</v>
      </c>
      <c r="G723" s="103" t="s">
        <v>427</v>
      </c>
      <c r="H723" s="104">
        <v>1.3002400000000001</v>
      </c>
      <c r="I723" s="104">
        <v>1.3002400000000001</v>
      </c>
      <c r="J723" s="104">
        <v>0</v>
      </c>
    </row>
    <row r="724" spans="1:10" s="53" customFormat="1" ht="30" x14ac:dyDescent="0.25">
      <c r="A724" s="47"/>
      <c r="B724" s="47" t="s">
        <v>775</v>
      </c>
      <c r="C724" s="47" t="s">
        <v>775</v>
      </c>
      <c r="D724" s="103" t="s">
        <v>1397</v>
      </c>
      <c r="E724" s="47">
        <v>550.12</v>
      </c>
      <c r="F724" s="47">
        <v>550.12</v>
      </c>
      <c r="G724" s="103" t="s">
        <v>427</v>
      </c>
      <c r="H724" s="104">
        <v>1.788E-2</v>
      </c>
      <c r="I724" s="104">
        <v>1.788E-2</v>
      </c>
      <c r="J724" s="104">
        <v>0</v>
      </c>
    </row>
    <row r="725" spans="1:10" s="53" customFormat="1" ht="30" x14ac:dyDescent="0.25">
      <c r="A725" s="47"/>
      <c r="B725" s="47" t="s">
        <v>775</v>
      </c>
      <c r="C725" s="47" t="s">
        <v>775</v>
      </c>
      <c r="D725" s="103" t="s">
        <v>2105</v>
      </c>
      <c r="E725" s="47">
        <v>608.27</v>
      </c>
      <c r="F725" s="47">
        <v>608.27</v>
      </c>
      <c r="G725" s="103" t="s">
        <v>424</v>
      </c>
      <c r="H725" s="104">
        <v>5.4000000000000001E-4</v>
      </c>
      <c r="I725" s="104">
        <v>5.4000000000000001E-4</v>
      </c>
      <c r="J725" s="104">
        <v>0</v>
      </c>
    </row>
    <row r="726" spans="1:10" s="53" customFormat="1" ht="30" x14ac:dyDescent="0.25">
      <c r="A726" s="47"/>
      <c r="B726" s="47" t="s">
        <v>775</v>
      </c>
      <c r="C726" s="47" t="s">
        <v>775</v>
      </c>
      <c r="D726" s="103" t="s">
        <v>2006</v>
      </c>
      <c r="E726" s="47">
        <v>608.27</v>
      </c>
      <c r="F726" s="47">
        <v>608.27</v>
      </c>
      <c r="G726" s="103" t="s">
        <v>2007</v>
      </c>
      <c r="H726" s="104">
        <v>1.0539999999999999E-2</v>
      </c>
      <c r="I726" s="104">
        <v>1.0539999999999999E-2</v>
      </c>
      <c r="J726" s="104">
        <v>0</v>
      </c>
    </row>
    <row r="727" spans="1:10" s="57" customFormat="1" ht="30" x14ac:dyDescent="0.25">
      <c r="A727" s="47"/>
      <c r="B727" s="47" t="s">
        <v>775</v>
      </c>
      <c r="C727" s="47" t="s">
        <v>775</v>
      </c>
      <c r="D727" s="103" t="s">
        <v>1393</v>
      </c>
      <c r="E727" s="47">
        <v>608.27</v>
      </c>
      <c r="F727" s="47">
        <v>608.27</v>
      </c>
      <c r="G727" s="103" t="s">
        <v>424</v>
      </c>
      <c r="H727" s="104">
        <v>4.0000000000000001E-3</v>
      </c>
      <c r="I727" s="104">
        <v>1.2999999999999999E-3</v>
      </c>
      <c r="J727" s="104">
        <v>2.7000000000000001E-3</v>
      </c>
    </row>
    <row r="728" spans="1:10" s="53" customFormat="1" ht="30" x14ac:dyDescent="0.25">
      <c r="A728" s="47"/>
      <c r="B728" s="47" t="s">
        <v>775</v>
      </c>
      <c r="C728" s="47" t="s">
        <v>775</v>
      </c>
      <c r="D728" s="103" t="s">
        <v>1402</v>
      </c>
      <c r="E728" s="47">
        <v>608.27</v>
      </c>
      <c r="F728" s="47">
        <v>608.27</v>
      </c>
      <c r="G728" s="103" t="s">
        <v>428</v>
      </c>
      <c r="H728" s="104">
        <v>3.0000000000000001E-3</v>
      </c>
      <c r="I728" s="104">
        <v>3.0000000000000001E-3</v>
      </c>
      <c r="J728" s="104">
        <v>0</v>
      </c>
    </row>
    <row r="729" spans="1:10" s="53" customFormat="1" ht="30" x14ac:dyDescent="0.25">
      <c r="A729" s="47"/>
      <c r="B729" s="47" t="s">
        <v>775</v>
      </c>
      <c r="C729" s="47" t="s">
        <v>775</v>
      </c>
      <c r="D729" s="103" t="s">
        <v>1391</v>
      </c>
      <c r="E729" s="47">
        <v>550.12</v>
      </c>
      <c r="F729" s="47">
        <v>550.12</v>
      </c>
      <c r="G729" s="103" t="s">
        <v>422</v>
      </c>
      <c r="H729" s="104">
        <v>4.0000000000000001E-3</v>
      </c>
      <c r="I729" s="104">
        <v>5.1700000000000001E-3</v>
      </c>
      <c r="J729" s="104">
        <v>-1.17E-3</v>
      </c>
    </row>
    <row r="730" spans="1:10" s="53" customFormat="1" ht="30" x14ac:dyDescent="0.25">
      <c r="A730" s="47"/>
      <c r="B730" s="47" t="s">
        <v>775</v>
      </c>
      <c r="C730" s="47" t="s">
        <v>775</v>
      </c>
      <c r="D730" s="103" t="s">
        <v>1400</v>
      </c>
      <c r="E730" s="47">
        <v>608.27</v>
      </c>
      <c r="F730" s="47">
        <v>608.27</v>
      </c>
      <c r="G730" s="103" t="s">
        <v>1852</v>
      </c>
      <c r="H730" s="104">
        <v>4.4999999999999999E-4</v>
      </c>
      <c r="I730" s="104">
        <v>4.4999999999999999E-4</v>
      </c>
      <c r="J730" s="104">
        <v>0</v>
      </c>
    </row>
    <row r="731" spans="1:10" s="57" customFormat="1" ht="30" x14ac:dyDescent="0.25">
      <c r="A731" s="47"/>
      <c r="B731" s="47" t="s">
        <v>775</v>
      </c>
      <c r="C731" s="47" t="s">
        <v>775</v>
      </c>
      <c r="D731" s="103" t="s">
        <v>1401</v>
      </c>
      <c r="E731" s="47">
        <v>608.27</v>
      </c>
      <c r="F731" s="47">
        <v>608.27</v>
      </c>
      <c r="G731" s="103" t="s">
        <v>1852</v>
      </c>
      <c r="H731" s="104">
        <v>1.7000000000000001E-4</v>
      </c>
      <c r="I731" s="104">
        <v>1.7000000000000001E-4</v>
      </c>
      <c r="J731" s="104">
        <v>0</v>
      </c>
    </row>
    <row r="732" spans="1:10" s="53" customFormat="1" ht="45" x14ac:dyDescent="0.25">
      <c r="A732" s="47"/>
      <c r="B732" s="47" t="s">
        <v>775</v>
      </c>
      <c r="C732" s="47" t="s">
        <v>775</v>
      </c>
      <c r="D732" s="103" t="s">
        <v>1394</v>
      </c>
      <c r="E732" s="47">
        <v>608.27</v>
      </c>
      <c r="F732" s="47">
        <v>608.27</v>
      </c>
      <c r="G732" s="103" t="s">
        <v>425</v>
      </c>
      <c r="H732" s="104">
        <v>1.5E-3</v>
      </c>
      <c r="I732" s="104">
        <v>7.0999999999999991E-4</v>
      </c>
      <c r="J732" s="104">
        <v>7.9000000000000001E-4</v>
      </c>
    </row>
    <row r="733" spans="1:10" s="53" customFormat="1" ht="30" x14ac:dyDescent="0.25">
      <c r="A733" s="47"/>
      <c r="B733" s="47" t="s">
        <v>775</v>
      </c>
      <c r="C733" s="47" t="s">
        <v>775</v>
      </c>
      <c r="D733" s="103" t="s">
        <v>2106</v>
      </c>
      <c r="E733" s="47">
        <v>608.27</v>
      </c>
      <c r="F733" s="47">
        <v>608.27</v>
      </c>
      <c r="G733" s="103" t="s">
        <v>2275</v>
      </c>
      <c r="H733" s="104">
        <v>1.5E-3</v>
      </c>
      <c r="I733" s="104">
        <v>3.68E-4</v>
      </c>
      <c r="J733" s="104">
        <v>1.1320000000000002E-3</v>
      </c>
    </row>
    <row r="734" spans="1:10" s="53" customFormat="1" ht="30" x14ac:dyDescent="0.25">
      <c r="A734" s="47"/>
      <c r="B734" s="47" t="s">
        <v>775</v>
      </c>
      <c r="C734" s="47" t="s">
        <v>775</v>
      </c>
      <c r="D734" s="103" t="s">
        <v>1392</v>
      </c>
      <c r="E734" s="47">
        <v>608.27</v>
      </c>
      <c r="F734" s="47">
        <v>608.27</v>
      </c>
      <c r="G734" s="103" t="s">
        <v>423</v>
      </c>
      <c r="H734" s="104">
        <v>2E-3</v>
      </c>
      <c r="I734" s="104">
        <v>1.07E-3</v>
      </c>
      <c r="J734" s="104">
        <v>9.2999999999999995E-4</v>
      </c>
    </row>
    <row r="735" spans="1:10" s="53" customFormat="1" ht="30" x14ac:dyDescent="0.25">
      <c r="A735" s="47"/>
      <c r="B735" s="47" t="s">
        <v>775</v>
      </c>
      <c r="C735" s="47" t="s">
        <v>775</v>
      </c>
      <c r="D735" s="103" t="s">
        <v>2107</v>
      </c>
      <c r="E735" s="47">
        <v>608.27</v>
      </c>
      <c r="F735" s="47">
        <v>608.27</v>
      </c>
      <c r="G735" s="103" t="s">
        <v>201</v>
      </c>
      <c r="H735" s="104">
        <v>5.9999999999999995E-4</v>
      </c>
      <c r="I735" s="104">
        <v>5.9999999999999995E-4</v>
      </c>
      <c r="J735" s="104">
        <v>0</v>
      </c>
    </row>
    <row r="736" spans="1:10" s="53" customFormat="1" ht="30" x14ac:dyDescent="0.25">
      <c r="A736" s="47"/>
      <c r="B736" s="47" t="s">
        <v>775</v>
      </c>
      <c r="C736" s="47" t="s">
        <v>775</v>
      </c>
      <c r="D736" s="103" t="s">
        <v>1398</v>
      </c>
      <c r="E736" s="47">
        <v>608.27</v>
      </c>
      <c r="F736" s="47">
        <v>608.27</v>
      </c>
      <c r="G736" s="103" t="s">
        <v>429</v>
      </c>
      <c r="H736" s="104">
        <v>6.0000000000000001E-3</v>
      </c>
      <c r="I736" s="104">
        <v>6.3000000000000003E-4</v>
      </c>
      <c r="J736" s="104">
        <v>5.3699999999999998E-3</v>
      </c>
    </row>
    <row r="737" spans="1:10" s="57" customFormat="1" x14ac:dyDescent="0.25">
      <c r="A737" s="48"/>
      <c r="B737" s="48"/>
      <c r="C737" s="48" t="s">
        <v>38</v>
      </c>
      <c r="D737" s="89"/>
      <c r="E737" s="48"/>
      <c r="F737" s="48"/>
      <c r="G737" s="89"/>
      <c r="H737" s="90">
        <f>SUM(H720:H736)</f>
        <v>1.64947</v>
      </c>
      <c r="I737" s="90">
        <f t="shared" ref="I737:J737" si="43">SUM(I720:I736)</f>
        <v>1.4883779999999995</v>
      </c>
      <c r="J737" s="90">
        <f t="shared" si="43"/>
        <v>0.16109200000000001</v>
      </c>
    </row>
    <row r="738" spans="1:10" s="57" customFormat="1" x14ac:dyDescent="0.25">
      <c r="A738" s="47"/>
      <c r="B738" s="47" t="s">
        <v>776</v>
      </c>
      <c r="C738" s="47" t="s">
        <v>776</v>
      </c>
      <c r="D738" s="103" t="s">
        <v>1403</v>
      </c>
      <c r="E738" s="47">
        <v>505.63</v>
      </c>
      <c r="F738" s="47">
        <v>505.63</v>
      </c>
      <c r="G738" s="103" t="s">
        <v>456</v>
      </c>
      <c r="H738" s="104">
        <v>2.588E-2</v>
      </c>
      <c r="I738" s="104">
        <v>2.588E-2</v>
      </c>
      <c r="J738" s="104">
        <v>0</v>
      </c>
    </row>
    <row r="739" spans="1:10" s="53" customFormat="1" ht="30" x14ac:dyDescent="0.25">
      <c r="A739" s="47"/>
      <c r="B739" s="47" t="s">
        <v>776</v>
      </c>
      <c r="C739" s="47" t="s">
        <v>776</v>
      </c>
      <c r="D739" s="103" t="s">
        <v>1404</v>
      </c>
      <c r="E739" s="47">
        <v>550.12</v>
      </c>
      <c r="F739" s="47">
        <v>550.12</v>
      </c>
      <c r="G739" s="103" t="s">
        <v>430</v>
      </c>
      <c r="H739" s="104">
        <v>0.04</v>
      </c>
      <c r="I739" s="104">
        <v>3.5244999999999999E-2</v>
      </c>
      <c r="J739" s="104">
        <v>4.7550000000000023E-3</v>
      </c>
    </row>
    <row r="740" spans="1:10" s="57" customFormat="1" x14ac:dyDescent="0.25">
      <c r="A740" s="48"/>
      <c r="B740" s="48"/>
      <c r="C740" s="48" t="s">
        <v>39</v>
      </c>
      <c r="D740" s="89"/>
      <c r="E740" s="48"/>
      <c r="F740" s="48"/>
      <c r="G740" s="89"/>
      <c r="H740" s="90">
        <f>SUM(H738:H739)</f>
        <v>6.5879999999999994E-2</v>
      </c>
      <c r="I740" s="90">
        <f t="shared" ref="I740:J740" si="44">SUM(I738:I739)</f>
        <v>6.1124999999999999E-2</v>
      </c>
      <c r="J740" s="90">
        <f t="shared" si="44"/>
        <v>4.7550000000000023E-3</v>
      </c>
    </row>
    <row r="741" spans="1:10" s="53" customFormat="1" ht="30" x14ac:dyDescent="0.25">
      <c r="A741" s="47"/>
      <c r="B741" s="47" t="s">
        <v>777</v>
      </c>
      <c r="C741" s="47" t="s">
        <v>777</v>
      </c>
      <c r="D741" s="103" t="s">
        <v>1413</v>
      </c>
      <c r="E741" s="47">
        <v>550.12</v>
      </c>
      <c r="F741" s="47">
        <v>550.12</v>
      </c>
      <c r="G741" s="103" t="s">
        <v>435</v>
      </c>
      <c r="H741" s="104">
        <v>8.9999999999999993E-3</v>
      </c>
      <c r="I741" s="104">
        <v>7.4749999999999999E-3</v>
      </c>
      <c r="J741" s="104">
        <v>1.5250000000000003E-3</v>
      </c>
    </row>
    <row r="742" spans="1:10" s="57" customFormat="1" x14ac:dyDescent="0.25">
      <c r="A742" s="47"/>
      <c r="B742" s="47" t="s">
        <v>777</v>
      </c>
      <c r="C742" s="47" t="s">
        <v>777</v>
      </c>
      <c r="D742" s="103" t="s">
        <v>1419</v>
      </c>
      <c r="E742" s="47">
        <v>550.12</v>
      </c>
      <c r="F742" s="47">
        <v>550.12</v>
      </c>
      <c r="G742" s="103" t="s">
        <v>1421</v>
      </c>
      <c r="H742" s="104">
        <v>7.92E-3</v>
      </c>
      <c r="I742" s="104">
        <v>7.92E-3</v>
      </c>
      <c r="J742" s="104">
        <v>0</v>
      </c>
    </row>
    <row r="743" spans="1:10" s="53" customFormat="1" x14ac:dyDescent="0.25">
      <c r="A743" s="47"/>
      <c r="B743" s="47" t="s">
        <v>777</v>
      </c>
      <c r="C743" s="47" t="s">
        <v>777</v>
      </c>
      <c r="D743" s="103" t="s">
        <v>1420</v>
      </c>
      <c r="E743" s="47">
        <v>608.27</v>
      </c>
      <c r="F743" s="47">
        <v>608.27</v>
      </c>
      <c r="G743" s="103" t="s">
        <v>1421</v>
      </c>
      <c r="H743" s="104">
        <v>2.2499999999999998E-3</v>
      </c>
      <c r="I743" s="104">
        <v>2.2499999999999998E-3</v>
      </c>
      <c r="J743" s="104">
        <v>0</v>
      </c>
    </row>
    <row r="744" spans="1:10" s="53" customFormat="1" x14ac:dyDescent="0.25">
      <c r="A744" s="47"/>
      <c r="B744" s="47" t="s">
        <v>777</v>
      </c>
      <c r="C744" s="47" t="s">
        <v>777</v>
      </c>
      <c r="D744" s="103" t="s">
        <v>1408</v>
      </c>
      <c r="E744" s="47">
        <v>550.12</v>
      </c>
      <c r="F744" s="47">
        <v>550.12</v>
      </c>
      <c r="G744" s="103" t="s">
        <v>432</v>
      </c>
      <c r="H744" s="104">
        <v>0.01</v>
      </c>
      <c r="I744" s="104">
        <v>6.1999999999999998E-3</v>
      </c>
      <c r="J744" s="104">
        <v>3.8E-3</v>
      </c>
    </row>
    <row r="745" spans="1:10" s="53" customFormat="1" ht="45" x14ac:dyDescent="0.25">
      <c r="A745" s="47"/>
      <c r="B745" s="47" t="s">
        <v>777</v>
      </c>
      <c r="C745" s="47" t="s">
        <v>777</v>
      </c>
      <c r="D745" s="103" t="s">
        <v>1405</v>
      </c>
      <c r="E745" s="47">
        <v>630.49</v>
      </c>
      <c r="F745" s="47">
        <v>630.49</v>
      </c>
      <c r="G745" s="103" t="s">
        <v>431</v>
      </c>
      <c r="H745" s="104">
        <v>1E-4</v>
      </c>
      <c r="I745" s="104">
        <v>3.5000000000000004E-5</v>
      </c>
      <c r="J745" s="104">
        <v>6.5000000000000008E-5</v>
      </c>
    </row>
    <row r="746" spans="1:10" s="53" customFormat="1" ht="30" x14ac:dyDescent="0.25">
      <c r="A746" s="47"/>
      <c r="B746" s="47" t="s">
        <v>777</v>
      </c>
      <c r="C746" s="47" t="s">
        <v>777</v>
      </c>
      <c r="D746" s="103" t="s">
        <v>1417</v>
      </c>
      <c r="E746" s="47">
        <v>550.12</v>
      </c>
      <c r="F746" s="47">
        <v>550.12</v>
      </c>
      <c r="G746" s="103" t="s">
        <v>439</v>
      </c>
      <c r="H746" s="104">
        <v>5.0000000000000001E-3</v>
      </c>
      <c r="I746" s="104">
        <v>5.0000000000000001E-3</v>
      </c>
      <c r="J746" s="104">
        <v>0</v>
      </c>
    </row>
    <row r="747" spans="1:10" s="53" customFormat="1" ht="30" x14ac:dyDescent="0.25">
      <c r="A747" s="47"/>
      <c r="B747" s="47" t="s">
        <v>777</v>
      </c>
      <c r="C747" s="47" t="s">
        <v>777</v>
      </c>
      <c r="D747" s="103" t="s">
        <v>1415</v>
      </c>
      <c r="E747" s="47">
        <v>550.12</v>
      </c>
      <c r="F747" s="47">
        <v>550.12</v>
      </c>
      <c r="G747" s="103" t="s">
        <v>437</v>
      </c>
      <c r="H747" s="104">
        <v>2E-3</v>
      </c>
      <c r="I747" s="104">
        <v>2E-3</v>
      </c>
      <c r="J747" s="104">
        <v>0</v>
      </c>
    </row>
    <row r="748" spans="1:10" s="53" customFormat="1" ht="30" x14ac:dyDescent="0.25">
      <c r="A748" s="47"/>
      <c r="B748" s="47" t="s">
        <v>777</v>
      </c>
      <c r="C748" s="47" t="s">
        <v>777</v>
      </c>
      <c r="D748" s="103" t="s">
        <v>1409</v>
      </c>
      <c r="E748" s="47">
        <v>366.74</v>
      </c>
      <c r="F748" s="47">
        <v>366.74</v>
      </c>
      <c r="G748" s="103" t="s">
        <v>433</v>
      </c>
      <c r="H748" s="104">
        <v>0.56000000000000005</v>
      </c>
      <c r="I748" s="104">
        <v>0.45139000000000001</v>
      </c>
      <c r="J748" s="104">
        <v>0.10861000000000001</v>
      </c>
    </row>
    <row r="749" spans="1:10" s="53" customFormat="1" x14ac:dyDescent="0.25">
      <c r="A749" s="47"/>
      <c r="B749" s="47" t="s">
        <v>777</v>
      </c>
      <c r="C749" s="47" t="s">
        <v>777</v>
      </c>
      <c r="D749" s="103" t="s">
        <v>1411</v>
      </c>
      <c r="E749" s="47">
        <v>630.49</v>
      </c>
      <c r="F749" s="47">
        <v>630.49</v>
      </c>
      <c r="G749" s="103" t="s">
        <v>424</v>
      </c>
      <c r="H749" s="104">
        <v>1.0000000000000001E-5</v>
      </c>
      <c r="I749" s="104">
        <v>1.0000000000000001E-5</v>
      </c>
      <c r="J749" s="104">
        <v>0</v>
      </c>
    </row>
    <row r="750" spans="1:10" s="53" customFormat="1" ht="30" x14ac:dyDescent="0.25">
      <c r="A750" s="47"/>
      <c r="B750" s="47" t="s">
        <v>777</v>
      </c>
      <c r="C750" s="47" t="s">
        <v>777</v>
      </c>
      <c r="D750" s="103" t="s">
        <v>1406</v>
      </c>
      <c r="E750" s="47">
        <v>630.49</v>
      </c>
      <c r="F750" s="47">
        <v>630.49</v>
      </c>
      <c r="G750" s="103" t="s">
        <v>1826</v>
      </c>
      <c r="H750" s="104">
        <v>4.8000000000000001E-5</v>
      </c>
      <c r="I750" s="104">
        <v>4.8000000000000001E-5</v>
      </c>
      <c r="J750" s="104">
        <v>0</v>
      </c>
    </row>
    <row r="751" spans="1:10" s="53" customFormat="1" ht="30" x14ac:dyDescent="0.25">
      <c r="A751" s="47"/>
      <c r="B751" s="47" t="s">
        <v>777</v>
      </c>
      <c r="C751" s="47" t="s">
        <v>777</v>
      </c>
      <c r="D751" s="103" t="s">
        <v>1407</v>
      </c>
      <c r="E751" s="47">
        <v>630.49</v>
      </c>
      <c r="F751" s="47">
        <v>630.49</v>
      </c>
      <c r="G751" s="103" t="s">
        <v>1826</v>
      </c>
      <c r="H751" s="104">
        <v>6.900000000000001E-5</v>
      </c>
      <c r="I751" s="104">
        <v>6.900000000000001E-5</v>
      </c>
      <c r="J751" s="104">
        <v>0</v>
      </c>
    </row>
    <row r="752" spans="1:10" s="53" customFormat="1" x14ac:dyDescent="0.25">
      <c r="A752" s="47"/>
      <c r="B752" s="47" t="s">
        <v>777</v>
      </c>
      <c r="C752" s="47" t="s">
        <v>777</v>
      </c>
      <c r="D752" s="103" t="s">
        <v>1410</v>
      </c>
      <c r="E752" s="47">
        <v>630.49</v>
      </c>
      <c r="F752" s="47">
        <v>630.49</v>
      </c>
      <c r="G752" s="103" t="s">
        <v>434</v>
      </c>
      <c r="H752" s="104">
        <v>2.9999999999999997E-4</v>
      </c>
      <c r="I752" s="104">
        <v>6.8000000000000005E-4</v>
      </c>
      <c r="J752" s="104">
        <v>-3.8000000000000008E-4</v>
      </c>
    </row>
    <row r="753" spans="1:10" s="53" customFormat="1" ht="60" x14ac:dyDescent="0.25">
      <c r="A753" s="47"/>
      <c r="B753" s="47" t="s">
        <v>777</v>
      </c>
      <c r="C753" s="47" t="s">
        <v>777</v>
      </c>
      <c r="D753" s="103" t="s">
        <v>2108</v>
      </c>
      <c r="E753" s="47">
        <v>608.27</v>
      </c>
      <c r="F753" s="47">
        <v>608.27</v>
      </c>
      <c r="G753" s="103" t="s">
        <v>2276</v>
      </c>
      <c r="H753" s="104">
        <v>2.5600000000000002E-3</v>
      </c>
      <c r="I753" s="104">
        <v>2.5600000000000002E-3</v>
      </c>
      <c r="J753" s="104">
        <v>0</v>
      </c>
    </row>
    <row r="754" spans="1:10" s="53" customFormat="1" ht="30" x14ac:dyDescent="0.25">
      <c r="A754" s="47"/>
      <c r="B754" s="47" t="s">
        <v>777</v>
      </c>
      <c r="C754" s="47" t="s">
        <v>777</v>
      </c>
      <c r="D754" s="103" t="s">
        <v>1417</v>
      </c>
      <c r="E754" s="47">
        <v>550.12</v>
      </c>
      <c r="F754" s="47">
        <v>550.12</v>
      </c>
      <c r="G754" s="103" t="s">
        <v>439</v>
      </c>
      <c r="H754" s="104">
        <v>6.0000000000000001E-3</v>
      </c>
      <c r="I754" s="104">
        <v>1.1000000000000001E-3</v>
      </c>
      <c r="J754" s="104">
        <v>4.9000000000000007E-3</v>
      </c>
    </row>
    <row r="755" spans="1:10" s="53" customFormat="1" ht="30" x14ac:dyDescent="0.25">
      <c r="A755" s="47"/>
      <c r="B755" s="47" t="s">
        <v>777</v>
      </c>
      <c r="C755" s="47" t="s">
        <v>777</v>
      </c>
      <c r="D755" s="103" t="s">
        <v>1415</v>
      </c>
      <c r="E755" s="47">
        <v>550.12</v>
      </c>
      <c r="F755" s="47">
        <v>550.12</v>
      </c>
      <c r="G755" s="103" t="s">
        <v>437</v>
      </c>
      <c r="H755" s="104">
        <v>1.4999999999999999E-2</v>
      </c>
      <c r="I755" s="104">
        <v>3.885E-3</v>
      </c>
      <c r="J755" s="104">
        <v>1.1115E-2</v>
      </c>
    </row>
    <row r="756" spans="1:10" s="53" customFormat="1" ht="30" x14ac:dyDescent="0.25">
      <c r="A756" s="47"/>
      <c r="B756" s="47" t="s">
        <v>777</v>
      </c>
      <c r="C756" s="47" t="s">
        <v>777</v>
      </c>
      <c r="D756" s="103" t="s">
        <v>1414</v>
      </c>
      <c r="E756" s="47">
        <v>505.63</v>
      </c>
      <c r="F756" s="47">
        <v>505.63</v>
      </c>
      <c r="G756" s="103" t="s">
        <v>436</v>
      </c>
      <c r="H756" s="104">
        <v>0.18</v>
      </c>
      <c r="I756" s="104">
        <v>0.14909999999999998</v>
      </c>
      <c r="J756" s="104">
        <v>3.0900000000000007E-2</v>
      </c>
    </row>
    <row r="757" spans="1:10" s="53" customFormat="1" ht="30" x14ac:dyDescent="0.25">
      <c r="A757" s="47"/>
      <c r="B757" s="47" t="s">
        <v>777</v>
      </c>
      <c r="C757" s="47" t="s">
        <v>777</v>
      </c>
      <c r="D757" s="103" t="s">
        <v>1418</v>
      </c>
      <c r="E757" s="47">
        <v>608.27</v>
      </c>
      <c r="F757" s="47">
        <v>608.27</v>
      </c>
      <c r="G757" s="103" t="s">
        <v>717</v>
      </c>
      <c r="H757" s="104">
        <v>3.0000000000000001E-3</v>
      </c>
      <c r="I757" s="104">
        <v>1.48E-3</v>
      </c>
      <c r="J757" s="104">
        <v>1.5200000000000001E-3</v>
      </c>
    </row>
    <row r="758" spans="1:10" s="53" customFormat="1" ht="30" x14ac:dyDescent="0.25">
      <c r="A758" s="47"/>
      <c r="B758" s="47" t="s">
        <v>777</v>
      </c>
      <c r="C758" s="47" t="s">
        <v>777</v>
      </c>
      <c r="D758" s="103" t="s">
        <v>1412</v>
      </c>
      <c r="E758" s="47">
        <v>608.27</v>
      </c>
      <c r="F758" s="47">
        <v>608.27</v>
      </c>
      <c r="G758" s="103" t="s">
        <v>201</v>
      </c>
      <c r="H758" s="104">
        <v>1.1E-4</v>
      </c>
      <c r="I758" s="104">
        <v>1.1E-4</v>
      </c>
      <c r="J758" s="104">
        <v>0</v>
      </c>
    </row>
    <row r="759" spans="1:10" s="53" customFormat="1" ht="30" x14ac:dyDescent="0.25">
      <c r="A759" s="47"/>
      <c r="B759" s="47" t="s">
        <v>777</v>
      </c>
      <c r="C759" s="47" t="s">
        <v>777</v>
      </c>
      <c r="D759" s="103" t="s">
        <v>1416</v>
      </c>
      <c r="E759" s="47">
        <v>550.12</v>
      </c>
      <c r="F759" s="47">
        <v>550.12</v>
      </c>
      <c r="G759" s="103" t="s">
        <v>438</v>
      </c>
      <c r="H759" s="104">
        <v>7.0000000000000007E-2</v>
      </c>
      <c r="I759" s="104">
        <v>4.854E-2</v>
      </c>
      <c r="J759" s="104">
        <v>2.146E-2</v>
      </c>
    </row>
    <row r="760" spans="1:10" s="53" customFormat="1" ht="30" x14ac:dyDescent="0.25">
      <c r="A760" s="47"/>
      <c r="B760" s="47" t="s">
        <v>777</v>
      </c>
      <c r="C760" s="47" t="s">
        <v>777</v>
      </c>
      <c r="D760" s="103" t="s">
        <v>2109</v>
      </c>
      <c r="E760" s="47">
        <v>630.49</v>
      </c>
      <c r="F760" s="47">
        <v>630.49</v>
      </c>
      <c r="G760" s="103" t="s">
        <v>2277</v>
      </c>
      <c r="H760" s="104">
        <v>2.0000000000000002E-5</v>
      </c>
      <c r="I760" s="104">
        <v>2.8E-5</v>
      </c>
      <c r="J760" s="104">
        <v>-7.9999999999999996E-6</v>
      </c>
    </row>
    <row r="761" spans="1:10" s="53" customFormat="1" ht="30" x14ac:dyDescent="0.25">
      <c r="A761" s="47"/>
      <c r="B761" s="47" t="s">
        <v>777</v>
      </c>
      <c r="C761" s="47" t="s">
        <v>777</v>
      </c>
      <c r="D761" s="103" t="s">
        <v>1422</v>
      </c>
      <c r="E761" s="47">
        <v>505.63</v>
      </c>
      <c r="F761" s="47">
        <v>505.63</v>
      </c>
      <c r="G761" s="103" t="s">
        <v>440</v>
      </c>
      <c r="H761" s="104">
        <v>0.38600000000000001</v>
      </c>
      <c r="I761" s="104">
        <v>4.9299999999999997E-2</v>
      </c>
      <c r="J761" s="104">
        <v>0.3367</v>
      </c>
    </row>
    <row r="762" spans="1:10" s="53" customFormat="1" ht="30" x14ac:dyDescent="0.25">
      <c r="A762" s="47"/>
      <c r="B762" s="47" t="s">
        <v>777</v>
      </c>
      <c r="C762" s="47" t="s">
        <v>777</v>
      </c>
      <c r="D762" s="103" t="s">
        <v>2110</v>
      </c>
      <c r="E762" s="47">
        <v>550.12</v>
      </c>
      <c r="F762" s="47">
        <v>550.12</v>
      </c>
      <c r="G762" s="103" t="s">
        <v>118</v>
      </c>
      <c r="H762" s="104">
        <v>7.3749999999999996E-3</v>
      </c>
      <c r="I762" s="104">
        <v>7.3749999999999996E-3</v>
      </c>
      <c r="J762" s="104">
        <v>0</v>
      </c>
    </row>
    <row r="763" spans="1:10" s="57" customFormat="1" x14ac:dyDescent="0.25">
      <c r="A763" s="48"/>
      <c r="B763" s="48"/>
      <c r="C763" s="48" t="s">
        <v>40</v>
      </c>
      <c r="D763" s="89"/>
      <c r="E763" s="48"/>
      <c r="F763" s="48"/>
      <c r="G763" s="89"/>
      <c r="H763" s="90">
        <f>SUM(H741:H762)</f>
        <v>1.2667619999999999</v>
      </c>
      <c r="I763" s="90">
        <f t="shared" ref="I763:J763" si="45">SUM(I741:I762)</f>
        <v>0.74655500000000019</v>
      </c>
      <c r="J763" s="90">
        <f t="shared" si="45"/>
        <v>0.52020699999999997</v>
      </c>
    </row>
    <row r="764" spans="1:10" s="53" customFormat="1" ht="30" x14ac:dyDescent="0.25">
      <c r="A764" s="47"/>
      <c r="B764" s="47"/>
      <c r="C764" s="47" t="s">
        <v>2111</v>
      </c>
      <c r="D764" s="103" t="s">
        <v>2112</v>
      </c>
      <c r="E764" s="47">
        <v>505.63</v>
      </c>
      <c r="F764" s="47">
        <v>505.63</v>
      </c>
      <c r="G764" s="103" t="s">
        <v>118</v>
      </c>
      <c r="H764" s="104">
        <v>1.4539999999999999E-2</v>
      </c>
      <c r="I764" s="104">
        <v>1.4539999999999999E-2</v>
      </c>
      <c r="J764" s="104">
        <v>0</v>
      </c>
    </row>
    <row r="765" spans="1:10" s="57" customFormat="1" x14ac:dyDescent="0.25">
      <c r="A765" s="48"/>
      <c r="B765" s="48"/>
      <c r="C765" s="48" t="s">
        <v>2113</v>
      </c>
      <c r="D765" s="89"/>
      <c r="E765" s="48"/>
      <c r="F765" s="48"/>
      <c r="G765" s="89"/>
      <c r="H765" s="90">
        <f>SUM(H764)</f>
        <v>1.4539999999999999E-2</v>
      </c>
      <c r="I765" s="90">
        <f t="shared" ref="I765:J765" si="46">SUM(I764)</f>
        <v>1.4539999999999999E-2</v>
      </c>
      <c r="J765" s="90">
        <f t="shared" si="46"/>
        <v>0</v>
      </c>
    </row>
    <row r="766" spans="1:10" s="53" customFormat="1" ht="30" x14ac:dyDescent="0.25">
      <c r="A766" s="47"/>
      <c r="B766" s="47" t="s">
        <v>778</v>
      </c>
      <c r="C766" s="47" t="s">
        <v>778</v>
      </c>
      <c r="D766" s="103" t="s">
        <v>1423</v>
      </c>
      <c r="E766" s="47">
        <v>505.63</v>
      </c>
      <c r="F766" s="47">
        <v>505.63</v>
      </c>
      <c r="G766" s="103" t="s">
        <v>441</v>
      </c>
      <c r="H766" s="104">
        <v>0.36</v>
      </c>
      <c r="I766" s="104">
        <v>0.260436</v>
      </c>
      <c r="J766" s="104">
        <v>9.9564000000000027E-2</v>
      </c>
    </row>
    <row r="767" spans="1:10" s="53" customFormat="1" ht="30" x14ac:dyDescent="0.25">
      <c r="A767" s="47"/>
      <c r="B767" s="47" t="s">
        <v>778</v>
      </c>
      <c r="C767" s="47" t="s">
        <v>778</v>
      </c>
      <c r="D767" s="103" t="s">
        <v>1901</v>
      </c>
      <c r="E767" s="47">
        <v>505.63</v>
      </c>
      <c r="F767" s="47">
        <v>505.63</v>
      </c>
      <c r="G767" s="103" t="s">
        <v>1902</v>
      </c>
      <c r="H767" s="104">
        <v>0.08</v>
      </c>
      <c r="I767" s="104">
        <v>4.2591999999999998E-2</v>
      </c>
      <c r="J767" s="104">
        <v>3.7408000000000004E-2</v>
      </c>
    </row>
    <row r="768" spans="1:10" s="53" customFormat="1" ht="30" x14ac:dyDescent="0.25">
      <c r="A768" s="47"/>
      <c r="B768" s="47" t="s">
        <v>778</v>
      </c>
      <c r="C768" s="47" t="s">
        <v>778</v>
      </c>
      <c r="D768" s="103" t="s">
        <v>1428</v>
      </c>
      <c r="E768" s="47">
        <v>608.27</v>
      </c>
      <c r="F768" s="47">
        <v>608.27</v>
      </c>
      <c r="G768" s="103" t="s">
        <v>446</v>
      </c>
      <c r="H768" s="104">
        <v>1.6999999999999999E-3</v>
      </c>
      <c r="I768" s="104">
        <v>1.377E-3</v>
      </c>
      <c r="J768" s="104">
        <v>3.2299999999999994E-4</v>
      </c>
    </row>
    <row r="769" spans="1:10" s="53" customFormat="1" ht="30" x14ac:dyDescent="0.25">
      <c r="A769" s="47"/>
      <c r="B769" s="47" t="s">
        <v>778</v>
      </c>
      <c r="C769" s="47" t="s">
        <v>778</v>
      </c>
      <c r="D769" s="103" t="s">
        <v>1425</v>
      </c>
      <c r="E769" s="47">
        <v>630.49</v>
      </c>
      <c r="F769" s="47">
        <v>630.49</v>
      </c>
      <c r="G769" s="103" t="s">
        <v>443</v>
      </c>
      <c r="H769" s="104">
        <v>3.5E-4</v>
      </c>
      <c r="I769" s="104">
        <v>3.6999999999999999E-4</v>
      </c>
      <c r="J769" s="104">
        <v>-2.0000000000000019E-5</v>
      </c>
    </row>
    <row r="770" spans="1:10" s="57" customFormat="1" ht="30" x14ac:dyDescent="0.25">
      <c r="A770" s="47"/>
      <c r="B770" s="47" t="s">
        <v>778</v>
      </c>
      <c r="C770" s="47" t="s">
        <v>778</v>
      </c>
      <c r="D770" s="103" t="s">
        <v>1426</v>
      </c>
      <c r="E770" s="47">
        <v>550.12</v>
      </c>
      <c r="F770" s="47">
        <v>550.12</v>
      </c>
      <c r="G770" s="103" t="s">
        <v>444</v>
      </c>
      <c r="H770" s="104">
        <v>2.5999999999999999E-2</v>
      </c>
      <c r="I770" s="104">
        <v>3.2053999999999999E-2</v>
      </c>
      <c r="J770" s="104">
        <v>-6.0540000000000021E-3</v>
      </c>
    </row>
    <row r="771" spans="1:10" s="53" customFormat="1" ht="30" x14ac:dyDescent="0.25">
      <c r="A771" s="47"/>
      <c r="B771" s="47" t="s">
        <v>778</v>
      </c>
      <c r="C771" s="47" t="s">
        <v>778</v>
      </c>
      <c r="D771" s="103" t="s">
        <v>1424</v>
      </c>
      <c r="E771" s="47">
        <v>550.12</v>
      </c>
      <c r="F771" s="47">
        <v>550.12</v>
      </c>
      <c r="G771" s="103" t="s">
        <v>442</v>
      </c>
      <c r="H771" s="104">
        <v>0.08</v>
      </c>
      <c r="I771" s="104">
        <v>7.3230999999999991E-2</v>
      </c>
      <c r="J771" s="104">
        <v>6.769000000000005E-3</v>
      </c>
    </row>
    <row r="772" spans="1:10" s="57" customFormat="1" x14ac:dyDescent="0.25">
      <c r="A772" s="48"/>
      <c r="B772" s="48"/>
      <c r="C772" s="48" t="s">
        <v>29</v>
      </c>
      <c r="D772" s="89"/>
      <c r="E772" s="48"/>
      <c r="F772" s="48"/>
      <c r="G772" s="89"/>
      <c r="H772" s="90">
        <f>SUM(H766:H771)</f>
        <v>0.54805000000000004</v>
      </c>
      <c r="I772" s="90">
        <f t="shared" ref="I772:J772" si="47">SUM(I766:I771)</f>
        <v>0.41006000000000004</v>
      </c>
      <c r="J772" s="90">
        <f t="shared" si="47"/>
        <v>0.13799000000000003</v>
      </c>
    </row>
    <row r="773" spans="1:10" s="57" customFormat="1" ht="30" x14ac:dyDescent="0.25">
      <c r="A773" s="47"/>
      <c r="B773" s="47" t="s">
        <v>779</v>
      </c>
      <c r="C773" s="47" t="s">
        <v>779</v>
      </c>
      <c r="D773" s="103" t="s">
        <v>1429</v>
      </c>
      <c r="E773" s="47">
        <v>505.63</v>
      </c>
      <c r="F773" s="47">
        <v>505.63</v>
      </c>
      <c r="G773" s="103" t="s">
        <v>118</v>
      </c>
      <c r="H773" s="104">
        <v>9.7430000000000003E-2</v>
      </c>
      <c r="I773" s="104">
        <v>9.7430000000000003E-2</v>
      </c>
      <c r="J773" s="104">
        <v>0</v>
      </c>
    </row>
    <row r="774" spans="1:10" s="53" customFormat="1" ht="24" customHeight="1" x14ac:dyDescent="0.25">
      <c r="A774" s="47"/>
      <c r="B774" s="47" t="s">
        <v>779</v>
      </c>
      <c r="C774" s="47" t="s">
        <v>779</v>
      </c>
      <c r="D774" s="103" t="s">
        <v>1430</v>
      </c>
      <c r="E774" s="47">
        <v>505.63</v>
      </c>
      <c r="F774" s="47">
        <v>505.63</v>
      </c>
      <c r="G774" s="103" t="s">
        <v>118</v>
      </c>
      <c r="H774" s="104">
        <v>5.1400000000000001E-2</v>
      </c>
      <c r="I774" s="104">
        <v>5.1400000000000001E-2</v>
      </c>
      <c r="J774" s="104">
        <v>0</v>
      </c>
    </row>
    <row r="775" spans="1:10" s="57" customFormat="1" ht="24" customHeight="1" x14ac:dyDescent="0.25">
      <c r="A775" s="47"/>
      <c r="B775" s="47" t="s">
        <v>779</v>
      </c>
      <c r="C775" s="47" t="s">
        <v>779</v>
      </c>
      <c r="D775" s="103" t="s">
        <v>1431</v>
      </c>
      <c r="E775" s="47">
        <v>550.12</v>
      </c>
      <c r="F775" s="47">
        <v>550.12</v>
      </c>
      <c r="G775" s="103" t="s">
        <v>118</v>
      </c>
      <c r="H775" s="104">
        <v>1.6800000000000002E-2</v>
      </c>
      <c r="I775" s="104">
        <v>1.6800000000000002E-2</v>
      </c>
      <c r="J775" s="104">
        <v>0</v>
      </c>
    </row>
    <row r="776" spans="1:10" s="53" customFormat="1" ht="22.5" customHeight="1" x14ac:dyDescent="0.25">
      <c r="A776" s="47"/>
      <c r="B776" s="47" t="s">
        <v>779</v>
      </c>
      <c r="C776" s="47" t="s">
        <v>779</v>
      </c>
      <c r="D776" s="103" t="s">
        <v>1432</v>
      </c>
      <c r="E776" s="47">
        <v>550.12</v>
      </c>
      <c r="F776" s="47">
        <v>550.12</v>
      </c>
      <c r="G776" s="103" t="s">
        <v>118</v>
      </c>
      <c r="H776" s="104">
        <v>1.5619999999999998E-2</v>
      </c>
      <c r="I776" s="104">
        <v>1.5619999999999998E-2</v>
      </c>
      <c r="J776" s="104">
        <v>0</v>
      </c>
    </row>
    <row r="777" spans="1:10" s="53" customFormat="1" ht="30" x14ac:dyDescent="0.25">
      <c r="A777" s="47"/>
      <c r="B777" s="47" t="s">
        <v>779</v>
      </c>
      <c r="C777" s="47" t="s">
        <v>779</v>
      </c>
      <c r="D777" s="103" t="s">
        <v>1433</v>
      </c>
      <c r="E777" s="47">
        <v>505.63</v>
      </c>
      <c r="F777" s="47">
        <v>505.63</v>
      </c>
      <c r="G777" s="103" t="s">
        <v>118</v>
      </c>
      <c r="H777" s="104">
        <v>4.2999999999999997E-2</v>
      </c>
      <c r="I777" s="104">
        <v>4.2999999999999997E-2</v>
      </c>
      <c r="J777" s="104">
        <v>0</v>
      </c>
    </row>
    <row r="778" spans="1:10" s="53" customFormat="1" ht="30" x14ac:dyDescent="0.25">
      <c r="A778" s="47"/>
      <c r="B778" s="47" t="s">
        <v>779</v>
      </c>
      <c r="C778" s="47" t="s">
        <v>779</v>
      </c>
      <c r="D778" s="103" t="s">
        <v>1434</v>
      </c>
      <c r="E778" s="47">
        <v>505.63</v>
      </c>
      <c r="F778" s="47">
        <v>505.63</v>
      </c>
      <c r="G778" s="103" t="s">
        <v>118</v>
      </c>
      <c r="H778" s="104">
        <v>0.42710000000000004</v>
      </c>
      <c r="I778" s="104">
        <v>0.42710000000000004</v>
      </c>
      <c r="J778" s="104">
        <v>0</v>
      </c>
    </row>
    <row r="779" spans="1:10" s="53" customFormat="1" ht="30" x14ac:dyDescent="0.25">
      <c r="A779" s="47"/>
      <c r="B779" s="47" t="s">
        <v>779</v>
      </c>
      <c r="C779" s="47" t="s">
        <v>779</v>
      </c>
      <c r="D779" s="103" t="s">
        <v>1453</v>
      </c>
      <c r="E779" s="47">
        <v>550.12</v>
      </c>
      <c r="F779" s="47">
        <v>550.12</v>
      </c>
      <c r="G779" s="103" t="s">
        <v>455</v>
      </c>
      <c r="H779" s="104">
        <v>0.05</v>
      </c>
      <c r="I779" s="104">
        <v>5.3999999999999999E-2</v>
      </c>
      <c r="J779" s="104">
        <v>-4.0000000000000001E-3</v>
      </c>
    </row>
    <row r="780" spans="1:10" s="53" customFormat="1" ht="30" x14ac:dyDescent="0.25">
      <c r="A780" s="47"/>
      <c r="B780" s="47" t="s">
        <v>779</v>
      </c>
      <c r="C780" s="47" t="s">
        <v>779</v>
      </c>
      <c r="D780" s="103" t="s">
        <v>1440</v>
      </c>
      <c r="E780" s="47">
        <v>505.63</v>
      </c>
      <c r="F780" s="47">
        <v>505.63</v>
      </c>
      <c r="G780" s="103" t="s">
        <v>449</v>
      </c>
      <c r="H780" s="104">
        <v>0.3</v>
      </c>
      <c r="I780" s="104">
        <v>0.14147000000000001</v>
      </c>
      <c r="J780" s="104">
        <v>0.15853</v>
      </c>
    </row>
    <row r="781" spans="1:10" s="57" customFormat="1" ht="30" x14ac:dyDescent="0.25">
      <c r="A781" s="47"/>
      <c r="B781" s="47" t="s">
        <v>779</v>
      </c>
      <c r="C781" s="47" t="s">
        <v>779</v>
      </c>
      <c r="D781" s="103" t="s">
        <v>1442</v>
      </c>
      <c r="E781" s="47">
        <v>550.12</v>
      </c>
      <c r="F781" s="47">
        <v>550.12</v>
      </c>
      <c r="G781" s="103" t="s">
        <v>451</v>
      </c>
      <c r="H781" s="104">
        <v>0.02</v>
      </c>
      <c r="I781" s="104">
        <v>1.2359999999999999E-2</v>
      </c>
      <c r="J781" s="104">
        <v>7.640000000000001E-3</v>
      </c>
    </row>
    <row r="782" spans="1:10" s="53" customFormat="1" ht="30" x14ac:dyDescent="0.25">
      <c r="A782" s="47"/>
      <c r="B782" s="47" t="s">
        <v>779</v>
      </c>
      <c r="C782" s="47" t="s">
        <v>779</v>
      </c>
      <c r="D782" s="103" t="s">
        <v>1448</v>
      </c>
      <c r="E782" s="47">
        <v>505.63</v>
      </c>
      <c r="F782" s="47">
        <v>505.63</v>
      </c>
      <c r="G782" s="103" t="s">
        <v>454</v>
      </c>
      <c r="H782" s="104">
        <v>0.73199999999999998</v>
      </c>
      <c r="I782" s="104">
        <v>0.42024</v>
      </c>
      <c r="J782" s="104">
        <v>0.31175999999999998</v>
      </c>
    </row>
    <row r="783" spans="1:10" s="53" customFormat="1" x14ac:dyDescent="0.25">
      <c r="A783" s="47"/>
      <c r="B783" s="47" t="s">
        <v>779</v>
      </c>
      <c r="C783" s="47" t="s">
        <v>779</v>
      </c>
      <c r="D783" s="103" t="s">
        <v>2114</v>
      </c>
      <c r="E783" s="47">
        <v>608.27</v>
      </c>
      <c r="F783" s="47">
        <v>608.27</v>
      </c>
      <c r="G783" s="103" t="s">
        <v>2278</v>
      </c>
      <c r="H783" s="104">
        <v>2.9999999999999997E-4</v>
      </c>
      <c r="I783" s="104">
        <v>2.9999999999999997E-4</v>
      </c>
      <c r="J783" s="104">
        <v>0</v>
      </c>
    </row>
    <row r="784" spans="1:10" s="53" customFormat="1" ht="30" x14ac:dyDescent="0.25">
      <c r="A784" s="47"/>
      <c r="B784" s="47" t="s">
        <v>779</v>
      </c>
      <c r="C784" s="47" t="s">
        <v>779</v>
      </c>
      <c r="D784" s="103" t="s">
        <v>2115</v>
      </c>
      <c r="E784" s="47">
        <v>608.27</v>
      </c>
      <c r="F784" s="47">
        <v>608.27</v>
      </c>
      <c r="G784" s="103" t="s">
        <v>2278</v>
      </c>
      <c r="H784" s="104">
        <v>4.0000000000000002E-4</v>
      </c>
      <c r="I784" s="104">
        <v>4.0000000000000002E-4</v>
      </c>
      <c r="J784" s="104">
        <v>0</v>
      </c>
    </row>
    <row r="785" spans="1:10" s="53" customFormat="1" ht="30" x14ac:dyDescent="0.25">
      <c r="A785" s="47"/>
      <c r="B785" s="47" t="s">
        <v>779</v>
      </c>
      <c r="C785" s="47" t="s">
        <v>779</v>
      </c>
      <c r="D785" s="103" t="s">
        <v>1445</v>
      </c>
      <c r="E785" s="47">
        <v>550.12</v>
      </c>
      <c r="F785" s="47">
        <v>550.12</v>
      </c>
      <c r="G785" s="103" t="s">
        <v>453</v>
      </c>
      <c r="H785" s="104">
        <v>1.7000000000000001E-2</v>
      </c>
      <c r="I785" s="104">
        <v>1.158E-2</v>
      </c>
      <c r="J785" s="104">
        <v>5.4200000000000003E-3</v>
      </c>
    </row>
    <row r="786" spans="1:10" s="53" customFormat="1" ht="30" x14ac:dyDescent="0.25">
      <c r="A786" s="47"/>
      <c r="B786" s="47" t="s">
        <v>779</v>
      </c>
      <c r="C786" s="47" t="s">
        <v>779</v>
      </c>
      <c r="D786" s="103" t="s">
        <v>1444</v>
      </c>
      <c r="E786" s="47">
        <v>505.63</v>
      </c>
      <c r="F786" s="47">
        <v>505.63</v>
      </c>
      <c r="G786" s="103" t="s">
        <v>2279</v>
      </c>
      <c r="H786" s="104">
        <v>0.26</v>
      </c>
      <c r="I786" s="104">
        <v>0.22202000000000002</v>
      </c>
      <c r="J786" s="104">
        <v>3.7979999999999993E-2</v>
      </c>
    </row>
    <row r="787" spans="1:10" s="53" customFormat="1" ht="23.25" customHeight="1" x14ac:dyDescent="0.25">
      <c r="A787" s="47"/>
      <c r="B787" s="47" t="s">
        <v>779</v>
      </c>
      <c r="C787" s="47" t="s">
        <v>779</v>
      </c>
      <c r="D787" s="103" t="s">
        <v>1437</v>
      </c>
      <c r="E787" s="47">
        <v>550.12</v>
      </c>
      <c r="F787" s="47">
        <v>550.12</v>
      </c>
      <c r="G787" s="103" t="s">
        <v>1853</v>
      </c>
      <c r="H787" s="104">
        <v>2.3969999999999998E-2</v>
      </c>
      <c r="I787" s="104">
        <v>2.3969999999999998E-2</v>
      </c>
      <c r="J787" s="104">
        <v>0</v>
      </c>
    </row>
    <row r="788" spans="1:10" s="53" customFormat="1" ht="30" x14ac:dyDescent="0.25">
      <c r="A788" s="47"/>
      <c r="B788" s="47" t="s">
        <v>779</v>
      </c>
      <c r="C788" s="47" t="s">
        <v>779</v>
      </c>
      <c r="D788" s="103" t="s">
        <v>1438</v>
      </c>
      <c r="E788" s="47">
        <v>505.63</v>
      </c>
      <c r="F788" s="47">
        <v>505.63</v>
      </c>
      <c r="G788" s="103" t="s">
        <v>1853</v>
      </c>
      <c r="H788" s="104">
        <v>5.1799999999999999E-2</v>
      </c>
      <c r="I788" s="104">
        <v>5.1799999999999999E-2</v>
      </c>
      <c r="J788" s="104">
        <v>0</v>
      </c>
    </row>
    <row r="789" spans="1:10" s="53" customFormat="1" ht="30" x14ac:dyDescent="0.25">
      <c r="A789" s="47"/>
      <c r="B789" s="47" t="s">
        <v>779</v>
      </c>
      <c r="C789" s="47" t="s">
        <v>779</v>
      </c>
      <c r="D789" s="103" t="s">
        <v>1439</v>
      </c>
      <c r="E789" s="47">
        <v>550.12</v>
      </c>
      <c r="F789" s="47">
        <v>550.12</v>
      </c>
      <c r="G789" s="103" t="s">
        <v>1853</v>
      </c>
      <c r="H789" s="104">
        <v>1.329E-2</v>
      </c>
      <c r="I789" s="104">
        <v>1.329E-2</v>
      </c>
      <c r="J789" s="104">
        <v>0</v>
      </c>
    </row>
    <row r="790" spans="1:10" s="53" customFormat="1" ht="30" x14ac:dyDescent="0.25">
      <c r="A790" s="47"/>
      <c r="B790" s="47" t="s">
        <v>779</v>
      </c>
      <c r="C790" s="47" t="s">
        <v>779</v>
      </c>
      <c r="D790" s="103" t="s">
        <v>1854</v>
      </c>
      <c r="E790" s="47">
        <v>608.27</v>
      </c>
      <c r="F790" s="47">
        <v>608.27</v>
      </c>
      <c r="G790" s="103" t="s">
        <v>1853</v>
      </c>
      <c r="H790" s="104">
        <v>6.9999999999999999E-4</v>
      </c>
      <c r="I790" s="104">
        <v>1.9000000000000001E-4</v>
      </c>
      <c r="J790" s="104">
        <v>5.1000000000000004E-4</v>
      </c>
    </row>
    <row r="791" spans="1:10" s="53" customFormat="1" ht="30" x14ac:dyDescent="0.25">
      <c r="A791" s="47"/>
      <c r="B791" s="47" t="s">
        <v>779</v>
      </c>
      <c r="C791" s="47" t="s">
        <v>779</v>
      </c>
      <c r="D791" s="103" t="s">
        <v>1438</v>
      </c>
      <c r="E791" s="47">
        <v>505.63</v>
      </c>
      <c r="F791" s="47">
        <v>505.63</v>
      </c>
      <c r="G791" s="103" t="s">
        <v>1853</v>
      </c>
      <c r="H791" s="104">
        <v>0.1</v>
      </c>
      <c r="I791" s="104">
        <v>0.1</v>
      </c>
      <c r="J791" s="104">
        <v>0</v>
      </c>
    </row>
    <row r="792" spans="1:10" s="53" customFormat="1" ht="30" x14ac:dyDescent="0.25">
      <c r="A792" s="47"/>
      <c r="B792" s="47" t="s">
        <v>779</v>
      </c>
      <c r="C792" s="47" t="s">
        <v>779</v>
      </c>
      <c r="D792" s="103" t="s">
        <v>1441</v>
      </c>
      <c r="E792" s="47">
        <v>505.63</v>
      </c>
      <c r="F792" s="47">
        <v>505.63</v>
      </c>
      <c r="G792" s="103" t="s">
        <v>450</v>
      </c>
      <c r="H792" s="104">
        <v>0.11</v>
      </c>
      <c r="I792" s="104">
        <v>9.141500000000001E-2</v>
      </c>
      <c r="J792" s="104">
        <v>1.8584999999999994E-2</v>
      </c>
    </row>
    <row r="793" spans="1:10" s="53" customFormat="1" ht="30" x14ac:dyDescent="0.25">
      <c r="A793" s="47"/>
      <c r="B793" s="47" t="s">
        <v>779</v>
      </c>
      <c r="C793" s="47" t="s">
        <v>779</v>
      </c>
      <c r="D793" s="103" t="s">
        <v>1436</v>
      </c>
      <c r="E793" s="47">
        <v>505.63</v>
      </c>
      <c r="F793" s="47">
        <v>505.63</v>
      </c>
      <c r="G793" s="103" t="s">
        <v>448</v>
      </c>
      <c r="H793" s="104">
        <v>7.0000000000000007E-2</v>
      </c>
      <c r="I793" s="104">
        <v>6.1560000000000004E-2</v>
      </c>
      <c r="J793" s="104">
        <v>8.4399999999999979E-3</v>
      </c>
    </row>
    <row r="794" spans="1:10" s="57" customFormat="1" ht="30" x14ac:dyDescent="0.25">
      <c r="A794" s="47"/>
      <c r="B794" s="47" t="s">
        <v>779</v>
      </c>
      <c r="C794" s="47" t="s">
        <v>779</v>
      </c>
      <c r="D794" s="103" t="s">
        <v>1449</v>
      </c>
      <c r="E794" s="47">
        <v>505.63</v>
      </c>
      <c r="F794" s="47">
        <v>505.63</v>
      </c>
      <c r="G794" s="103" t="s">
        <v>268</v>
      </c>
      <c r="H794" s="104">
        <v>2.4268999999999999E-2</v>
      </c>
      <c r="I794" s="104">
        <v>2.4268999999999999E-2</v>
      </c>
      <c r="J794" s="104">
        <v>0</v>
      </c>
    </row>
    <row r="795" spans="1:10" s="53" customFormat="1" x14ac:dyDescent="0.25">
      <c r="A795" s="47"/>
      <c r="B795" s="47" t="s">
        <v>779</v>
      </c>
      <c r="C795" s="47" t="s">
        <v>779</v>
      </c>
      <c r="D795" s="103" t="s">
        <v>2116</v>
      </c>
      <c r="E795" s="47">
        <v>550.12</v>
      </c>
      <c r="F795" s="47">
        <v>550.12</v>
      </c>
      <c r="G795" s="103" t="s">
        <v>268</v>
      </c>
      <c r="H795" s="104">
        <v>1.838E-3</v>
      </c>
      <c r="I795" s="104">
        <v>1.838E-3</v>
      </c>
      <c r="J795" s="104">
        <v>0</v>
      </c>
    </row>
    <row r="796" spans="1:10" s="53" customFormat="1" ht="30" x14ac:dyDescent="0.25">
      <c r="A796" s="47"/>
      <c r="B796" s="47" t="s">
        <v>779</v>
      </c>
      <c r="C796" s="47" t="s">
        <v>779</v>
      </c>
      <c r="D796" s="103" t="s">
        <v>1450</v>
      </c>
      <c r="E796" s="47">
        <v>550.12</v>
      </c>
      <c r="F796" s="47">
        <v>550.12</v>
      </c>
      <c r="G796" s="103" t="s">
        <v>268</v>
      </c>
      <c r="H796" s="104">
        <v>2.5440000000000003E-3</v>
      </c>
      <c r="I796" s="104">
        <v>2.5440000000000003E-3</v>
      </c>
      <c r="J796" s="104">
        <v>0</v>
      </c>
    </row>
    <row r="797" spans="1:10" s="53" customFormat="1" ht="30" x14ac:dyDescent="0.25">
      <c r="A797" s="47"/>
      <c r="B797" s="47" t="s">
        <v>779</v>
      </c>
      <c r="C797" s="47" t="s">
        <v>779</v>
      </c>
      <c r="D797" s="103" t="s">
        <v>1454</v>
      </c>
      <c r="E797" s="47">
        <v>505.63</v>
      </c>
      <c r="F797" s="47">
        <v>505.63</v>
      </c>
      <c r="G797" s="103" t="s">
        <v>238</v>
      </c>
      <c r="H797" s="104">
        <v>0.11</v>
      </c>
      <c r="I797" s="104">
        <v>8.2750000000000004E-2</v>
      </c>
      <c r="J797" s="104">
        <v>2.725E-2</v>
      </c>
    </row>
    <row r="798" spans="1:10" s="53" customFormat="1" ht="30" x14ac:dyDescent="0.25">
      <c r="A798" s="47"/>
      <c r="B798" s="47" t="s">
        <v>779</v>
      </c>
      <c r="C798" s="47" t="s">
        <v>779</v>
      </c>
      <c r="D798" s="103" t="s">
        <v>1451</v>
      </c>
      <c r="E798" s="47">
        <v>550.12</v>
      </c>
      <c r="F798" s="47">
        <v>550.12</v>
      </c>
      <c r="G798" s="103" t="s">
        <v>1855</v>
      </c>
      <c r="H798" s="104">
        <v>1.285E-2</v>
      </c>
      <c r="I798" s="104">
        <v>1.5099999999999999E-2</v>
      </c>
      <c r="J798" s="104">
        <v>-2.2499999999999998E-3</v>
      </c>
    </row>
    <row r="799" spans="1:10" s="53" customFormat="1" ht="30" x14ac:dyDescent="0.25">
      <c r="A799" s="47"/>
      <c r="B799" s="47" t="s">
        <v>779</v>
      </c>
      <c r="C799" s="47" t="s">
        <v>779</v>
      </c>
      <c r="D799" s="103" t="s">
        <v>1452</v>
      </c>
      <c r="E799" s="47">
        <v>550.12</v>
      </c>
      <c r="F799" s="47">
        <v>550.12</v>
      </c>
      <c r="G799" s="103" t="s">
        <v>1855</v>
      </c>
      <c r="H799" s="104">
        <v>6.1999999999999998E-3</v>
      </c>
      <c r="I799" s="104">
        <v>1.285E-2</v>
      </c>
      <c r="J799" s="104">
        <v>-6.6499999999999997E-3</v>
      </c>
    </row>
    <row r="800" spans="1:10" s="53" customFormat="1" x14ac:dyDescent="0.25">
      <c r="A800" s="47"/>
      <c r="B800" s="47" t="s">
        <v>779</v>
      </c>
      <c r="C800" s="47" t="s">
        <v>779</v>
      </c>
      <c r="D800" s="103" t="s">
        <v>2117</v>
      </c>
      <c r="E800" s="47">
        <v>550.12</v>
      </c>
      <c r="F800" s="47">
        <v>550.12</v>
      </c>
      <c r="G800" s="103" t="s">
        <v>2280</v>
      </c>
      <c r="H800" s="104">
        <v>1.272E-2</v>
      </c>
      <c r="I800" s="104">
        <v>6.1999999999999998E-3</v>
      </c>
      <c r="J800" s="104">
        <v>6.5200000000000006E-3</v>
      </c>
    </row>
    <row r="801" spans="1:10" s="53" customFormat="1" ht="30" x14ac:dyDescent="0.25">
      <c r="A801" s="47"/>
      <c r="B801" s="47" t="s">
        <v>779</v>
      </c>
      <c r="C801" s="47" t="s">
        <v>779</v>
      </c>
      <c r="D801" s="103" t="s">
        <v>1443</v>
      </c>
      <c r="E801" s="47">
        <v>505.63</v>
      </c>
      <c r="F801" s="47">
        <v>505.63</v>
      </c>
      <c r="G801" s="103" t="s">
        <v>1831</v>
      </c>
      <c r="H801" s="104">
        <v>1.272E-2</v>
      </c>
      <c r="I801" s="104">
        <v>1.272E-2</v>
      </c>
      <c r="J801" s="104">
        <v>0</v>
      </c>
    </row>
    <row r="802" spans="1:10" s="53" customFormat="1" ht="75" x14ac:dyDescent="0.25">
      <c r="A802" s="47"/>
      <c r="B802" s="47" t="s">
        <v>779</v>
      </c>
      <c r="C802" s="47" t="s">
        <v>779</v>
      </c>
      <c r="D802" s="103" t="s">
        <v>1435</v>
      </c>
      <c r="E802" s="47">
        <v>550.12</v>
      </c>
      <c r="F802" s="47">
        <v>550.12</v>
      </c>
      <c r="G802" s="103" t="s">
        <v>447</v>
      </c>
      <c r="H802" s="104">
        <v>0.01</v>
      </c>
      <c r="I802" s="104">
        <v>7.0000000000000001E-3</v>
      </c>
      <c r="J802" s="104">
        <v>3.0000000000000001E-3</v>
      </c>
    </row>
    <row r="803" spans="1:10" s="57" customFormat="1" x14ac:dyDescent="0.25">
      <c r="A803" s="48"/>
      <c r="B803" s="48"/>
      <c r="C803" s="48" t="s">
        <v>30</v>
      </c>
      <c r="D803" s="89"/>
      <c r="E803" s="48"/>
      <c r="F803" s="48"/>
      <c r="G803" s="89"/>
      <c r="H803" s="90">
        <f>SUM(H773:H802)</f>
        <v>2.5939509999999988</v>
      </c>
      <c r="I803" s="90">
        <f t="shared" ref="I803:J803" si="48">SUM(I773:I802)</f>
        <v>2.0212160000000008</v>
      </c>
      <c r="J803" s="90">
        <f t="shared" si="48"/>
        <v>0.57273499999999988</v>
      </c>
    </row>
    <row r="804" spans="1:10" s="53" customFormat="1" x14ac:dyDescent="0.25">
      <c r="A804" s="47"/>
      <c r="B804" s="47"/>
      <c r="C804" s="47" t="s">
        <v>780</v>
      </c>
      <c r="D804" s="103" t="s">
        <v>1455</v>
      </c>
      <c r="E804" s="47">
        <v>505.63</v>
      </c>
      <c r="F804" s="47">
        <v>505.63</v>
      </c>
      <c r="G804" s="103" t="s">
        <v>456</v>
      </c>
      <c r="H804" s="104">
        <v>4.129E-2</v>
      </c>
      <c r="I804" s="104">
        <v>4.129E-2</v>
      </c>
      <c r="J804" s="104">
        <v>0</v>
      </c>
    </row>
    <row r="805" spans="1:10" s="57" customFormat="1" x14ac:dyDescent="0.25">
      <c r="A805" s="48"/>
      <c r="B805" s="48"/>
      <c r="C805" s="48" t="s">
        <v>41</v>
      </c>
      <c r="D805" s="89"/>
      <c r="E805" s="48"/>
      <c r="F805" s="48"/>
      <c r="G805" s="89"/>
      <c r="H805" s="90">
        <f>SUM(H804)</f>
        <v>4.129E-2</v>
      </c>
      <c r="I805" s="90">
        <f t="shared" ref="I805:J805" si="49">SUM(I804)</f>
        <v>4.129E-2</v>
      </c>
      <c r="J805" s="90">
        <f t="shared" si="49"/>
        <v>0</v>
      </c>
    </row>
    <row r="806" spans="1:10" s="53" customFormat="1" ht="30" x14ac:dyDescent="0.25">
      <c r="A806" s="47"/>
      <c r="B806" s="47" t="s">
        <v>2118</v>
      </c>
      <c r="C806" s="47" t="s">
        <v>2118</v>
      </c>
      <c r="D806" s="103" t="s">
        <v>1461</v>
      </c>
      <c r="E806" s="47">
        <v>608.27</v>
      </c>
      <c r="F806" s="47">
        <v>608.27</v>
      </c>
      <c r="G806" s="103" t="s">
        <v>1462</v>
      </c>
      <c r="H806" s="104">
        <v>6.9999999999999999E-4</v>
      </c>
      <c r="I806" s="104">
        <v>6.9999999999999999E-4</v>
      </c>
      <c r="J806" s="104">
        <v>0</v>
      </c>
    </row>
    <row r="807" spans="1:10" s="53" customFormat="1" ht="30" x14ac:dyDescent="0.25">
      <c r="A807" s="47"/>
      <c r="B807" s="47" t="s">
        <v>2118</v>
      </c>
      <c r="C807" s="47" t="s">
        <v>2118</v>
      </c>
      <c r="D807" s="103" t="s">
        <v>1463</v>
      </c>
      <c r="E807" s="47">
        <v>630.49</v>
      </c>
      <c r="F807" s="47">
        <v>630.49</v>
      </c>
      <c r="G807" s="103" t="s">
        <v>1462</v>
      </c>
      <c r="H807" s="104">
        <v>2.9999999999999997E-5</v>
      </c>
      <c r="I807" s="104">
        <v>2.9999999999999997E-5</v>
      </c>
      <c r="J807" s="104">
        <v>0</v>
      </c>
    </row>
    <row r="808" spans="1:10" s="53" customFormat="1" ht="30" x14ac:dyDescent="0.25">
      <c r="A808" s="47"/>
      <c r="B808" s="47" t="s">
        <v>2118</v>
      </c>
      <c r="C808" s="47" t="s">
        <v>2118</v>
      </c>
      <c r="D808" s="103" t="s">
        <v>1456</v>
      </c>
      <c r="E808" s="47">
        <v>505.63</v>
      </c>
      <c r="F808" s="47">
        <v>505.63</v>
      </c>
      <c r="G808" s="103" t="s">
        <v>118</v>
      </c>
      <c r="H808" s="104">
        <v>0.27850000000000003</v>
      </c>
      <c r="I808" s="104">
        <v>0.27850000000000003</v>
      </c>
      <c r="J808" s="104">
        <v>0</v>
      </c>
    </row>
    <row r="809" spans="1:10" s="53" customFormat="1" ht="30" x14ac:dyDescent="0.25">
      <c r="A809" s="47"/>
      <c r="B809" s="47" t="s">
        <v>2118</v>
      </c>
      <c r="C809" s="47" t="s">
        <v>2118</v>
      </c>
      <c r="D809" s="103" t="s">
        <v>1457</v>
      </c>
      <c r="E809" s="47">
        <v>505.63</v>
      </c>
      <c r="F809" s="47">
        <v>505.63</v>
      </c>
      <c r="G809" s="103" t="s">
        <v>118</v>
      </c>
      <c r="H809" s="104">
        <v>0.11214</v>
      </c>
      <c r="I809" s="104">
        <v>0.11214</v>
      </c>
      <c r="J809" s="104">
        <v>0</v>
      </c>
    </row>
    <row r="810" spans="1:10" s="53" customFormat="1" ht="30" x14ac:dyDescent="0.25">
      <c r="A810" s="47"/>
      <c r="B810" s="47" t="s">
        <v>2118</v>
      </c>
      <c r="C810" s="47" t="s">
        <v>2118</v>
      </c>
      <c r="D810" s="103" t="s">
        <v>1464</v>
      </c>
      <c r="E810" s="47">
        <v>608.27</v>
      </c>
      <c r="F810" s="47">
        <v>608.27</v>
      </c>
      <c r="G810" s="103" t="s">
        <v>1462</v>
      </c>
      <c r="H810" s="104">
        <v>3.2000000000000003E-4</v>
      </c>
      <c r="I810" s="104">
        <v>3.2000000000000003E-4</v>
      </c>
      <c r="J810" s="104">
        <v>0</v>
      </c>
    </row>
    <row r="811" spans="1:10" s="53" customFormat="1" ht="30" x14ac:dyDescent="0.25">
      <c r="A811" s="47"/>
      <c r="B811" s="47" t="s">
        <v>2118</v>
      </c>
      <c r="C811" s="47" t="s">
        <v>2118</v>
      </c>
      <c r="D811" s="103" t="s">
        <v>1465</v>
      </c>
      <c r="E811" s="47">
        <v>608.27</v>
      </c>
      <c r="F811" s="47">
        <v>608.27</v>
      </c>
      <c r="G811" s="103" t="s">
        <v>1462</v>
      </c>
      <c r="H811" s="104">
        <v>1.5E-3</v>
      </c>
      <c r="I811" s="104">
        <v>1.5E-3</v>
      </c>
      <c r="J811" s="104">
        <v>0</v>
      </c>
    </row>
    <row r="812" spans="1:10" s="53" customFormat="1" ht="30" x14ac:dyDescent="0.25">
      <c r="A812" s="47"/>
      <c r="B812" s="47" t="s">
        <v>2118</v>
      </c>
      <c r="C812" s="47" t="s">
        <v>2118</v>
      </c>
      <c r="D812" s="103" t="s">
        <v>1460</v>
      </c>
      <c r="E812" s="47">
        <v>608.27</v>
      </c>
      <c r="F812" s="47">
        <v>608.27</v>
      </c>
      <c r="G812" s="103" t="s">
        <v>459</v>
      </c>
      <c r="H812" s="104">
        <v>1.5E-3</v>
      </c>
      <c r="I812" s="104">
        <v>5.0000000000000001E-4</v>
      </c>
      <c r="J812" s="104">
        <v>1E-3</v>
      </c>
    </row>
    <row r="813" spans="1:10" s="53" customFormat="1" ht="30" x14ac:dyDescent="0.25">
      <c r="A813" s="47"/>
      <c r="B813" s="47" t="s">
        <v>2118</v>
      </c>
      <c r="C813" s="47" t="s">
        <v>2118</v>
      </c>
      <c r="D813" s="103" t="s">
        <v>1459</v>
      </c>
      <c r="E813" s="47">
        <v>550.12</v>
      </c>
      <c r="F813" s="47">
        <v>550.12</v>
      </c>
      <c r="G813" s="103" t="s">
        <v>458</v>
      </c>
      <c r="H813" s="104">
        <v>0.01</v>
      </c>
      <c r="I813" s="104">
        <v>5.2300000000000003E-3</v>
      </c>
      <c r="J813" s="104">
        <v>4.7699999999999999E-3</v>
      </c>
    </row>
    <row r="814" spans="1:10" s="53" customFormat="1" ht="30" x14ac:dyDescent="0.25">
      <c r="A814" s="47"/>
      <c r="B814" s="47" t="s">
        <v>2118</v>
      </c>
      <c r="C814" s="47" t="s">
        <v>2118</v>
      </c>
      <c r="D814" s="103" t="s">
        <v>1466</v>
      </c>
      <c r="E814" s="47">
        <v>608.27</v>
      </c>
      <c r="F814" s="47">
        <v>608.27</v>
      </c>
      <c r="G814" s="103" t="s">
        <v>460</v>
      </c>
      <c r="H814" s="104">
        <v>3.9500000000000001E-4</v>
      </c>
      <c r="I814" s="104">
        <v>3.9500000000000001E-4</v>
      </c>
      <c r="J814" s="104">
        <v>0</v>
      </c>
    </row>
    <row r="815" spans="1:10" s="53" customFormat="1" ht="30" x14ac:dyDescent="0.25">
      <c r="A815" s="47"/>
      <c r="B815" s="47" t="s">
        <v>2118</v>
      </c>
      <c r="C815" s="47" t="s">
        <v>2118</v>
      </c>
      <c r="D815" s="103" t="s">
        <v>1458</v>
      </c>
      <c r="E815" s="47">
        <v>608.27</v>
      </c>
      <c r="F815" s="47">
        <v>608.27</v>
      </c>
      <c r="G815" s="103" t="s">
        <v>457</v>
      </c>
      <c r="H815" s="104">
        <v>5.0000000000000001E-4</v>
      </c>
      <c r="I815" s="104">
        <v>5.0000000000000001E-4</v>
      </c>
      <c r="J815" s="104">
        <v>0</v>
      </c>
    </row>
    <row r="816" spans="1:10" s="53" customFormat="1" ht="30" x14ac:dyDescent="0.25">
      <c r="A816" s="47"/>
      <c r="B816" s="47" t="s">
        <v>2118</v>
      </c>
      <c r="C816" s="47" t="s">
        <v>2118</v>
      </c>
      <c r="D816" s="103" t="s">
        <v>1470</v>
      </c>
      <c r="E816" s="47">
        <v>366.74</v>
      </c>
      <c r="F816" s="47">
        <v>366.74</v>
      </c>
      <c r="G816" s="103" t="s">
        <v>464</v>
      </c>
      <c r="H816" s="104">
        <v>4.6959999999999997</v>
      </c>
      <c r="I816" s="104">
        <v>4.6959999999999997</v>
      </c>
      <c r="J816" s="104">
        <v>0</v>
      </c>
    </row>
    <row r="817" spans="1:10" s="53" customFormat="1" ht="30" x14ac:dyDescent="0.25">
      <c r="A817" s="47"/>
      <c r="B817" s="47" t="s">
        <v>2118</v>
      </c>
      <c r="C817" s="47" t="s">
        <v>2118</v>
      </c>
      <c r="D817" s="103" t="s">
        <v>1468</v>
      </c>
      <c r="E817" s="47">
        <v>505.63</v>
      </c>
      <c r="F817" s="47">
        <v>505.63</v>
      </c>
      <c r="G817" s="103" t="s">
        <v>463</v>
      </c>
      <c r="H817" s="104">
        <v>0.17</v>
      </c>
      <c r="I817" s="104">
        <v>0.11990000000000001</v>
      </c>
      <c r="J817" s="104">
        <v>5.0099999999999992E-2</v>
      </c>
    </row>
    <row r="818" spans="1:10" s="53" customFormat="1" ht="30" x14ac:dyDescent="0.25">
      <c r="A818" s="47"/>
      <c r="B818" s="47" t="s">
        <v>2118</v>
      </c>
      <c r="C818" s="47" t="s">
        <v>2118</v>
      </c>
      <c r="D818" s="103" t="s">
        <v>1468</v>
      </c>
      <c r="E818" s="47">
        <v>366.74</v>
      </c>
      <c r="F818" s="47">
        <v>366.74</v>
      </c>
      <c r="G818" s="103" t="s">
        <v>461</v>
      </c>
      <c r="H818" s="104">
        <v>1.69</v>
      </c>
      <c r="I818" s="104">
        <v>1.6060999999999999</v>
      </c>
      <c r="J818" s="104">
        <v>8.3900000000000086E-2</v>
      </c>
    </row>
    <row r="819" spans="1:10" s="53" customFormat="1" ht="30" x14ac:dyDescent="0.25">
      <c r="A819" s="47"/>
      <c r="B819" s="47" t="s">
        <v>2118</v>
      </c>
      <c r="C819" s="47" t="s">
        <v>2118</v>
      </c>
      <c r="D819" s="103" t="s">
        <v>1467</v>
      </c>
      <c r="E819" s="47">
        <v>505.63</v>
      </c>
      <c r="F819" s="47">
        <v>505.63</v>
      </c>
      <c r="G819" s="103" t="s">
        <v>427</v>
      </c>
      <c r="H819" s="104">
        <v>9.3969999999999998E-2</v>
      </c>
      <c r="I819" s="104">
        <v>9.3969999999999998E-2</v>
      </c>
      <c r="J819" s="104">
        <v>0</v>
      </c>
    </row>
    <row r="820" spans="1:10" s="53" customFormat="1" ht="30" x14ac:dyDescent="0.25">
      <c r="A820" s="47"/>
      <c r="B820" s="47" t="s">
        <v>2118</v>
      </c>
      <c r="C820" s="47" t="s">
        <v>2118</v>
      </c>
      <c r="D820" s="103" t="s">
        <v>1469</v>
      </c>
      <c r="E820" s="47">
        <v>550.12</v>
      </c>
      <c r="F820" s="47">
        <v>550.12</v>
      </c>
      <c r="G820" s="103" t="s">
        <v>462</v>
      </c>
      <c r="H820" s="104">
        <v>0.03</v>
      </c>
      <c r="I820" s="104">
        <v>1.5349999999999999E-2</v>
      </c>
      <c r="J820" s="104">
        <v>1.465E-2</v>
      </c>
    </row>
    <row r="821" spans="1:10" s="57" customFormat="1" x14ac:dyDescent="0.25">
      <c r="A821" s="48"/>
      <c r="B821" s="48"/>
      <c r="C821" s="48" t="s">
        <v>2119</v>
      </c>
      <c r="D821" s="89"/>
      <c r="E821" s="48"/>
      <c r="F821" s="48"/>
      <c r="G821" s="89"/>
      <c r="H821" s="90">
        <f>SUM(H806:H820)</f>
        <v>7.0855549999999994</v>
      </c>
      <c r="I821" s="90">
        <f t="shared" ref="I821:J821" si="50">SUM(I806:I820)</f>
        <v>6.9311349999999994</v>
      </c>
      <c r="J821" s="90">
        <f t="shared" si="50"/>
        <v>0.15442000000000006</v>
      </c>
    </row>
    <row r="822" spans="1:10" s="53" customFormat="1" ht="30" x14ac:dyDescent="0.25">
      <c r="A822" s="47"/>
      <c r="B822" s="47" t="s">
        <v>782</v>
      </c>
      <c r="C822" s="47" t="s">
        <v>782</v>
      </c>
      <c r="D822" s="103" t="s">
        <v>1471</v>
      </c>
      <c r="E822" s="47">
        <v>550.12</v>
      </c>
      <c r="F822" s="47">
        <v>550.12</v>
      </c>
      <c r="G822" s="103" t="s">
        <v>465</v>
      </c>
      <c r="H822" s="104">
        <v>1.4999999999999999E-2</v>
      </c>
      <c r="I822" s="104">
        <v>7.8800000000000007E-4</v>
      </c>
      <c r="J822" s="104">
        <v>1.4211999999999999E-2</v>
      </c>
    </row>
    <row r="823" spans="1:10" s="53" customFormat="1" ht="30" x14ac:dyDescent="0.25">
      <c r="A823" s="47"/>
      <c r="B823" s="47" t="s">
        <v>782</v>
      </c>
      <c r="C823" s="47" t="s">
        <v>782</v>
      </c>
      <c r="D823" s="103" t="s">
        <v>1472</v>
      </c>
      <c r="E823" s="47">
        <v>550.12</v>
      </c>
      <c r="F823" s="47">
        <v>550.12</v>
      </c>
      <c r="G823" s="103" t="s">
        <v>466</v>
      </c>
      <c r="H823" s="104">
        <v>1.6E-2</v>
      </c>
      <c r="I823" s="104">
        <v>1.0945E-2</v>
      </c>
      <c r="J823" s="104">
        <v>5.0549999999999996E-3</v>
      </c>
    </row>
    <row r="824" spans="1:10" s="53" customFormat="1" ht="45" x14ac:dyDescent="0.25">
      <c r="A824" s="47"/>
      <c r="B824" s="47" t="s">
        <v>782</v>
      </c>
      <c r="C824" s="47" t="s">
        <v>782</v>
      </c>
      <c r="D824" s="103" t="s">
        <v>1471</v>
      </c>
      <c r="E824" s="47">
        <v>505.63</v>
      </c>
      <c r="F824" s="47">
        <v>505.63</v>
      </c>
      <c r="G824" s="103" t="s">
        <v>394</v>
      </c>
      <c r="H824" s="104">
        <v>8.0156999999999992E-2</v>
      </c>
      <c r="I824" s="104">
        <v>8.0156999999999992E-2</v>
      </c>
      <c r="J824" s="104">
        <v>0</v>
      </c>
    </row>
    <row r="825" spans="1:10" s="57" customFormat="1" x14ac:dyDescent="0.25">
      <c r="A825" s="48"/>
      <c r="B825" s="48"/>
      <c r="C825" s="48" t="s">
        <v>31</v>
      </c>
      <c r="D825" s="89"/>
      <c r="E825" s="48"/>
      <c r="F825" s="48"/>
      <c r="G825" s="89"/>
      <c r="H825" s="90">
        <f>SUM(H822:H824)</f>
        <v>0.11115699999999999</v>
      </c>
      <c r="I825" s="90">
        <f t="shared" ref="I825:J825" si="51">SUM(I822:I824)</f>
        <v>9.1889999999999999E-2</v>
      </c>
      <c r="J825" s="90">
        <f t="shared" si="51"/>
        <v>1.9266999999999999E-2</v>
      </c>
    </row>
    <row r="826" spans="1:10" s="53" customFormat="1" ht="30" x14ac:dyDescent="0.25">
      <c r="A826" s="47"/>
      <c r="B826" s="47" t="s">
        <v>783</v>
      </c>
      <c r="C826" s="47" t="s">
        <v>783</v>
      </c>
      <c r="D826" s="103" t="s">
        <v>1477</v>
      </c>
      <c r="E826" s="47">
        <v>630.49</v>
      </c>
      <c r="F826" s="47">
        <v>630.49</v>
      </c>
      <c r="G826" s="103" t="s">
        <v>470</v>
      </c>
      <c r="H826" s="104">
        <v>4.0000000000000002E-4</v>
      </c>
      <c r="I826" s="104">
        <v>1.3990000000000001E-3</v>
      </c>
      <c r="J826" s="104">
        <v>-9.990000000000001E-4</v>
      </c>
    </row>
    <row r="827" spans="1:10" s="53" customFormat="1" ht="30" x14ac:dyDescent="0.25">
      <c r="A827" s="47"/>
      <c r="B827" s="47" t="s">
        <v>783</v>
      </c>
      <c r="C827" s="47" t="s">
        <v>783</v>
      </c>
      <c r="D827" s="103" t="s">
        <v>1473</v>
      </c>
      <c r="E827" s="47">
        <v>630.49</v>
      </c>
      <c r="F827" s="47">
        <v>630.49</v>
      </c>
      <c r="G827" s="103" t="s">
        <v>467</v>
      </c>
      <c r="H827" s="104">
        <v>5.9999999999999995E-5</v>
      </c>
      <c r="I827" s="104">
        <v>5.9999999999999995E-5</v>
      </c>
      <c r="J827" s="104">
        <v>0</v>
      </c>
    </row>
    <row r="828" spans="1:10" s="53" customFormat="1" ht="30" x14ac:dyDescent="0.25">
      <c r="A828" s="47"/>
      <c r="B828" s="47" t="s">
        <v>783</v>
      </c>
      <c r="C828" s="47" t="s">
        <v>783</v>
      </c>
      <c r="D828" s="103" t="s">
        <v>1476</v>
      </c>
      <c r="E828" s="47">
        <v>630.49</v>
      </c>
      <c r="F828" s="47">
        <v>630.49</v>
      </c>
      <c r="G828" s="103" t="s">
        <v>469</v>
      </c>
      <c r="H828" s="104">
        <v>5.0000000000000001E-4</v>
      </c>
      <c r="I828" s="104">
        <v>3.4E-5</v>
      </c>
      <c r="J828" s="104">
        <v>4.6599999999999994E-4</v>
      </c>
    </row>
    <row r="829" spans="1:10" s="53" customFormat="1" ht="30" x14ac:dyDescent="0.25">
      <c r="A829" s="47"/>
      <c r="B829" s="47" t="s">
        <v>783</v>
      </c>
      <c r="C829" s="47" t="s">
        <v>783</v>
      </c>
      <c r="D829" s="103" t="s">
        <v>1478</v>
      </c>
      <c r="E829" s="47">
        <v>550.12</v>
      </c>
      <c r="F829" s="47">
        <v>550.12</v>
      </c>
      <c r="G829" s="103" t="s">
        <v>471</v>
      </c>
      <c r="H829" s="104">
        <v>1.6500000000000001E-2</v>
      </c>
      <c r="I829" s="104">
        <v>4.7919999999999994E-3</v>
      </c>
      <c r="J829" s="104">
        <v>1.1708E-2</v>
      </c>
    </row>
    <row r="830" spans="1:10" s="53" customFormat="1" ht="30" x14ac:dyDescent="0.25">
      <c r="A830" s="47"/>
      <c r="B830" s="47" t="s">
        <v>783</v>
      </c>
      <c r="C830" s="47" t="s">
        <v>783</v>
      </c>
      <c r="D830" s="103" t="s">
        <v>2120</v>
      </c>
      <c r="E830" s="47">
        <v>630.49</v>
      </c>
      <c r="F830" s="47">
        <v>630.49</v>
      </c>
      <c r="G830" s="103" t="s">
        <v>2281</v>
      </c>
      <c r="H830" s="104">
        <v>5.0000000000000002E-5</v>
      </c>
      <c r="I830" s="104">
        <v>6.6000000000000005E-5</v>
      </c>
      <c r="J830" s="104">
        <v>-1.5999999999999999E-5</v>
      </c>
    </row>
    <row r="831" spans="1:10" s="53" customFormat="1" ht="30" x14ac:dyDescent="0.25">
      <c r="A831" s="47"/>
      <c r="B831" s="47" t="s">
        <v>783</v>
      </c>
      <c r="C831" s="47" t="s">
        <v>783</v>
      </c>
      <c r="D831" s="103" t="s">
        <v>2121</v>
      </c>
      <c r="E831" s="47">
        <v>608.27</v>
      </c>
      <c r="F831" s="47">
        <v>608.27</v>
      </c>
      <c r="G831" s="103" t="s">
        <v>2282</v>
      </c>
      <c r="H831" s="104">
        <v>1.5E-3</v>
      </c>
      <c r="I831" s="104">
        <v>8.5000000000000006E-5</v>
      </c>
      <c r="J831" s="104">
        <v>1.415E-3</v>
      </c>
    </row>
    <row r="832" spans="1:10" s="53" customFormat="1" ht="30" x14ac:dyDescent="0.25">
      <c r="A832" s="47"/>
      <c r="B832" s="47" t="s">
        <v>783</v>
      </c>
      <c r="C832" s="47" t="s">
        <v>783</v>
      </c>
      <c r="D832" s="103" t="s">
        <v>1475</v>
      </c>
      <c r="E832" s="47">
        <v>608.27</v>
      </c>
      <c r="F832" s="47">
        <v>608.27</v>
      </c>
      <c r="G832" s="103" t="s">
        <v>718</v>
      </c>
      <c r="H832" s="104">
        <v>1.5E-3</v>
      </c>
      <c r="I832" s="104">
        <v>1.3500000000000001E-3</v>
      </c>
      <c r="J832" s="104">
        <v>1.4999999999999991E-4</v>
      </c>
    </row>
    <row r="833" spans="1:10" s="53" customFormat="1" ht="30" x14ac:dyDescent="0.25">
      <c r="A833" s="47"/>
      <c r="B833" s="47" t="s">
        <v>783</v>
      </c>
      <c r="C833" s="47" t="s">
        <v>783</v>
      </c>
      <c r="D833" s="103" t="s">
        <v>1474</v>
      </c>
      <c r="E833" s="47">
        <v>608.27</v>
      </c>
      <c r="F833" s="47">
        <v>608.27</v>
      </c>
      <c r="G833" s="103" t="s">
        <v>468</v>
      </c>
      <c r="H833" s="104">
        <v>5.3499999999999999E-4</v>
      </c>
      <c r="I833" s="104">
        <v>5.3499999999999999E-4</v>
      </c>
      <c r="J833" s="104">
        <v>0</v>
      </c>
    </row>
    <row r="834" spans="1:10" s="57" customFormat="1" x14ac:dyDescent="0.25">
      <c r="A834" s="48"/>
      <c r="B834" s="48"/>
      <c r="C834" s="48" t="s">
        <v>32</v>
      </c>
      <c r="D834" s="89"/>
      <c r="E834" s="48"/>
      <c r="F834" s="48"/>
      <c r="G834" s="89"/>
      <c r="H834" s="90">
        <f>SUM(H826:H833)</f>
        <v>2.1045000000000005E-2</v>
      </c>
      <c r="I834" s="90">
        <f t="shared" ref="I834:J834" si="52">SUM(I826:I833)</f>
        <v>8.3210000000000003E-3</v>
      </c>
      <c r="J834" s="90">
        <f t="shared" si="52"/>
        <v>1.2723999999999997E-2</v>
      </c>
    </row>
    <row r="835" spans="1:10" s="53" customFormat="1" ht="30" x14ac:dyDescent="0.25">
      <c r="A835" s="47"/>
      <c r="B835" s="47" t="s">
        <v>784</v>
      </c>
      <c r="C835" s="47" t="s">
        <v>784</v>
      </c>
      <c r="D835" s="103" t="s">
        <v>1480</v>
      </c>
      <c r="E835" s="47">
        <v>608.27</v>
      </c>
      <c r="F835" s="47">
        <v>608.27</v>
      </c>
      <c r="G835" s="103" t="s">
        <v>473</v>
      </c>
      <c r="H835" s="104">
        <v>1.2999999999999999E-3</v>
      </c>
      <c r="I835" s="104">
        <v>1.1970000000000001E-3</v>
      </c>
      <c r="J835" s="104">
        <v>1.0299999999999998E-4</v>
      </c>
    </row>
    <row r="836" spans="1:10" s="53" customFormat="1" ht="30" x14ac:dyDescent="0.25">
      <c r="A836" s="47"/>
      <c r="B836" s="47" t="s">
        <v>784</v>
      </c>
      <c r="C836" s="47" t="s">
        <v>784</v>
      </c>
      <c r="D836" s="103" t="s">
        <v>1481</v>
      </c>
      <c r="E836" s="47">
        <v>608.27</v>
      </c>
      <c r="F836" s="47">
        <v>608.27</v>
      </c>
      <c r="G836" s="103" t="s">
        <v>474</v>
      </c>
      <c r="H836" s="104">
        <v>5.9999999999999995E-4</v>
      </c>
      <c r="I836" s="104">
        <v>5.9999999999999995E-4</v>
      </c>
      <c r="J836" s="104">
        <v>0</v>
      </c>
    </row>
    <row r="837" spans="1:10" s="53" customFormat="1" ht="30" x14ac:dyDescent="0.25">
      <c r="A837" s="47"/>
      <c r="B837" s="47" t="s">
        <v>784</v>
      </c>
      <c r="C837" s="47" t="s">
        <v>784</v>
      </c>
      <c r="D837" s="103" t="s">
        <v>1479</v>
      </c>
      <c r="E837" s="47">
        <v>630.49</v>
      </c>
      <c r="F837" s="47">
        <v>630.49</v>
      </c>
      <c r="G837" s="103" t="s">
        <v>472</v>
      </c>
      <c r="H837" s="104">
        <v>5.0000000000000001E-4</v>
      </c>
      <c r="I837" s="104">
        <v>5.0000000000000001E-4</v>
      </c>
      <c r="J837" s="104">
        <v>0</v>
      </c>
    </row>
    <row r="838" spans="1:10" s="57" customFormat="1" x14ac:dyDescent="0.25">
      <c r="A838" s="48"/>
      <c r="B838" s="48"/>
      <c r="C838" s="48" t="s">
        <v>42</v>
      </c>
      <c r="D838" s="89"/>
      <c r="E838" s="48"/>
      <c r="F838" s="48"/>
      <c r="G838" s="89"/>
      <c r="H838" s="90">
        <f>SUM(H835:H837)</f>
        <v>2.3999999999999998E-3</v>
      </c>
      <c r="I838" s="90">
        <f t="shared" ref="I838:J838" si="53">SUM(I835:I837)</f>
        <v>2.297E-3</v>
      </c>
      <c r="J838" s="90">
        <f t="shared" si="53"/>
        <v>1.0299999999999998E-4</v>
      </c>
    </row>
    <row r="839" spans="1:10" s="53" customFormat="1" ht="30" x14ac:dyDescent="0.25">
      <c r="A839" s="47"/>
      <c r="B839" s="47" t="s">
        <v>785</v>
      </c>
      <c r="C839" s="47" t="s">
        <v>785</v>
      </c>
      <c r="D839" s="103" t="s">
        <v>1499</v>
      </c>
      <c r="E839" s="47">
        <v>550.12</v>
      </c>
      <c r="F839" s="47">
        <v>550.12</v>
      </c>
      <c r="G839" s="103" t="s">
        <v>487</v>
      </c>
      <c r="H839" s="104">
        <v>1.4E-2</v>
      </c>
      <c r="I839" s="104">
        <v>1.2036E-2</v>
      </c>
      <c r="J839" s="104">
        <v>1.9640000000000005E-3</v>
      </c>
    </row>
    <row r="840" spans="1:10" s="53" customFormat="1" ht="30" x14ac:dyDescent="0.25">
      <c r="A840" s="47"/>
      <c r="B840" s="47" t="s">
        <v>785</v>
      </c>
      <c r="C840" s="47" t="s">
        <v>785</v>
      </c>
      <c r="D840" s="103" t="s">
        <v>2122</v>
      </c>
      <c r="E840" s="47">
        <v>608.27</v>
      </c>
      <c r="F840" s="47">
        <v>608.27</v>
      </c>
      <c r="G840" s="103" t="s">
        <v>2283</v>
      </c>
      <c r="H840" s="104">
        <v>1E-3</v>
      </c>
      <c r="I840" s="104">
        <v>2.32E-4</v>
      </c>
      <c r="J840" s="104">
        <v>7.6800000000000002E-4</v>
      </c>
    </row>
    <row r="841" spans="1:10" s="53" customFormat="1" ht="30" x14ac:dyDescent="0.25">
      <c r="A841" s="47"/>
      <c r="B841" s="47" t="s">
        <v>785</v>
      </c>
      <c r="C841" s="47" t="s">
        <v>785</v>
      </c>
      <c r="D841" s="103" t="s">
        <v>1503</v>
      </c>
      <c r="E841" s="47">
        <v>505.63</v>
      </c>
      <c r="F841" s="47">
        <v>505.63</v>
      </c>
      <c r="G841" s="103" t="s">
        <v>491</v>
      </c>
      <c r="H841" s="104">
        <v>0.11</v>
      </c>
      <c r="I841" s="104">
        <v>0.116899</v>
      </c>
      <c r="J841" s="104">
        <v>-6.8990000000000006E-3</v>
      </c>
    </row>
    <row r="842" spans="1:10" s="53" customFormat="1" ht="45" x14ac:dyDescent="0.25">
      <c r="A842" s="47"/>
      <c r="B842" s="47" t="s">
        <v>785</v>
      </c>
      <c r="C842" s="47" t="s">
        <v>785</v>
      </c>
      <c r="D842" s="103" t="s">
        <v>1486</v>
      </c>
      <c r="E842" s="47">
        <v>608.27</v>
      </c>
      <c r="F842" s="47">
        <v>608.27</v>
      </c>
      <c r="G842" s="103" t="s">
        <v>1857</v>
      </c>
      <c r="H842" s="104">
        <v>5.5000000000000003E-4</v>
      </c>
      <c r="I842" s="104">
        <v>1.2400000000000001E-4</v>
      </c>
      <c r="J842" s="104">
        <v>4.2600000000000005E-4</v>
      </c>
    </row>
    <row r="843" spans="1:10" s="53" customFormat="1" ht="30" x14ac:dyDescent="0.25">
      <c r="A843" s="47"/>
      <c r="B843" s="47" t="s">
        <v>785</v>
      </c>
      <c r="C843" s="47" t="s">
        <v>785</v>
      </c>
      <c r="D843" s="103" t="s">
        <v>1488</v>
      </c>
      <c r="E843" s="47">
        <v>630.49</v>
      </c>
      <c r="F843" s="47">
        <v>630.49</v>
      </c>
      <c r="G843" s="103" t="s">
        <v>477</v>
      </c>
      <c r="H843" s="104">
        <v>2.6999999999999999E-5</v>
      </c>
      <c r="I843" s="104">
        <v>2.6999999999999999E-5</v>
      </c>
      <c r="J843" s="104">
        <v>0</v>
      </c>
    </row>
    <row r="844" spans="1:10" s="53" customFormat="1" ht="30" x14ac:dyDescent="0.25">
      <c r="A844" s="47"/>
      <c r="B844" s="47" t="s">
        <v>785</v>
      </c>
      <c r="C844" s="47" t="s">
        <v>785</v>
      </c>
      <c r="D844" s="103" t="s">
        <v>2123</v>
      </c>
      <c r="E844" s="47">
        <v>608.27</v>
      </c>
      <c r="F844" s="47">
        <v>608.27</v>
      </c>
      <c r="G844" s="103" t="s">
        <v>427</v>
      </c>
      <c r="H844" s="104">
        <v>2.287E-3</v>
      </c>
      <c r="I844" s="104">
        <v>2.287E-3</v>
      </c>
      <c r="J844" s="104">
        <v>0</v>
      </c>
    </row>
    <row r="845" spans="1:10" s="53" customFormat="1" ht="30" x14ac:dyDescent="0.25">
      <c r="A845" s="47"/>
      <c r="B845" s="47" t="s">
        <v>785</v>
      </c>
      <c r="C845" s="47" t="s">
        <v>785</v>
      </c>
      <c r="D845" s="103" t="s">
        <v>2124</v>
      </c>
      <c r="E845" s="47">
        <v>550.12</v>
      </c>
      <c r="F845" s="47">
        <v>550.12</v>
      </c>
      <c r="G845" s="103" t="s">
        <v>427</v>
      </c>
      <c r="H845" s="104">
        <v>2.7000000000000001E-3</v>
      </c>
      <c r="I845" s="104">
        <v>2.7000000000000001E-3</v>
      </c>
      <c r="J845" s="104">
        <v>0</v>
      </c>
    </row>
    <row r="846" spans="1:10" s="53" customFormat="1" ht="30" x14ac:dyDescent="0.25">
      <c r="A846" s="47"/>
      <c r="B846" s="47" t="s">
        <v>785</v>
      </c>
      <c r="C846" s="47" t="s">
        <v>785</v>
      </c>
      <c r="D846" s="103" t="s">
        <v>2125</v>
      </c>
      <c r="E846" s="47">
        <v>550.12</v>
      </c>
      <c r="F846" s="47">
        <v>550.12</v>
      </c>
      <c r="G846" s="103" t="s">
        <v>427</v>
      </c>
      <c r="H846" s="104">
        <v>2.163E-3</v>
      </c>
      <c r="I846" s="104">
        <v>2.163E-3</v>
      </c>
      <c r="J846" s="104">
        <v>0</v>
      </c>
    </row>
    <row r="847" spans="1:10" s="53" customFormat="1" ht="30" x14ac:dyDescent="0.25">
      <c r="A847" s="47"/>
      <c r="B847" s="47" t="s">
        <v>785</v>
      </c>
      <c r="C847" s="47" t="s">
        <v>785</v>
      </c>
      <c r="D847" s="103" t="s">
        <v>1497</v>
      </c>
      <c r="E847" s="47">
        <v>550.12</v>
      </c>
      <c r="F847" s="47">
        <v>550.12</v>
      </c>
      <c r="G847" s="103" t="s">
        <v>427</v>
      </c>
      <c r="H847" s="104">
        <v>1.3233999999999999E-2</v>
      </c>
      <c r="I847" s="104">
        <v>1.3233999999999999E-2</v>
      </c>
      <c r="J847" s="104">
        <v>0</v>
      </c>
    </row>
    <row r="848" spans="1:10" s="53" customFormat="1" ht="30" x14ac:dyDescent="0.25">
      <c r="A848" s="47"/>
      <c r="B848" s="47" t="s">
        <v>785</v>
      </c>
      <c r="C848" s="47" t="s">
        <v>785</v>
      </c>
      <c r="D848" s="103" t="s">
        <v>2126</v>
      </c>
      <c r="E848" s="47">
        <v>550.12</v>
      </c>
      <c r="F848" s="47">
        <v>550.12</v>
      </c>
      <c r="G848" s="103" t="s">
        <v>427</v>
      </c>
      <c r="H848" s="104">
        <v>7.6829999999999997E-3</v>
      </c>
      <c r="I848" s="104">
        <v>7.6829999999999997E-3</v>
      </c>
      <c r="J848" s="104">
        <v>0</v>
      </c>
    </row>
    <row r="849" spans="1:10" s="53" customFormat="1" ht="30" x14ac:dyDescent="0.25">
      <c r="A849" s="47"/>
      <c r="B849" s="47" t="s">
        <v>785</v>
      </c>
      <c r="C849" s="47" t="s">
        <v>785</v>
      </c>
      <c r="D849" s="103" t="s">
        <v>2127</v>
      </c>
      <c r="E849" s="47">
        <v>505.63</v>
      </c>
      <c r="F849" s="47">
        <v>505.63</v>
      </c>
      <c r="G849" s="103" t="s">
        <v>427</v>
      </c>
      <c r="H849" s="104">
        <v>5.6845E-2</v>
      </c>
      <c r="I849" s="104">
        <v>5.6845E-2</v>
      </c>
      <c r="J849" s="104">
        <v>0</v>
      </c>
    </row>
    <row r="850" spans="1:10" s="57" customFormat="1" ht="30" x14ac:dyDescent="0.25">
      <c r="A850" s="47"/>
      <c r="B850" s="47" t="s">
        <v>785</v>
      </c>
      <c r="C850" s="47" t="s">
        <v>785</v>
      </c>
      <c r="D850" s="103" t="s">
        <v>2128</v>
      </c>
      <c r="E850" s="47">
        <v>550.12</v>
      </c>
      <c r="F850" s="47">
        <v>550.12</v>
      </c>
      <c r="G850" s="103" t="s">
        <v>427</v>
      </c>
      <c r="H850" s="104">
        <v>1.9919999999999998E-3</v>
      </c>
      <c r="I850" s="104">
        <v>1.9919999999999998E-3</v>
      </c>
      <c r="J850" s="104">
        <v>0</v>
      </c>
    </row>
    <row r="851" spans="1:10" s="53" customFormat="1" ht="30" x14ac:dyDescent="0.25">
      <c r="A851" s="47"/>
      <c r="B851" s="47" t="s">
        <v>785</v>
      </c>
      <c r="C851" s="47" t="s">
        <v>785</v>
      </c>
      <c r="D851" s="103" t="s">
        <v>2129</v>
      </c>
      <c r="E851" s="47">
        <v>505.63</v>
      </c>
      <c r="F851" s="47">
        <v>505.63</v>
      </c>
      <c r="G851" s="103" t="s">
        <v>427</v>
      </c>
      <c r="H851" s="104">
        <v>3.0062999999999999E-2</v>
      </c>
      <c r="I851" s="104">
        <v>3.0062999999999999E-2</v>
      </c>
      <c r="J851" s="104">
        <v>0</v>
      </c>
    </row>
    <row r="852" spans="1:10" s="57" customFormat="1" ht="30" x14ac:dyDescent="0.25">
      <c r="A852" s="47"/>
      <c r="B852" s="47" t="s">
        <v>785</v>
      </c>
      <c r="C852" s="47" t="s">
        <v>785</v>
      </c>
      <c r="D852" s="103" t="s">
        <v>2130</v>
      </c>
      <c r="E852" s="47">
        <v>505.63</v>
      </c>
      <c r="F852" s="47">
        <v>505.63</v>
      </c>
      <c r="G852" s="103" t="s">
        <v>427</v>
      </c>
      <c r="H852" s="104">
        <v>1.5962999999999998E-2</v>
      </c>
      <c r="I852" s="104">
        <v>1.5962999999999998E-2</v>
      </c>
      <c r="J852" s="104">
        <v>0</v>
      </c>
    </row>
    <row r="853" spans="1:10" s="53" customFormat="1" ht="45" x14ac:dyDescent="0.25">
      <c r="A853" s="47"/>
      <c r="B853" s="47" t="s">
        <v>785</v>
      </c>
      <c r="C853" s="47" t="s">
        <v>785</v>
      </c>
      <c r="D853" s="103" t="s">
        <v>1487</v>
      </c>
      <c r="E853" s="47">
        <v>630.49</v>
      </c>
      <c r="F853" s="47">
        <v>630.49</v>
      </c>
      <c r="G853" s="103" t="s">
        <v>1857</v>
      </c>
      <c r="H853" s="104">
        <v>4.0000000000000002E-4</v>
      </c>
      <c r="I853" s="104">
        <v>2.4600000000000002E-4</v>
      </c>
      <c r="J853" s="104">
        <v>1.5400000000000003E-4</v>
      </c>
    </row>
    <row r="854" spans="1:10" s="53" customFormat="1" ht="30" x14ac:dyDescent="0.25">
      <c r="A854" s="47"/>
      <c r="B854" s="47" t="s">
        <v>785</v>
      </c>
      <c r="C854" s="47" t="s">
        <v>785</v>
      </c>
      <c r="D854" s="103" t="s">
        <v>2131</v>
      </c>
      <c r="E854" s="47">
        <v>505.63</v>
      </c>
      <c r="F854" s="47">
        <v>505.63</v>
      </c>
      <c r="G854" s="103" t="s">
        <v>427</v>
      </c>
      <c r="H854" s="104">
        <v>1.0029E-2</v>
      </c>
      <c r="I854" s="104">
        <v>1.0029E-2</v>
      </c>
      <c r="J854" s="104">
        <v>0</v>
      </c>
    </row>
    <row r="855" spans="1:10" s="57" customFormat="1" ht="30" x14ac:dyDescent="0.25">
      <c r="A855" s="47"/>
      <c r="B855" s="47" t="s">
        <v>785</v>
      </c>
      <c r="C855" s="47" t="s">
        <v>785</v>
      </c>
      <c r="D855" s="103" t="s">
        <v>2132</v>
      </c>
      <c r="E855" s="47">
        <v>550.12</v>
      </c>
      <c r="F855" s="47">
        <v>550.12</v>
      </c>
      <c r="G855" s="103" t="s">
        <v>427</v>
      </c>
      <c r="H855" s="104">
        <v>3.9560000000000003E-3</v>
      </c>
      <c r="I855" s="104">
        <v>3.9560000000000003E-3</v>
      </c>
      <c r="J855" s="104">
        <v>0</v>
      </c>
    </row>
    <row r="856" spans="1:10" s="53" customFormat="1" ht="30" x14ac:dyDescent="0.25">
      <c r="A856" s="47"/>
      <c r="B856" s="47" t="s">
        <v>785</v>
      </c>
      <c r="C856" s="47" t="s">
        <v>785</v>
      </c>
      <c r="D856" s="103" t="s">
        <v>1498</v>
      </c>
      <c r="E856" s="47">
        <v>550.12</v>
      </c>
      <c r="F856" s="47">
        <v>550.12</v>
      </c>
      <c r="G856" s="103" t="s">
        <v>427</v>
      </c>
      <c r="H856" s="104">
        <v>5.2220000000000001E-3</v>
      </c>
      <c r="I856" s="104">
        <v>5.2220000000000001E-3</v>
      </c>
      <c r="J856" s="104">
        <v>0</v>
      </c>
    </row>
    <row r="857" spans="1:10" s="53" customFormat="1" ht="30" x14ac:dyDescent="0.25">
      <c r="A857" s="47"/>
      <c r="B857" s="47" t="s">
        <v>785</v>
      </c>
      <c r="C857" s="47" t="s">
        <v>785</v>
      </c>
      <c r="D857" s="103" t="s">
        <v>2133</v>
      </c>
      <c r="E857" s="47">
        <v>608.27</v>
      </c>
      <c r="F857" s="47">
        <v>608.27</v>
      </c>
      <c r="G857" s="103" t="s">
        <v>2284</v>
      </c>
      <c r="H857" s="104">
        <v>2.8999999999999998E-3</v>
      </c>
      <c r="I857" s="104">
        <v>4.8000000000000001E-5</v>
      </c>
      <c r="J857" s="104">
        <v>2.8519999999999999E-3</v>
      </c>
    </row>
    <row r="858" spans="1:10" s="53" customFormat="1" ht="30" x14ac:dyDescent="0.25">
      <c r="A858" s="47"/>
      <c r="B858" s="47" t="s">
        <v>785</v>
      </c>
      <c r="C858" s="47" t="s">
        <v>785</v>
      </c>
      <c r="D858" s="103" t="s">
        <v>2134</v>
      </c>
      <c r="E858" s="47">
        <v>630.49</v>
      </c>
      <c r="F858" s="47">
        <v>630.49</v>
      </c>
      <c r="G858" s="103" t="s">
        <v>2285</v>
      </c>
      <c r="H858" s="104">
        <v>2.5000000000000001E-4</v>
      </c>
      <c r="I858" s="104">
        <v>5.9999999999999995E-5</v>
      </c>
      <c r="J858" s="104">
        <v>1.9000000000000001E-4</v>
      </c>
    </row>
    <row r="859" spans="1:10" s="53" customFormat="1" ht="30" x14ac:dyDescent="0.25">
      <c r="A859" s="47"/>
      <c r="B859" s="47" t="s">
        <v>785</v>
      </c>
      <c r="C859" s="47" t="s">
        <v>785</v>
      </c>
      <c r="D859" s="103" t="s">
        <v>1495</v>
      </c>
      <c r="E859" s="47">
        <v>630.49</v>
      </c>
      <c r="F859" s="47">
        <v>630.49</v>
      </c>
      <c r="G859" s="103" t="s">
        <v>484</v>
      </c>
      <c r="H859" s="104">
        <v>7.0000000000000007E-5</v>
      </c>
      <c r="I859" s="104">
        <v>8.9999999999999985E-6</v>
      </c>
      <c r="J859" s="104">
        <v>6.1000000000000005E-5</v>
      </c>
    </row>
    <row r="860" spans="1:10" s="53" customFormat="1" ht="30" x14ac:dyDescent="0.25">
      <c r="A860" s="47"/>
      <c r="B860" s="47" t="s">
        <v>785</v>
      </c>
      <c r="C860" s="47" t="s">
        <v>785</v>
      </c>
      <c r="D860" s="103" t="s">
        <v>2135</v>
      </c>
      <c r="E860" s="47">
        <v>608.27</v>
      </c>
      <c r="F860" s="47">
        <v>608.27</v>
      </c>
      <c r="G860" s="103" t="s">
        <v>2286</v>
      </c>
      <c r="H860" s="104">
        <v>8.9000000000000006E-4</v>
      </c>
      <c r="I860" s="104">
        <v>8.9000000000000006E-4</v>
      </c>
      <c r="J860" s="104">
        <v>0</v>
      </c>
    </row>
    <row r="861" spans="1:10" s="53" customFormat="1" ht="30" x14ac:dyDescent="0.25">
      <c r="A861" s="47"/>
      <c r="B861" s="47" t="s">
        <v>785</v>
      </c>
      <c r="C861" s="47" t="s">
        <v>785</v>
      </c>
      <c r="D861" s="103" t="s">
        <v>1496</v>
      </c>
      <c r="E861" s="47">
        <v>630.49</v>
      </c>
      <c r="F861" s="47">
        <v>630.49</v>
      </c>
      <c r="G861" s="103" t="s">
        <v>486</v>
      </c>
      <c r="H861" s="104">
        <v>2.0000000000000001E-4</v>
      </c>
      <c r="I861" s="104">
        <v>1.6000000000000001E-4</v>
      </c>
      <c r="J861" s="104">
        <v>4.000000000000001E-5</v>
      </c>
    </row>
    <row r="862" spans="1:10" s="53" customFormat="1" ht="30" x14ac:dyDescent="0.25">
      <c r="A862" s="47"/>
      <c r="B862" s="47" t="s">
        <v>785</v>
      </c>
      <c r="C862" s="47" t="s">
        <v>785</v>
      </c>
      <c r="D862" s="103" t="s">
        <v>1493</v>
      </c>
      <c r="E862" s="47">
        <v>608.27</v>
      </c>
      <c r="F862" s="47">
        <v>608.27</v>
      </c>
      <c r="G862" s="103" t="s">
        <v>485</v>
      </c>
      <c r="H862" s="104">
        <v>1.1000000000000001E-3</v>
      </c>
      <c r="I862" s="104">
        <v>4.0000000000000002E-4</v>
      </c>
      <c r="J862" s="104">
        <v>7.000000000000001E-4</v>
      </c>
    </row>
    <row r="863" spans="1:10" s="53" customFormat="1" ht="30" x14ac:dyDescent="0.25">
      <c r="A863" s="47"/>
      <c r="B863" s="47" t="s">
        <v>785</v>
      </c>
      <c r="C863" s="47" t="s">
        <v>785</v>
      </c>
      <c r="D863" s="103" t="s">
        <v>1493</v>
      </c>
      <c r="E863" s="47">
        <v>608.27</v>
      </c>
      <c r="F863" s="47">
        <v>608.27</v>
      </c>
      <c r="G863" s="103" t="s">
        <v>482</v>
      </c>
      <c r="H863" s="104">
        <v>3.5000000000000001E-3</v>
      </c>
      <c r="I863" s="104">
        <v>2.418E-3</v>
      </c>
      <c r="J863" s="104">
        <v>1.0819999999999998E-3</v>
      </c>
    </row>
    <row r="864" spans="1:10" s="53" customFormat="1" ht="30" x14ac:dyDescent="0.25">
      <c r="A864" s="47"/>
      <c r="B864" s="47" t="s">
        <v>785</v>
      </c>
      <c r="C864" s="47" t="s">
        <v>785</v>
      </c>
      <c r="D864" s="103" t="s">
        <v>1501</v>
      </c>
      <c r="E864" s="47">
        <v>608.27</v>
      </c>
      <c r="F864" s="47">
        <v>608.27</v>
      </c>
      <c r="G864" s="103" t="s">
        <v>489</v>
      </c>
      <c r="H864" s="104">
        <v>1E-3</v>
      </c>
      <c r="I864" s="104">
        <v>3.1800000000000003E-4</v>
      </c>
      <c r="J864" s="104">
        <v>6.8199999999999999E-4</v>
      </c>
    </row>
    <row r="865" spans="1:10" s="53" customFormat="1" ht="30" x14ac:dyDescent="0.25">
      <c r="A865" s="47"/>
      <c r="B865" s="47" t="s">
        <v>785</v>
      </c>
      <c r="C865" s="47" t="s">
        <v>785</v>
      </c>
      <c r="D865" s="103" t="s">
        <v>1483</v>
      </c>
      <c r="E865" s="47">
        <v>608.27</v>
      </c>
      <c r="F865" s="47">
        <v>608.27</v>
      </c>
      <c r="G865" s="103" t="s">
        <v>1856</v>
      </c>
      <c r="H865" s="104">
        <v>2.2409999999999999E-3</v>
      </c>
      <c r="I865" s="104">
        <v>2.2409999999999999E-3</v>
      </c>
      <c r="J865" s="104">
        <v>0</v>
      </c>
    </row>
    <row r="866" spans="1:10" s="53" customFormat="1" ht="30" x14ac:dyDescent="0.25">
      <c r="A866" s="47"/>
      <c r="B866" s="47" t="s">
        <v>785</v>
      </c>
      <c r="C866" s="47" t="s">
        <v>785</v>
      </c>
      <c r="D866" s="103" t="s">
        <v>1484</v>
      </c>
      <c r="E866" s="47">
        <v>608.27</v>
      </c>
      <c r="F866" s="47">
        <v>608.27</v>
      </c>
      <c r="G866" s="103" t="s">
        <v>1856</v>
      </c>
      <c r="H866" s="104">
        <v>7.9300000000000009E-4</v>
      </c>
      <c r="I866" s="104">
        <v>7.9300000000000009E-4</v>
      </c>
      <c r="J866" s="104">
        <v>0</v>
      </c>
    </row>
    <row r="867" spans="1:10" s="53" customFormat="1" ht="45" x14ac:dyDescent="0.25">
      <c r="A867" s="47"/>
      <c r="B867" s="47" t="s">
        <v>785</v>
      </c>
      <c r="C867" s="47" t="s">
        <v>785</v>
      </c>
      <c r="D867" s="103" t="s">
        <v>1482</v>
      </c>
      <c r="E867" s="47">
        <v>608.27</v>
      </c>
      <c r="F867" s="47">
        <v>608.27</v>
      </c>
      <c r="G867" s="103" t="s">
        <v>475</v>
      </c>
      <c r="H867" s="104">
        <v>5.9999999999999995E-4</v>
      </c>
      <c r="I867" s="104">
        <v>5.0000000000000001E-4</v>
      </c>
      <c r="J867" s="104">
        <v>9.9999999999999978E-5</v>
      </c>
    </row>
    <row r="868" spans="1:10" s="53" customFormat="1" ht="30" x14ac:dyDescent="0.25">
      <c r="A868" s="47"/>
      <c r="B868" s="47" t="s">
        <v>785</v>
      </c>
      <c r="C868" s="47" t="s">
        <v>785</v>
      </c>
      <c r="D868" s="103" t="s">
        <v>1505</v>
      </c>
      <c r="E868" s="47">
        <v>630.49</v>
      </c>
      <c r="F868" s="47">
        <v>630.49</v>
      </c>
      <c r="G868" s="103" t="s">
        <v>492</v>
      </c>
      <c r="H868" s="104">
        <v>5.0000000000000001E-4</v>
      </c>
      <c r="I868" s="104">
        <v>1E-4</v>
      </c>
      <c r="J868" s="104">
        <v>4.0000000000000002E-4</v>
      </c>
    </row>
    <row r="869" spans="1:10" s="53" customFormat="1" ht="45" x14ac:dyDescent="0.25">
      <c r="A869" s="47"/>
      <c r="B869" s="47" t="s">
        <v>785</v>
      </c>
      <c r="C869" s="47" t="s">
        <v>785</v>
      </c>
      <c r="D869" s="103" t="s">
        <v>1504</v>
      </c>
      <c r="E869" s="47">
        <v>550.12</v>
      </c>
      <c r="F869" s="47">
        <v>550.12</v>
      </c>
      <c r="G869" s="103" t="s">
        <v>786</v>
      </c>
      <c r="H869" s="104">
        <v>5.0000000000000001E-3</v>
      </c>
      <c r="I869" s="104">
        <v>4.2859999999999999E-3</v>
      </c>
      <c r="J869" s="104">
        <v>7.1400000000000044E-4</v>
      </c>
    </row>
    <row r="870" spans="1:10" s="53" customFormat="1" ht="30" x14ac:dyDescent="0.25">
      <c r="A870" s="47"/>
      <c r="B870" s="47" t="s">
        <v>785</v>
      </c>
      <c r="C870" s="47" t="s">
        <v>785</v>
      </c>
      <c r="D870" s="103" t="s">
        <v>1492</v>
      </c>
      <c r="E870" s="47">
        <v>608.27</v>
      </c>
      <c r="F870" s="47">
        <v>608.27</v>
      </c>
      <c r="G870" s="103" t="s">
        <v>481</v>
      </c>
      <c r="H870" s="104">
        <v>1.5E-3</v>
      </c>
      <c r="I870" s="104">
        <v>1E-4</v>
      </c>
      <c r="J870" s="104">
        <v>1.4E-3</v>
      </c>
    </row>
    <row r="871" spans="1:10" s="53" customFormat="1" ht="30" x14ac:dyDescent="0.25">
      <c r="A871" s="47"/>
      <c r="B871" s="47" t="s">
        <v>785</v>
      </c>
      <c r="C871" s="47" t="s">
        <v>785</v>
      </c>
      <c r="D871" s="103" t="s">
        <v>2136</v>
      </c>
      <c r="E871" s="47">
        <v>608.27</v>
      </c>
      <c r="F871" s="47">
        <v>608.27</v>
      </c>
      <c r="G871" s="103" t="s">
        <v>2287</v>
      </c>
      <c r="H871" s="104">
        <v>5.0000000000000001E-4</v>
      </c>
      <c r="I871" s="104">
        <v>1.3300000000000001E-4</v>
      </c>
      <c r="J871" s="104">
        <v>3.6699999999999998E-4</v>
      </c>
    </row>
    <row r="872" spans="1:10" s="53" customFormat="1" ht="30" x14ac:dyDescent="0.25">
      <c r="A872" s="47"/>
      <c r="B872" s="47" t="s">
        <v>785</v>
      </c>
      <c r="C872" s="47" t="s">
        <v>785</v>
      </c>
      <c r="D872" s="103" t="s">
        <v>1489</v>
      </c>
      <c r="E872" s="47">
        <v>608.27</v>
      </c>
      <c r="F872" s="47">
        <v>608.27</v>
      </c>
      <c r="G872" s="103" t="s">
        <v>478</v>
      </c>
      <c r="H872" s="104">
        <v>5.9999999999999995E-4</v>
      </c>
      <c r="I872" s="104">
        <v>7.0599999999999992E-4</v>
      </c>
      <c r="J872" s="104">
        <v>-1.0599999999999999E-4</v>
      </c>
    </row>
    <row r="873" spans="1:10" s="53" customFormat="1" ht="30" x14ac:dyDescent="0.25">
      <c r="A873" s="47"/>
      <c r="B873" s="47" t="s">
        <v>785</v>
      </c>
      <c r="C873" s="47" t="s">
        <v>785</v>
      </c>
      <c r="D873" s="103" t="s">
        <v>1494</v>
      </c>
      <c r="E873" s="47">
        <v>630.49</v>
      </c>
      <c r="F873" s="47">
        <v>630.49</v>
      </c>
      <c r="G873" s="103" t="s">
        <v>483</v>
      </c>
      <c r="H873" s="104">
        <v>2.9999999999999997E-4</v>
      </c>
      <c r="I873" s="104">
        <v>1.0499999999999999E-4</v>
      </c>
      <c r="J873" s="104">
        <v>1.95E-4</v>
      </c>
    </row>
    <row r="874" spans="1:10" s="57" customFormat="1" ht="30" x14ac:dyDescent="0.25">
      <c r="A874" s="47"/>
      <c r="B874" s="47" t="s">
        <v>785</v>
      </c>
      <c r="C874" s="47" t="s">
        <v>785</v>
      </c>
      <c r="D874" s="103" t="s">
        <v>1500</v>
      </c>
      <c r="E874" s="47">
        <v>630.49</v>
      </c>
      <c r="F874" s="47">
        <v>630.49</v>
      </c>
      <c r="G874" s="103" t="s">
        <v>488</v>
      </c>
      <c r="H874" s="104">
        <v>2.9999999999999997E-5</v>
      </c>
      <c r="I874" s="104">
        <v>1.7999999999999997E-5</v>
      </c>
      <c r="J874" s="104">
        <v>1.2E-5</v>
      </c>
    </row>
    <row r="875" spans="1:10" s="53" customFormat="1" ht="30" x14ac:dyDescent="0.25">
      <c r="A875" s="47"/>
      <c r="B875" s="47" t="s">
        <v>785</v>
      </c>
      <c r="C875" s="47" t="s">
        <v>785</v>
      </c>
      <c r="D875" s="103" t="s">
        <v>2137</v>
      </c>
      <c r="E875" s="47">
        <v>608.27</v>
      </c>
      <c r="F875" s="47">
        <v>608.27</v>
      </c>
      <c r="G875" s="103" t="s">
        <v>2288</v>
      </c>
      <c r="H875" s="104">
        <v>4.0000000000000002E-4</v>
      </c>
      <c r="I875" s="104">
        <v>1.1E-4</v>
      </c>
      <c r="J875" s="104">
        <v>2.9000000000000006E-4</v>
      </c>
    </row>
    <row r="876" spans="1:10" s="53" customFormat="1" ht="30" x14ac:dyDescent="0.25">
      <c r="A876" s="47"/>
      <c r="B876" s="47" t="s">
        <v>785</v>
      </c>
      <c r="C876" s="47" t="s">
        <v>785</v>
      </c>
      <c r="D876" s="103" t="s">
        <v>2138</v>
      </c>
      <c r="E876" s="47">
        <v>608.27</v>
      </c>
      <c r="F876" s="47">
        <v>608.27</v>
      </c>
      <c r="G876" s="103" t="s">
        <v>2289</v>
      </c>
      <c r="H876" s="104">
        <v>4.0000000000000002E-4</v>
      </c>
      <c r="I876" s="104">
        <v>3.9899999999999999E-4</v>
      </c>
      <c r="J876" s="104">
        <v>1.0000000000000008E-6</v>
      </c>
    </row>
    <row r="877" spans="1:10" s="53" customFormat="1" ht="30" x14ac:dyDescent="0.25">
      <c r="A877" s="47"/>
      <c r="B877" s="47" t="s">
        <v>785</v>
      </c>
      <c r="C877" s="47" t="s">
        <v>785</v>
      </c>
      <c r="D877" s="103" t="s">
        <v>2139</v>
      </c>
      <c r="E877" s="47">
        <v>608.27</v>
      </c>
      <c r="F877" s="47">
        <v>608.27</v>
      </c>
      <c r="G877" s="103" t="s">
        <v>2290</v>
      </c>
      <c r="H877" s="104">
        <v>5.0000000000000001E-4</v>
      </c>
      <c r="I877" s="104">
        <v>1.6700000000000002E-4</v>
      </c>
      <c r="J877" s="104">
        <v>3.3299999999999996E-4</v>
      </c>
    </row>
    <row r="878" spans="1:10" s="53" customFormat="1" ht="30" x14ac:dyDescent="0.25">
      <c r="A878" s="47"/>
      <c r="B878" s="47" t="s">
        <v>785</v>
      </c>
      <c r="C878" s="47" t="s">
        <v>785</v>
      </c>
      <c r="D878" s="103" t="s">
        <v>2140</v>
      </c>
      <c r="E878" s="47">
        <v>608.27</v>
      </c>
      <c r="F878" s="47">
        <v>608.27</v>
      </c>
      <c r="G878" s="103" t="s">
        <v>2291</v>
      </c>
      <c r="H878" s="104">
        <v>1E-3</v>
      </c>
      <c r="I878" s="104">
        <v>1E-3</v>
      </c>
      <c r="J878" s="104">
        <v>0</v>
      </c>
    </row>
    <row r="879" spans="1:10" s="53" customFormat="1" ht="30" x14ac:dyDescent="0.25">
      <c r="A879" s="47"/>
      <c r="B879" s="47" t="s">
        <v>785</v>
      </c>
      <c r="C879" s="47" t="s">
        <v>785</v>
      </c>
      <c r="D879" s="103" t="s">
        <v>1491</v>
      </c>
      <c r="E879" s="47">
        <v>608.27</v>
      </c>
      <c r="F879" s="47">
        <v>608.27</v>
      </c>
      <c r="G879" s="103" t="s">
        <v>480</v>
      </c>
      <c r="H879" s="104">
        <v>6.9999999999999999E-4</v>
      </c>
      <c r="I879" s="104">
        <v>3.0199999999999997E-4</v>
      </c>
      <c r="J879" s="104">
        <v>3.9799999999999997E-4</v>
      </c>
    </row>
    <row r="880" spans="1:10" s="53" customFormat="1" ht="45" x14ac:dyDescent="0.25">
      <c r="A880" s="47"/>
      <c r="B880" s="47" t="s">
        <v>785</v>
      </c>
      <c r="C880" s="47" t="s">
        <v>785</v>
      </c>
      <c r="D880" s="103" t="s">
        <v>1485</v>
      </c>
      <c r="E880" s="47">
        <v>608.27</v>
      </c>
      <c r="F880" s="47">
        <v>608.27</v>
      </c>
      <c r="G880" s="103" t="s">
        <v>476</v>
      </c>
      <c r="H880" s="104">
        <v>2E-3</v>
      </c>
      <c r="I880" s="104">
        <v>1.073E-3</v>
      </c>
      <c r="J880" s="104">
        <v>9.2700000000000009E-4</v>
      </c>
    </row>
    <row r="881" spans="1:10" s="53" customFormat="1" ht="30" x14ac:dyDescent="0.25">
      <c r="A881" s="47"/>
      <c r="B881" s="47" t="s">
        <v>785</v>
      </c>
      <c r="C881" s="47" t="s">
        <v>785</v>
      </c>
      <c r="D881" s="103" t="s">
        <v>1502</v>
      </c>
      <c r="E881" s="47">
        <v>608.27</v>
      </c>
      <c r="F881" s="47">
        <v>608.27</v>
      </c>
      <c r="G881" s="103" t="s">
        <v>490</v>
      </c>
      <c r="H881" s="104">
        <v>5.0000000000000001E-3</v>
      </c>
      <c r="I881" s="104">
        <v>2.9680000000000002E-3</v>
      </c>
      <c r="J881" s="104">
        <v>2.032E-3</v>
      </c>
    </row>
    <row r="882" spans="1:10" s="53" customFormat="1" ht="30" x14ac:dyDescent="0.25">
      <c r="A882" s="47"/>
      <c r="B882" s="47" t="s">
        <v>785</v>
      </c>
      <c r="C882" s="47" t="s">
        <v>785</v>
      </c>
      <c r="D882" s="103" t="s">
        <v>1506</v>
      </c>
      <c r="E882" s="47">
        <v>608.27</v>
      </c>
      <c r="F882" s="47">
        <v>608.27</v>
      </c>
      <c r="G882" s="103" t="s">
        <v>493</v>
      </c>
      <c r="H882" s="104">
        <v>1.4E-3</v>
      </c>
      <c r="I882" s="104">
        <v>1.4E-3</v>
      </c>
      <c r="J882" s="104">
        <v>0</v>
      </c>
    </row>
    <row r="883" spans="1:10" s="57" customFormat="1" ht="30" x14ac:dyDescent="0.25">
      <c r="A883" s="47"/>
      <c r="B883" s="47" t="s">
        <v>785</v>
      </c>
      <c r="C883" s="47" t="s">
        <v>785</v>
      </c>
      <c r="D883" s="103" t="s">
        <v>1490</v>
      </c>
      <c r="E883" s="47">
        <v>630.49</v>
      </c>
      <c r="F883" s="47">
        <v>630.49</v>
      </c>
      <c r="G883" s="103" t="s">
        <v>479</v>
      </c>
      <c r="H883" s="104">
        <v>2.9999999999999997E-4</v>
      </c>
      <c r="I883" s="104">
        <v>1.1E-5</v>
      </c>
      <c r="J883" s="104">
        <v>2.8899999999999998E-4</v>
      </c>
    </row>
    <row r="884" spans="1:10" s="53" customFormat="1" ht="30" x14ac:dyDescent="0.25">
      <c r="A884" s="47"/>
      <c r="B884" s="47" t="s">
        <v>785</v>
      </c>
      <c r="C884" s="47" t="s">
        <v>785</v>
      </c>
      <c r="D884" s="103" t="s">
        <v>2141</v>
      </c>
      <c r="E884" s="47">
        <v>608.27</v>
      </c>
      <c r="F884" s="47">
        <v>608.27</v>
      </c>
      <c r="G884" s="103" t="s">
        <v>2292</v>
      </c>
      <c r="H884" s="104">
        <v>8.9999999999999998E-4</v>
      </c>
      <c r="I884" s="104">
        <v>4.3599999999999997E-4</v>
      </c>
      <c r="J884" s="104">
        <v>4.64E-4</v>
      </c>
    </row>
    <row r="885" spans="1:10" s="57" customFormat="1" x14ac:dyDescent="0.25">
      <c r="A885" s="48"/>
      <c r="B885" s="48"/>
      <c r="C885" s="48" t="s">
        <v>33</v>
      </c>
      <c r="D885" s="89"/>
      <c r="E885" s="48"/>
      <c r="F885" s="48"/>
      <c r="G885" s="89"/>
      <c r="H885" s="90">
        <f>SUM(H839:H884)</f>
        <v>0.31268800000000002</v>
      </c>
      <c r="I885" s="90">
        <f t="shared" ref="I885:J885" si="54">SUM(I839:I884)</f>
        <v>0.30285200000000001</v>
      </c>
      <c r="J885" s="90">
        <f t="shared" si="54"/>
        <v>9.836000000000001E-3</v>
      </c>
    </row>
    <row r="886" spans="1:10" s="53" customFormat="1" ht="30" x14ac:dyDescent="0.25">
      <c r="A886" s="47"/>
      <c r="B886" s="47" t="s">
        <v>787</v>
      </c>
      <c r="C886" s="47" t="s">
        <v>787</v>
      </c>
      <c r="D886" s="103" t="s">
        <v>1507</v>
      </c>
      <c r="E886" s="47">
        <v>608.27</v>
      </c>
      <c r="F886" s="47">
        <v>608.27</v>
      </c>
      <c r="G886" s="103" t="s">
        <v>494</v>
      </c>
      <c r="H886" s="104">
        <v>5.0000000000000001E-4</v>
      </c>
      <c r="I886" s="104">
        <v>6.0999999999999997E-4</v>
      </c>
      <c r="J886" s="104">
        <v>-1.0999999999999999E-4</v>
      </c>
    </row>
    <row r="887" spans="1:10" s="53" customFormat="1" ht="30" x14ac:dyDescent="0.25">
      <c r="A887" s="47"/>
      <c r="B887" s="47" t="s">
        <v>787</v>
      </c>
      <c r="C887" s="47" t="s">
        <v>787</v>
      </c>
      <c r="D887" s="103" t="s">
        <v>1508</v>
      </c>
      <c r="E887" s="47">
        <v>608.27</v>
      </c>
      <c r="F887" s="47">
        <v>608.27</v>
      </c>
      <c r="G887" s="103" t="s">
        <v>495</v>
      </c>
      <c r="H887" s="104">
        <v>1E-3</v>
      </c>
      <c r="I887" s="104">
        <v>2.0000000000000001E-4</v>
      </c>
      <c r="J887" s="104">
        <v>8.0000000000000004E-4</v>
      </c>
    </row>
    <row r="888" spans="1:10" s="57" customFormat="1" x14ac:dyDescent="0.25">
      <c r="A888" s="48"/>
      <c r="B888" s="48"/>
      <c r="C888" s="48" t="s">
        <v>43</v>
      </c>
      <c r="D888" s="89"/>
      <c r="E888" s="48"/>
      <c r="F888" s="48"/>
      <c r="G888" s="89"/>
      <c r="H888" s="90">
        <f>SUM(H886:H887)</f>
        <v>1.5E-3</v>
      </c>
      <c r="I888" s="90">
        <f t="shared" ref="I888:J888" si="55">SUM(I886:I887)</f>
        <v>8.0999999999999996E-4</v>
      </c>
      <c r="J888" s="90">
        <f t="shared" si="55"/>
        <v>6.9000000000000008E-4</v>
      </c>
    </row>
    <row r="889" spans="1:10" s="53" customFormat="1" ht="30" x14ac:dyDescent="0.25">
      <c r="A889" s="47"/>
      <c r="B889" s="47" t="s">
        <v>788</v>
      </c>
      <c r="C889" s="47" t="s">
        <v>788</v>
      </c>
      <c r="D889" s="103" t="s">
        <v>1509</v>
      </c>
      <c r="E889" s="47">
        <v>505.63</v>
      </c>
      <c r="F889" s="47">
        <v>505.63</v>
      </c>
      <c r="G889" s="103" t="s">
        <v>496</v>
      </c>
      <c r="H889" s="104">
        <v>4.7793000000000002E-2</v>
      </c>
      <c r="I889" s="104">
        <v>4.7793000000000002E-2</v>
      </c>
      <c r="J889" s="104">
        <v>0</v>
      </c>
    </row>
    <row r="890" spans="1:10" s="57" customFormat="1" x14ac:dyDescent="0.25">
      <c r="A890" s="48"/>
      <c r="B890" s="48"/>
      <c r="C890" s="48" t="s">
        <v>16</v>
      </c>
      <c r="D890" s="89"/>
      <c r="E890" s="48"/>
      <c r="F890" s="48"/>
      <c r="G890" s="89"/>
      <c r="H890" s="90">
        <f>SUM(H889)</f>
        <v>4.7793000000000002E-2</v>
      </c>
      <c r="I890" s="90">
        <f t="shared" ref="I890:J890" si="56">SUM(I889)</f>
        <v>4.7793000000000002E-2</v>
      </c>
      <c r="J890" s="90">
        <f t="shared" si="56"/>
        <v>0</v>
      </c>
    </row>
    <row r="891" spans="1:10" s="53" customFormat="1" ht="30" x14ac:dyDescent="0.25">
      <c r="A891" s="47"/>
      <c r="B891" s="47" t="s">
        <v>789</v>
      </c>
      <c r="C891" s="47" t="s">
        <v>789</v>
      </c>
      <c r="D891" s="103" t="s">
        <v>1514</v>
      </c>
      <c r="E891" s="47">
        <v>550.12</v>
      </c>
      <c r="F891" s="47">
        <v>550.12</v>
      </c>
      <c r="G891" s="103" t="s">
        <v>500</v>
      </c>
      <c r="H891" s="104">
        <v>7.9299999999999995E-3</v>
      </c>
      <c r="I891" s="104">
        <v>7.9299999999999995E-3</v>
      </c>
      <c r="J891" s="104">
        <v>0</v>
      </c>
    </row>
    <row r="892" spans="1:10" s="53" customFormat="1" ht="30" x14ac:dyDescent="0.25">
      <c r="A892" s="47"/>
      <c r="B892" s="47" t="s">
        <v>789</v>
      </c>
      <c r="C892" s="47" t="s">
        <v>789</v>
      </c>
      <c r="D892" s="103" t="s">
        <v>1513</v>
      </c>
      <c r="E892" s="47">
        <v>630.49</v>
      </c>
      <c r="F892" s="47">
        <v>630.49</v>
      </c>
      <c r="G892" s="103" t="s">
        <v>499</v>
      </c>
      <c r="H892" s="104">
        <v>1.1999999999999999E-4</v>
      </c>
      <c r="I892" s="104">
        <v>9.6000000000000002E-5</v>
      </c>
      <c r="J892" s="104">
        <v>2.3999999999999994E-5</v>
      </c>
    </row>
    <row r="893" spans="1:10" s="53" customFormat="1" ht="30" x14ac:dyDescent="0.25">
      <c r="A893" s="47"/>
      <c r="B893" s="47" t="s">
        <v>789</v>
      </c>
      <c r="C893" s="47" t="s">
        <v>789</v>
      </c>
      <c r="D893" s="103" t="s">
        <v>1515</v>
      </c>
      <c r="E893" s="47">
        <v>550.12</v>
      </c>
      <c r="F893" s="47">
        <v>550.12</v>
      </c>
      <c r="G893" s="103" t="s">
        <v>501</v>
      </c>
      <c r="H893" s="104">
        <v>0.05</v>
      </c>
      <c r="I893" s="104">
        <v>1.6300000000000002E-2</v>
      </c>
      <c r="J893" s="104">
        <v>3.3700000000000001E-2</v>
      </c>
    </row>
    <row r="894" spans="1:10" s="53" customFormat="1" ht="45" x14ac:dyDescent="0.25">
      <c r="A894" s="47"/>
      <c r="B894" s="47" t="s">
        <v>789</v>
      </c>
      <c r="C894" s="47" t="s">
        <v>789</v>
      </c>
      <c r="D894" s="103" t="s">
        <v>1511</v>
      </c>
      <c r="E894" s="47">
        <v>630.49</v>
      </c>
      <c r="F894" s="47">
        <v>630.49</v>
      </c>
      <c r="G894" s="103" t="s">
        <v>508</v>
      </c>
      <c r="H894" s="104">
        <v>2.0000000000000002E-5</v>
      </c>
      <c r="I894" s="104">
        <v>6.7000000000000002E-5</v>
      </c>
      <c r="J894" s="104">
        <v>-4.6999999999999997E-5</v>
      </c>
    </row>
    <row r="895" spans="1:10" s="53" customFormat="1" ht="30" x14ac:dyDescent="0.25">
      <c r="A895" s="47"/>
      <c r="B895" s="47" t="s">
        <v>789</v>
      </c>
      <c r="C895" s="47" t="s">
        <v>789</v>
      </c>
      <c r="D895" s="103" t="s">
        <v>1510</v>
      </c>
      <c r="E895" s="47">
        <v>630.49</v>
      </c>
      <c r="F895" s="47">
        <v>630.49</v>
      </c>
      <c r="G895" s="103" t="s">
        <v>497</v>
      </c>
      <c r="H895" s="104">
        <v>1E-4</v>
      </c>
      <c r="I895" s="104">
        <v>8.7999999999999998E-5</v>
      </c>
      <c r="J895" s="104">
        <v>1.200000000000001E-5</v>
      </c>
    </row>
    <row r="896" spans="1:10" s="53" customFormat="1" ht="30" x14ac:dyDescent="0.25">
      <c r="A896" s="47"/>
      <c r="B896" s="47" t="s">
        <v>789</v>
      </c>
      <c r="C896" s="47" t="s">
        <v>789</v>
      </c>
      <c r="D896" s="103" t="s">
        <v>2142</v>
      </c>
      <c r="E896" s="47">
        <v>630.49</v>
      </c>
      <c r="F896" s="47">
        <v>630.49</v>
      </c>
      <c r="G896" s="103" t="s">
        <v>2293</v>
      </c>
      <c r="H896" s="104">
        <v>1.0000000000000001E-5</v>
      </c>
      <c r="I896" s="104">
        <v>1.0000000000000001E-5</v>
      </c>
      <c r="J896" s="104">
        <v>0</v>
      </c>
    </row>
    <row r="897" spans="1:10" s="53" customFormat="1" ht="30" x14ac:dyDescent="0.25">
      <c r="A897" s="47"/>
      <c r="B897" s="47" t="s">
        <v>789</v>
      </c>
      <c r="C897" s="47" t="s">
        <v>789</v>
      </c>
      <c r="D897" s="103" t="s">
        <v>1512</v>
      </c>
      <c r="E897" s="47">
        <v>608.27</v>
      </c>
      <c r="F897" s="47">
        <v>608.27</v>
      </c>
      <c r="G897" s="103" t="s">
        <v>498</v>
      </c>
      <c r="H897" s="104">
        <v>2.9999999999999997E-4</v>
      </c>
      <c r="I897" s="104">
        <v>1.7199999999999998E-4</v>
      </c>
      <c r="J897" s="104">
        <v>1.2799999999999999E-4</v>
      </c>
    </row>
    <row r="898" spans="1:10" s="57" customFormat="1" x14ac:dyDescent="0.25">
      <c r="A898" s="48"/>
      <c r="B898" s="48"/>
      <c r="C898" s="48" t="s">
        <v>34</v>
      </c>
      <c r="D898" s="89"/>
      <c r="E898" s="48"/>
      <c r="F898" s="48"/>
      <c r="G898" s="89"/>
      <c r="H898" s="90">
        <f>SUM(H891:H897)</f>
        <v>5.8480000000000011E-2</v>
      </c>
      <c r="I898" s="90">
        <f t="shared" ref="I898:J898" si="57">SUM(I891:I897)</f>
        <v>2.4663000000000001E-2</v>
      </c>
      <c r="J898" s="90">
        <f t="shared" si="57"/>
        <v>3.3817000000000007E-2</v>
      </c>
    </row>
    <row r="899" spans="1:10" s="53" customFormat="1" ht="30" x14ac:dyDescent="0.25">
      <c r="A899" s="47"/>
      <c r="B899" s="47" t="s">
        <v>790</v>
      </c>
      <c r="C899" s="47" t="s">
        <v>790</v>
      </c>
      <c r="D899" s="103" t="s">
        <v>1528</v>
      </c>
      <c r="E899" s="47">
        <v>550.12</v>
      </c>
      <c r="F899" s="47">
        <v>550.12</v>
      </c>
      <c r="G899" s="103" t="s">
        <v>505</v>
      </c>
      <c r="H899" s="104">
        <v>1.7999999999999999E-2</v>
      </c>
      <c r="I899" s="104">
        <v>1.2503999999999999E-2</v>
      </c>
      <c r="J899" s="104">
        <v>5.496E-3</v>
      </c>
    </row>
    <row r="900" spans="1:10" s="53" customFormat="1" ht="30" x14ac:dyDescent="0.25">
      <c r="A900" s="47"/>
      <c r="B900" s="47" t="s">
        <v>790</v>
      </c>
      <c r="C900" s="47" t="s">
        <v>790</v>
      </c>
      <c r="D900" s="103" t="s">
        <v>1518</v>
      </c>
      <c r="E900" s="47">
        <v>550.12</v>
      </c>
      <c r="F900" s="47">
        <v>550.12</v>
      </c>
      <c r="G900" s="103" t="s">
        <v>118</v>
      </c>
      <c r="H900" s="104">
        <v>9.7010000000000013E-3</v>
      </c>
      <c r="I900" s="104">
        <v>9.7010000000000013E-3</v>
      </c>
      <c r="J900" s="104">
        <v>0</v>
      </c>
    </row>
    <row r="901" spans="1:10" s="53" customFormat="1" ht="30" x14ac:dyDescent="0.25">
      <c r="A901" s="47"/>
      <c r="B901" s="47" t="s">
        <v>790</v>
      </c>
      <c r="C901" s="47" t="s">
        <v>790</v>
      </c>
      <c r="D901" s="103" t="s">
        <v>1519</v>
      </c>
      <c r="E901" s="47">
        <v>505.63</v>
      </c>
      <c r="F901" s="47">
        <v>505.63</v>
      </c>
      <c r="G901" s="103" t="s">
        <v>118</v>
      </c>
      <c r="H901" s="104">
        <v>7.0726999999999998E-2</v>
      </c>
      <c r="I901" s="104">
        <v>7.0726999999999998E-2</v>
      </c>
      <c r="J901" s="104">
        <v>0</v>
      </c>
    </row>
    <row r="902" spans="1:10" s="53" customFormat="1" ht="30" x14ac:dyDescent="0.25">
      <c r="A902" s="47"/>
      <c r="B902" s="47" t="s">
        <v>790</v>
      </c>
      <c r="C902" s="47" t="s">
        <v>790</v>
      </c>
      <c r="D902" s="103" t="s">
        <v>1520</v>
      </c>
      <c r="E902" s="47">
        <v>505.63</v>
      </c>
      <c r="F902" s="47">
        <v>505.63</v>
      </c>
      <c r="G902" s="103" t="s">
        <v>118</v>
      </c>
      <c r="H902" s="104">
        <v>1.8094000000000002E-2</v>
      </c>
      <c r="I902" s="104">
        <v>1.8094000000000002E-2</v>
      </c>
      <c r="J902" s="104">
        <v>0</v>
      </c>
    </row>
    <row r="903" spans="1:10" s="57" customFormat="1" ht="30" x14ac:dyDescent="0.25">
      <c r="A903" s="47"/>
      <c r="B903" s="47" t="s">
        <v>790</v>
      </c>
      <c r="C903" s="47" t="s">
        <v>790</v>
      </c>
      <c r="D903" s="103" t="s">
        <v>1527</v>
      </c>
      <c r="E903" s="47">
        <v>505.63</v>
      </c>
      <c r="F903" s="47">
        <v>505.63</v>
      </c>
      <c r="G903" s="103" t="s">
        <v>504</v>
      </c>
      <c r="H903" s="104">
        <v>0.06</v>
      </c>
      <c r="I903" s="104">
        <v>2.9826000000000002E-2</v>
      </c>
      <c r="J903" s="104">
        <v>3.0173999999999999E-2</v>
      </c>
    </row>
    <row r="904" spans="1:10" s="53" customFormat="1" ht="45" x14ac:dyDescent="0.25">
      <c r="A904" s="47"/>
      <c r="B904" s="47" t="s">
        <v>790</v>
      </c>
      <c r="C904" s="47" t="s">
        <v>790</v>
      </c>
      <c r="D904" s="103" t="s">
        <v>1529</v>
      </c>
      <c r="E904" s="47">
        <v>505.63</v>
      </c>
      <c r="F904" s="47">
        <v>505.63</v>
      </c>
      <c r="G904" s="103" t="s">
        <v>2294</v>
      </c>
      <c r="H904" s="104">
        <v>0.21</v>
      </c>
      <c r="I904" s="104">
        <v>0.18155399999999999</v>
      </c>
      <c r="J904" s="104">
        <v>2.8445999999999999E-2</v>
      </c>
    </row>
    <row r="905" spans="1:10" s="53" customFormat="1" ht="30" x14ac:dyDescent="0.25">
      <c r="A905" s="47"/>
      <c r="B905" s="47" t="s">
        <v>790</v>
      </c>
      <c r="C905" s="47" t="s">
        <v>790</v>
      </c>
      <c r="D905" s="103" t="s">
        <v>2143</v>
      </c>
      <c r="E905" s="47">
        <v>608.27</v>
      </c>
      <c r="F905" s="47">
        <v>608.27</v>
      </c>
      <c r="G905" s="103" t="s">
        <v>2295</v>
      </c>
      <c r="H905" s="104">
        <v>1.5E-3</v>
      </c>
      <c r="I905" s="104">
        <v>1.238E-3</v>
      </c>
      <c r="J905" s="104">
        <v>2.6200000000000003E-4</v>
      </c>
    </row>
    <row r="906" spans="1:10" s="53" customFormat="1" ht="30" x14ac:dyDescent="0.25">
      <c r="A906" s="47"/>
      <c r="B906" s="47" t="s">
        <v>790</v>
      </c>
      <c r="C906" s="47" t="s">
        <v>790</v>
      </c>
      <c r="D906" s="103" t="s">
        <v>1521</v>
      </c>
      <c r="E906" s="47">
        <v>550.12</v>
      </c>
      <c r="F906" s="47">
        <v>550.12</v>
      </c>
      <c r="G906" s="103" t="s">
        <v>502</v>
      </c>
      <c r="H906" s="104">
        <v>8.9999999999999993E-3</v>
      </c>
      <c r="I906" s="104">
        <v>9.5220000000000009E-3</v>
      </c>
      <c r="J906" s="104">
        <v>-5.2200000000000022E-4</v>
      </c>
    </row>
    <row r="907" spans="1:10" s="53" customFormat="1" ht="45" x14ac:dyDescent="0.25">
      <c r="A907" s="47"/>
      <c r="B907" s="47" t="s">
        <v>790</v>
      </c>
      <c r="C907" s="47" t="s">
        <v>790</v>
      </c>
      <c r="D907" s="103" t="s">
        <v>1525</v>
      </c>
      <c r="E907" s="47">
        <v>550.12</v>
      </c>
      <c r="F907" s="47">
        <v>550.12</v>
      </c>
      <c r="G907" s="103" t="s">
        <v>1526</v>
      </c>
      <c r="H907" s="104">
        <v>7.0000000000000001E-3</v>
      </c>
      <c r="I907" s="104">
        <v>3.362E-3</v>
      </c>
      <c r="J907" s="104">
        <v>3.6379999999999997E-3</v>
      </c>
    </row>
    <row r="908" spans="1:10" s="53" customFormat="1" ht="30" x14ac:dyDescent="0.25">
      <c r="A908" s="47"/>
      <c r="B908" s="47" t="s">
        <v>790</v>
      </c>
      <c r="C908" s="47" t="s">
        <v>790</v>
      </c>
      <c r="D908" s="103" t="s">
        <v>1524</v>
      </c>
      <c r="E908" s="47">
        <v>608.27</v>
      </c>
      <c r="F908" s="47">
        <v>608.27</v>
      </c>
      <c r="G908" s="103" t="s">
        <v>1859</v>
      </c>
      <c r="H908" s="104">
        <v>1.3209999999999999E-3</v>
      </c>
      <c r="I908" s="104">
        <v>1.3209999999999999E-3</v>
      </c>
      <c r="J908" s="104">
        <v>0</v>
      </c>
    </row>
    <row r="909" spans="1:10" s="53" customFormat="1" ht="30" x14ac:dyDescent="0.25">
      <c r="A909" s="47"/>
      <c r="B909" s="47" t="s">
        <v>790</v>
      </c>
      <c r="C909" s="47" t="s">
        <v>790</v>
      </c>
      <c r="D909" s="103" t="s">
        <v>1523</v>
      </c>
      <c r="E909" s="47">
        <v>608.27</v>
      </c>
      <c r="F909" s="47">
        <v>608.27</v>
      </c>
      <c r="G909" s="103" t="s">
        <v>503</v>
      </c>
      <c r="H909" s="104">
        <v>1.5E-3</v>
      </c>
      <c r="I909" s="104">
        <v>1.48E-3</v>
      </c>
      <c r="J909" s="104">
        <v>2.0000000000000019E-5</v>
      </c>
    </row>
    <row r="910" spans="1:10" s="53" customFormat="1" ht="30" x14ac:dyDescent="0.25">
      <c r="A910" s="47"/>
      <c r="B910" s="47" t="s">
        <v>790</v>
      </c>
      <c r="C910" s="47" t="s">
        <v>790</v>
      </c>
      <c r="D910" s="103" t="s">
        <v>1522</v>
      </c>
      <c r="E910" s="47">
        <v>608.27</v>
      </c>
      <c r="F910" s="47">
        <v>608.27</v>
      </c>
      <c r="G910" s="103" t="s">
        <v>1858</v>
      </c>
      <c r="H910" s="104">
        <v>5.2300000000000003E-4</v>
      </c>
      <c r="I910" s="104">
        <v>5.2300000000000003E-4</v>
      </c>
      <c r="J910" s="104">
        <v>0</v>
      </c>
    </row>
    <row r="911" spans="1:10" s="53" customFormat="1" ht="30" x14ac:dyDescent="0.25">
      <c r="A911" s="47"/>
      <c r="B911" s="47" t="s">
        <v>790</v>
      </c>
      <c r="C911" s="47" t="s">
        <v>790</v>
      </c>
      <c r="D911" s="103" t="s">
        <v>2144</v>
      </c>
      <c r="E911" s="47">
        <v>608.27</v>
      </c>
      <c r="F911" s="47">
        <v>608.27</v>
      </c>
      <c r="G911" s="103" t="s">
        <v>2296</v>
      </c>
      <c r="H911" s="104">
        <v>3.0000000000000001E-3</v>
      </c>
      <c r="I911" s="104">
        <v>5.4500000000000002E-4</v>
      </c>
      <c r="J911" s="104">
        <v>2.4550000000000002E-3</v>
      </c>
    </row>
    <row r="912" spans="1:10" s="57" customFormat="1" ht="30" x14ac:dyDescent="0.25">
      <c r="A912" s="47"/>
      <c r="B912" s="47" t="s">
        <v>790</v>
      </c>
      <c r="C912" s="47" t="s">
        <v>790</v>
      </c>
      <c r="D912" s="103" t="s">
        <v>1516</v>
      </c>
      <c r="E912" s="47">
        <v>608.27</v>
      </c>
      <c r="F912" s="47">
        <v>608.27</v>
      </c>
      <c r="G912" s="103" t="s">
        <v>1517</v>
      </c>
      <c r="H912" s="104">
        <v>3.65E-3</v>
      </c>
      <c r="I912" s="104">
        <v>3.2850000000000002E-3</v>
      </c>
      <c r="J912" s="104">
        <v>3.6499999999999976E-4</v>
      </c>
    </row>
    <row r="913" spans="1:10" s="57" customFormat="1" x14ac:dyDescent="0.25">
      <c r="A913" s="48"/>
      <c r="B913" s="48"/>
      <c r="C913" s="48" t="s">
        <v>35</v>
      </c>
      <c r="D913" s="89"/>
      <c r="E913" s="48"/>
      <c r="F913" s="48"/>
      <c r="G913" s="89"/>
      <c r="H913" s="90">
        <f>SUM(H899:H912)</f>
        <v>0.41401600000000005</v>
      </c>
      <c r="I913" s="90">
        <f t="shared" ref="I913:J913" si="58">SUM(I899:I912)</f>
        <v>0.34368199999999993</v>
      </c>
      <c r="J913" s="90">
        <f t="shared" si="58"/>
        <v>7.0334000000000022E-2</v>
      </c>
    </row>
    <row r="914" spans="1:10" s="53" customFormat="1" ht="30" x14ac:dyDescent="0.25">
      <c r="A914" s="47"/>
      <c r="B914" s="47" t="s">
        <v>2145</v>
      </c>
      <c r="C914" s="47" t="s">
        <v>2145</v>
      </c>
      <c r="D914" s="103" t="s">
        <v>1560</v>
      </c>
      <c r="E914" s="47">
        <v>550.12</v>
      </c>
      <c r="F914" s="47">
        <v>550.12</v>
      </c>
      <c r="G914" s="103" t="s">
        <v>500</v>
      </c>
      <c r="H914" s="104">
        <v>2.4398E-2</v>
      </c>
      <c r="I914" s="104">
        <v>2.4398E-2</v>
      </c>
      <c r="J914" s="104">
        <v>0</v>
      </c>
    </row>
    <row r="915" spans="1:10" s="53" customFormat="1" x14ac:dyDescent="0.25">
      <c r="A915" s="47"/>
      <c r="B915" s="47" t="s">
        <v>2145</v>
      </c>
      <c r="C915" s="47" t="s">
        <v>2145</v>
      </c>
      <c r="D915" s="103" t="s">
        <v>1568</v>
      </c>
      <c r="E915" s="47">
        <v>505.63</v>
      </c>
      <c r="F915" s="47">
        <v>505.63</v>
      </c>
      <c r="G915" s="103" t="s">
        <v>530</v>
      </c>
      <c r="H915" s="104">
        <v>5.6000000000000001E-2</v>
      </c>
      <c r="I915" s="104">
        <v>5.4268999999999998E-2</v>
      </c>
      <c r="J915" s="104">
        <v>1.7310000000000016E-3</v>
      </c>
    </row>
    <row r="916" spans="1:10" s="53" customFormat="1" x14ac:dyDescent="0.25">
      <c r="A916" s="47"/>
      <c r="B916" s="47" t="s">
        <v>2145</v>
      </c>
      <c r="C916" s="47" t="s">
        <v>2145</v>
      </c>
      <c r="D916" s="103" t="s">
        <v>1571</v>
      </c>
      <c r="E916" s="47">
        <v>630.49</v>
      </c>
      <c r="F916" s="47">
        <v>630.49</v>
      </c>
      <c r="G916" s="103" t="s">
        <v>533</v>
      </c>
      <c r="H916" s="104">
        <v>1.4999999999999999E-5</v>
      </c>
      <c r="I916" s="104">
        <v>2.6999999999999999E-5</v>
      </c>
      <c r="J916" s="104">
        <v>-1.2E-5</v>
      </c>
    </row>
    <row r="917" spans="1:10" s="53" customFormat="1" x14ac:dyDescent="0.25">
      <c r="A917" s="47"/>
      <c r="B917" s="47" t="s">
        <v>2145</v>
      </c>
      <c r="C917" s="47" t="s">
        <v>2145</v>
      </c>
      <c r="D917" s="103" t="s">
        <v>1543</v>
      </c>
      <c r="E917" s="47">
        <v>608.27</v>
      </c>
      <c r="F917" s="47">
        <v>608.27</v>
      </c>
      <c r="G917" s="103" t="s">
        <v>1860</v>
      </c>
      <c r="H917" s="104">
        <v>5.0000000000000001E-4</v>
      </c>
      <c r="I917" s="104">
        <v>1.6000000000000001E-4</v>
      </c>
      <c r="J917" s="104">
        <v>3.3999999999999997E-4</v>
      </c>
    </row>
    <row r="918" spans="1:10" s="53" customFormat="1" x14ac:dyDescent="0.25">
      <c r="A918" s="47"/>
      <c r="B918" s="47" t="s">
        <v>2145</v>
      </c>
      <c r="C918" s="47" t="s">
        <v>2145</v>
      </c>
      <c r="D918" s="103" t="s">
        <v>1564</v>
      </c>
      <c r="E918" s="47">
        <v>608.27</v>
      </c>
      <c r="F918" s="47">
        <v>608.27</v>
      </c>
      <c r="G918" s="103" t="s">
        <v>527</v>
      </c>
      <c r="H918" s="104">
        <v>2E-3</v>
      </c>
      <c r="I918" s="104">
        <v>1.58E-3</v>
      </c>
      <c r="J918" s="104">
        <v>4.1999999999999991E-4</v>
      </c>
    </row>
    <row r="919" spans="1:10" s="53" customFormat="1" ht="30" x14ac:dyDescent="0.25">
      <c r="A919" s="47"/>
      <c r="B919" s="47" t="s">
        <v>2145</v>
      </c>
      <c r="C919" s="47" t="s">
        <v>2145</v>
      </c>
      <c r="D919" s="103" t="s">
        <v>1577</v>
      </c>
      <c r="E919" s="47">
        <v>608.27</v>
      </c>
      <c r="F919" s="47">
        <v>608.27</v>
      </c>
      <c r="G919" s="103" t="s">
        <v>539</v>
      </c>
      <c r="H919" s="104">
        <v>5.0000000000000001E-4</v>
      </c>
      <c r="I919" s="104">
        <v>8.4400000000000002E-4</v>
      </c>
      <c r="J919" s="104">
        <v>-3.4399999999999996E-4</v>
      </c>
    </row>
    <row r="920" spans="1:10" s="53" customFormat="1" ht="30" x14ac:dyDescent="0.25">
      <c r="A920" s="47"/>
      <c r="B920" s="47" t="s">
        <v>2145</v>
      </c>
      <c r="C920" s="47" t="s">
        <v>2145</v>
      </c>
      <c r="D920" s="103" t="s">
        <v>1557</v>
      </c>
      <c r="E920" s="47">
        <v>608.27</v>
      </c>
      <c r="F920" s="47">
        <v>608.27</v>
      </c>
      <c r="G920" s="103" t="s">
        <v>523</v>
      </c>
      <c r="H920" s="104">
        <v>5.9999999999999995E-5</v>
      </c>
      <c r="I920" s="104">
        <v>6.0999999999999999E-5</v>
      </c>
      <c r="J920" s="104">
        <v>-1.0000000000000008E-6</v>
      </c>
    </row>
    <row r="921" spans="1:10" s="53" customFormat="1" ht="30" x14ac:dyDescent="0.25">
      <c r="A921" s="47"/>
      <c r="B921" s="47" t="s">
        <v>2145</v>
      </c>
      <c r="C921" s="47" t="s">
        <v>2145</v>
      </c>
      <c r="D921" s="103" t="s">
        <v>1566</v>
      </c>
      <c r="E921" s="47">
        <v>630.49</v>
      </c>
      <c r="F921" s="47">
        <v>630.49</v>
      </c>
      <c r="G921" s="103" t="s">
        <v>529</v>
      </c>
      <c r="H921" s="104">
        <v>1.9000000000000001E-5</v>
      </c>
      <c r="I921" s="104">
        <v>1.4999999999999999E-5</v>
      </c>
      <c r="J921" s="104">
        <v>3.9999999999999998E-6</v>
      </c>
    </row>
    <row r="922" spans="1:10" s="53" customFormat="1" ht="30" x14ac:dyDescent="0.25">
      <c r="A922" s="47"/>
      <c r="B922" s="47" t="s">
        <v>2145</v>
      </c>
      <c r="C922" s="47" t="s">
        <v>2145</v>
      </c>
      <c r="D922" s="103" t="s">
        <v>1546</v>
      </c>
      <c r="E922" s="47">
        <v>608.27</v>
      </c>
      <c r="F922" s="47">
        <v>608.27</v>
      </c>
      <c r="G922" s="103" t="s">
        <v>1549</v>
      </c>
      <c r="H922" s="104">
        <v>2.7400000000000005E-4</v>
      </c>
      <c r="I922" s="104">
        <v>2.7400000000000005E-4</v>
      </c>
      <c r="J922" s="104">
        <v>0</v>
      </c>
    </row>
    <row r="923" spans="1:10" s="53" customFormat="1" ht="30" x14ac:dyDescent="0.25">
      <c r="A923" s="47"/>
      <c r="B923" s="47" t="s">
        <v>2145</v>
      </c>
      <c r="C923" s="47" t="s">
        <v>2145</v>
      </c>
      <c r="D923" s="103" t="s">
        <v>1547</v>
      </c>
      <c r="E923" s="47">
        <v>550.12</v>
      </c>
      <c r="F923" s="47">
        <v>550.12</v>
      </c>
      <c r="G923" s="103" t="s">
        <v>1549</v>
      </c>
      <c r="H923" s="104">
        <v>2.7719999999999997E-3</v>
      </c>
      <c r="I923" s="104">
        <v>2.7719999999999997E-3</v>
      </c>
      <c r="J923" s="104">
        <v>0</v>
      </c>
    </row>
    <row r="924" spans="1:10" s="53" customFormat="1" ht="30" x14ac:dyDescent="0.25">
      <c r="A924" s="47"/>
      <c r="B924" s="47" t="s">
        <v>2145</v>
      </c>
      <c r="C924" s="47" t="s">
        <v>2145</v>
      </c>
      <c r="D924" s="103" t="s">
        <v>1565</v>
      </c>
      <c r="E924" s="47">
        <v>608.27</v>
      </c>
      <c r="F924" s="47">
        <v>608.27</v>
      </c>
      <c r="G924" s="103" t="s">
        <v>528</v>
      </c>
      <c r="H924" s="104">
        <v>1.2999999999999999E-3</v>
      </c>
      <c r="I924" s="104">
        <v>1.212E-3</v>
      </c>
      <c r="J924" s="104">
        <v>8.8000000000000079E-5</v>
      </c>
    </row>
    <row r="925" spans="1:10" s="53" customFormat="1" x14ac:dyDescent="0.25">
      <c r="A925" s="47"/>
      <c r="B925" s="47" t="s">
        <v>2145</v>
      </c>
      <c r="C925" s="47" t="s">
        <v>2145</v>
      </c>
      <c r="D925" s="103" t="s">
        <v>1537</v>
      </c>
      <c r="E925" s="47">
        <v>630.49</v>
      </c>
      <c r="F925" s="47">
        <v>630.49</v>
      </c>
      <c r="G925" s="103" t="s">
        <v>512</v>
      </c>
      <c r="H925" s="104">
        <v>2.0000000000000001E-4</v>
      </c>
      <c r="I925" s="104">
        <v>1.55E-4</v>
      </c>
      <c r="J925" s="104">
        <v>4.500000000000001E-5</v>
      </c>
    </row>
    <row r="926" spans="1:10" s="53" customFormat="1" x14ac:dyDescent="0.25">
      <c r="A926" s="47"/>
      <c r="B926" s="47" t="s">
        <v>2145</v>
      </c>
      <c r="C926" s="47" t="s">
        <v>2145</v>
      </c>
      <c r="D926" s="103" t="s">
        <v>1572</v>
      </c>
      <c r="E926" s="47">
        <v>550.12</v>
      </c>
      <c r="F926" s="47">
        <v>550.12</v>
      </c>
      <c r="G926" s="103" t="s">
        <v>534</v>
      </c>
      <c r="H926" s="104">
        <v>4.0000000000000002E-4</v>
      </c>
      <c r="I926" s="104">
        <v>4.0000000000000002E-4</v>
      </c>
      <c r="J926" s="104">
        <v>0</v>
      </c>
    </row>
    <row r="927" spans="1:10" s="53" customFormat="1" ht="30" x14ac:dyDescent="0.25">
      <c r="A927" s="47"/>
      <c r="B927" s="47" t="s">
        <v>2145</v>
      </c>
      <c r="C927" s="47" t="s">
        <v>2145</v>
      </c>
      <c r="D927" s="103" t="s">
        <v>1540</v>
      </c>
      <c r="E927" s="47">
        <v>608.27</v>
      </c>
      <c r="F927" s="47">
        <v>608.27</v>
      </c>
      <c r="G927" s="103" t="s">
        <v>515</v>
      </c>
      <c r="H927" s="104">
        <v>8.0000000000000004E-4</v>
      </c>
      <c r="I927" s="104">
        <v>5.3300000000000005E-4</v>
      </c>
      <c r="J927" s="104">
        <v>2.6700000000000004E-4</v>
      </c>
    </row>
    <row r="928" spans="1:10" s="53" customFormat="1" ht="30" x14ac:dyDescent="0.25">
      <c r="A928" s="47"/>
      <c r="B928" s="47" t="s">
        <v>2145</v>
      </c>
      <c r="C928" s="47" t="s">
        <v>2145</v>
      </c>
      <c r="D928" s="103" t="s">
        <v>1542</v>
      </c>
      <c r="E928" s="47">
        <v>608.27</v>
      </c>
      <c r="F928" s="47">
        <v>608.27</v>
      </c>
      <c r="G928" s="103" t="s">
        <v>517</v>
      </c>
      <c r="H928" s="104">
        <v>1E-3</v>
      </c>
      <c r="I928" s="104">
        <v>1.1799999999999998E-3</v>
      </c>
      <c r="J928" s="104">
        <v>-1.7999999999999993E-4</v>
      </c>
    </row>
    <row r="929" spans="1:10" s="53" customFormat="1" ht="30" x14ac:dyDescent="0.25">
      <c r="A929" s="47"/>
      <c r="B929" s="47" t="s">
        <v>2145</v>
      </c>
      <c r="C929" s="47" t="s">
        <v>2145</v>
      </c>
      <c r="D929" s="103" t="s">
        <v>1554</v>
      </c>
      <c r="E929" s="47">
        <v>608.27</v>
      </c>
      <c r="F929" s="47">
        <v>608.27</v>
      </c>
      <c r="G929" s="103" t="s">
        <v>700</v>
      </c>
      <c r="H929" s="104">
        <v>5.0000000000000001E-4</v>
      </c>
      <c r="I929" s="104">
        <v>5.0000000000000001E-4</v>
      </c>
      <c r="J929" s="104">
        <v>0</v>
      </c>
    </row>
    <row r="930" spans="1:10" s="53" customFormat="1" ht="30" x14ac:dyDescent="0.25">
      <c r="A930" s="47"/>
      <c r="B930" s="47" t="s">
        <v>2145</v>
      </c>
      <c r="C930" s="47" t="s">
        <v>2145</v>
      </c>
      <c r="D930" s="103" t="s">
        <v>1535</v>
      </c>
      <c r="E930" s="47">
        <v>608.27</v>
      </c>
      <c r="F930" s="47">
        <v>608.27</v>
      </c>
      <c r="G930" s="103" t="s">
        <v>511</v>
      </c>
      <c r="H930" s="104">
        <v>5.0000000000000001E-4</v>
      </c>
      <c r="I930" s="104">
        <v>5.0000000000000001E-4</v>
      </c>
      <c r="J930" s="104">
        <v>0</v>
      </c>
    </row>
    <row r="931" spans="1:10" s="53" customFormat="1" ht="30" x14ac:dyDescent="0.25">
      <c r="A931" s="47"/>
      <c r="B931" s="47" t="s">
        <v>2145</v>
      </c>
      <c r="C931" s="47" t="s">
        <v>2145</v>
      </c>
      <c r="D931" s="103" t="s">
        <v>1567</v>
      </c>
      <c r="E931" s="47">
        <v>608.27</v>
      </c>
      <c r="F931" s="47">
        <v>608.27</v>
      </c>
      <c r="G931" s="103" t="s">
        <v>701</v>
      </c>
      <c r="H931" s="104">
        <v>5.9999999999999995E-4</v>
      </c>
      <c r="I931" s="104">
        <v>1.1999999999999999E-4</v>
      </c>
      <c r="J931" s="104">
        <v>4.7999999999999996E-4</v>
      </c>
    </row>
    <row r="932" spans="1:10" s="53" customFormat="1" ht="30" x14ac:dyDescent="0.25">
      <c r="A932" s="47"/>
      <c r="B932" s="47" t="s">
        <v>2145</v>
      </c>
      <c r="C932" s="47" t="s">
        <v>2145</v>
      </c>
      <c r="D932" s="103" t="s">
        <v>1536</v>
      </c>
      <c r="E932" s="47">
        <v>608.27</v>
      </c>
      <c r="F932" s="47">
        <v>608.27</v>
      </c>
      <c r="G932" s="103" t="s">
        <v>702</v>
      </c>
      <c r="H932" s="104">
        <v>2.0000000000000001E-4</v>
      </c>
      <c r="I932" s="104">
        <v>4.1E-5</v>
      </c>
      <c r="J932" s="104">
        <v>1.5900000000000002E-4</v>
      </c>
    </row>
    <row r="933" spans="1:10" s="53" customFormat="1" ht="30" x14ac:dyDescent="0.25">
      <c r="A933" s="47"/>
      <c r="B933" s="47" t="s">
        <v>2145</v>
      </c>
      <c r="C933" s="47" t="s">
        <v>2145</v>
      </c>
      <c r="D933" s="103" t="s">
        <v>1559</v>
      </c>
      <c r="E933" s="47">
        <v>550.12</v>
      </c>
      <c r="F933" s="47">
        <v>550.12</v>
      </c>
      <c r="G933" s="103" t="s">
        <v>525</v>
      </c>
      <c r="H933" s="104">
        <v>0.02</v>
      </c>
      <c r="I933" s="104">
        <v>1.8360000000000002E-3</v>
      </c>
      <c r="J933" s="104">
        <v>1.8164000000000003E-2</v>
      </c>
    </row>
    <row r="934" spans="1:10" s="53" customFormat="1" x14ac:dyDescent="0.25">
      <c r="A934" s="47"/>
      <c r="B934" s="47" t="s">
        <v>2145</v>
      </c>
      <c r="C934" s="47" t="s">
        <v>2145</v>
      </c>
      <c r="D934" s="103" t="s">
        <v>1545</v>
      </c>
      <c r="E934" s="47">
        <v>630.49</v>
      </c>
      <c r="F934" s="47">
        <v>630.49</v>
      </c>
      <c r="G934" s="103" t="s">
        <v>518</v>
      </c>
      <c r="H934" s="104">
        <v>7.0000000000000007E-5</v>
      </c>
      <c r="I934" s="104">
        <v>5.0000000000000002E-5</v>
      </c>
      <c r="J934" s="104">
        <v>2.0000000000000005E-5</v>
      </c>
    </row>
    <row r="935" spans="1:10" s="53" customFormat="1" ht="30" x14ac:dyDescent="0.25">
      <c r="A935" s="47"/>
      <c r="B935" s="47" t="s">
        <v>2145</v>
      </c>
      <c r="C935" s="47" t="s">
        <v>2145</v>
      </c>
      <c r="D935" s="103" t="s">
        <v>1578</v>
      </c>
      <c r="E935" s="47">
        <v>608.27</v>
      </c>
      <c r="F935" s="47">
        <v>608.27</v>
      </c>
      <c r="G935" s="103" t="s">
        <v>540</v>
      </c>
      <c r="H935" s="104">
        <v>4.0000000000000002E-4</v>
      </c>
      <c r="I935" s="104">
        <v>3.5E-4</v>
      </c>
      <c r="J935" s="104">
        <v>5.0000000000000043E-5</v>
      </c>
    </row>
    <row r="936" spans="1:10" s="57" customFormat="1" x14ac:dyDescent="0.25">
      <c r="A936" s="47"/>
      <c r="B936" s="47" t="s">
        <v>2145</v>
      </c>
      <c r="C936" s="47" t="s">
        <v>2145</v>
      </c>
      <c r="D936" s="103" t="s">
        <v>1530</v>
      </c>
      <c r="E936" s="47">
        <v>630.49</v>
      </c>
      <c r="F936" s="47">
        <v>630.49</v>
      </c>
      <c r="G936" s="103" t="s">
        <v>507</v>
      </c>
      <c r="H936" s="104">
        <v>2.9999999999999997E-5</v>
      </c>
      <c r="I936" s="104">
        <v>2.9999999999999997E-5</v>
      </c>
      <c r="J936" s="104">
        <v>0</v>
      </c>
    </row>
    <row r="937" spans="1:10" s="53" customFormat="1" ht="30" x14ac:dyDescent="0.25">
      <c r="A937" s="47"/>
      <c r="B937" s="47" t="s">
        <v>2145</v>
      </c>
      <c r="C937" s="47" t="s">
        <v>2145</v>
      </c>
      <c r="D937" s="103" t="s">
        <v>2146</v>
      </c>
      <c r="E937" s="47">
        <v>630.49</v>
      </c>
      <c r="F937" s="47">
        <v>630.49</v>
      </c>
      <c r="G937" s="103" t="s">
        <v>2297</v>
      </c>
      <c r="H937" s="104">
        <v>2.0000000000000001E-4</v>
      </c>
      <c r="I937" s="104">
        <v>1.25E-4</v>
      </c>
      <c r="J937" s="104">
        <v>7.5000000000000007E-5</v>
      </c>
    </row>
    <row r="938" spans="1:10" s="53" customFormat="1" x14ac:dyDescent="0.25">
      <c r="A938" s="47"/>
      <c r="B938" s="47" t="s">
        <v>2145</v>
      </c>
      <c r="C938" s="47" t="s">
        <v>2145</v>
      </c>
      <c r="D938" s="103" t="s">
        <v>1575</v>
      </c>
      <c r="E938" s="47">
        <v>505.63</v>
      </c>
      <c r="F938" s="47">
        <v>505.63</v>
      </c>
      <c r="G938" s="103" t="s">
        <v>537</v>
      </c>
      <c r="H938" s="104">
        <v>0.15</v>
      </c>
      <c r="I938" s="104">
        <v>0.13967400000000002</v>
      </c>
      <c r="J938" s="104">
        <v>1.0325999999999993E-2</v>
      </c>
    </row>
    <row r="939" spans="1:10" s="57" customFormat="1" x14ac:dyDescent="0.25">
      <c r="A939" s="47"/>
      <c r="B939" s="47" t="s">
        <v>2145</v>
      </c>
      <c r="C939" s="47" t="s">
        <v>2145</v>
      </c>
      <c r="D939" s="103" t="s">
        <v>1568</v>
      </c>
      <c r="E939" s="47">
        <v>505.63</v>
      </c>
      <c r="F939" s="47">
        <v>505.63</v>
      </c>
      <c r="G939" s="103" t="s">
        <v>530</v>
      </c>
      <c r="H939" s="104">
        <v>1.4E-2</v>
      </c>
      <c r="I939" s="104">
        <v>1.011E-3</v>
      </c>
      <c r="J939" s="104">
        <v>1.2989000000000001E-2</v>
      </c>
    </row>
    <row r="940" spans="1:10" s="53" customFormat="1" ht="30" x14ac:dyDescent="0.25">
      <c r="A940" s="47"/>
      <c r="B940" s="47" t="s">
        <v>2145</v>
      </c>
      <c r="C940" s="47" t="s">
        <v>2145</v>
      </c>
      <c r="D940" s="103" t="s">
        <v>1544</v>
      </c>
      <c r="E940" s="47">
        <v>608.27</v>
      </c>
      <c r="F940" s="47">
        <v>608.27</v>
      </c>
      <c r="G940" s="103" t="s">
        <v>1860</v>
      </c>
      <c r="H940" s="104">
        <v>5.0000000000000001E-4</v>
      </c>
      <c r="I940" s="104">
        <v>1.7000000000000001E-4</v>
      </c>
      <c r="J940" s="104">
        <v>3.2999999999999994E-4</v>
      </c>
    </row>
    <row r="941" spans="1:10" s="53" customFormat="1" x14ac:dyDescent="0.25">
      <c r="A941" s="47"/>
      <c r="B941" s="47" t="s">
        <v>2145</v>
      </c>
      <c r="C941" s="47" t="s">
        <v>2145</v>
      </c>
      <c r="D941" s="103" t="s">
        <v>1564</v>
      </c>
      <c r="E941" s="47">
        <v>608.27</v>
      </c>
      <c r="F941" s="47">
        <v>608.27</v>
      </c>
      <c r="G941" s="103" t="s">
        <v>527</v>
      </c>
      <c r="H941" s="104">
        <v>1E-3</v>
      </c>
      <c r="I941" s="104">
        <v>3.5999999999999994E-5</v>
      </c>
      <c r="J941" s="104">
        <v>9.6400000000000001E-4</v>
      </c>
    </row>
    <row r="942" spans="1:10" s="53" customFormat="1" x14ac:dyDescent="0.25">
      <c r="A942" s="47"/>
      <c r="B942" s="47" t="s">
        <v>2145</v>
      </c>
      <c r="C942" s="47" t="s">
        <v>2145</v>
      </c>
      <c r="D942" s="103" t="s">
        <v>1572</v>
      </c>
      <c r="E942" s="47">
        <v>550.12</v>
      </c>
      <c r="F942" s="47">
        <v>550.12</v>
      </c>
      <c r="G942" s="103" t="s">
        <v>534</v>
      </c>
      <c r="H942" s="104">
        <v>1.0999999999999999E-2</v>
      </c>
      <c r="I942" s="104">
        <v>7.6509999999999998E-3</v>
      </c>
      <c r="J942" s="104">
        <v>3.3490000000000004E-3</v>
      </c>
    </row>
    <row r="943" spans="1:10" s="53" customFormat="1" x14ac:dyDescent="0.25">
      <c r="A943" s="47"/>
      <c r="B943" s="47" t="s">
        <v>2145</v>
      </c>
      <c r="C943" s="47" t="s">
        <v>2145</v>
      </c>
      <c r="D943" s="103" t="s">
        <v>2147</v>
      </c>
      <c r="E943" s="47">
        <v>608.27</v>
      </c>
      <c r="F943" s="47">
        <v>608.27</v>
      </c>
      <c r="G943" s="103" t="s">
        <v>701</v>
      </c>
      <c r="H943" s="104">
        <v>5.0000000000000001E-4</v>
      </c>
      <c r="I943" s="104">
        <v>3.6999999999999999E-4</v>
      </c>
      <c r="J943" s="104">
        <v>1.3000000000000002E-4</v>
      </c>
    </row>
    <row r="944" spans="1:10" s="53" customFormat="1" ht="30" x14ac:dyDescent="0.25">
      <c r="A944" s="47"/>
      <c r="B944" s="47" t="s">
        <v>2145</v>
      </c>
      <c r="C944" s="47" t="s">
        <v>2145</v>
      </c>
      <c r="D944" s="103" t="s">
        <v>1574</v>
      </c>
      <c r="E944" s="47">
        <v>608.27</v>
      </c>
      <c r="F944" s="47">
        <v>608.27</v>
      </c>
      <c r="G944" s="103" t="s">
        <v>536</v>
      </c>
      <c r="H944" s="104">
        <v>8.0000000000000007E-5</v>
      </c>
      <c r="I944" s="104">
        <v>8.0000000000000007E-5</v>
      </c>
      <c r="J944" s="104">
        <v>0</v>
      </c>
    </row>
    <row r="945" spans="1:10" s="53" customFormat="1" ht="30" x14ac:dyDescent="0.25">
      <c r="A945" s="47"/>
      <c r="B945" s="47" t="s">
        <v>2145</v>
      </c>
      <c r="C945" s="47" t="s">
        <v>2145</v>
      </c>
      <c r="D945" s="103" t="s">
        <v>2148</v>
      </c>
      <c r="E945" s="47">
        <v>608.27</v>
      </c>
      <c r="F945" s="47">
        <v>608.27</v>
      </c>
      <c r="G945" s="103" t="s">
        <v>2298</v>
      </c>
      <c r="H945" s="104">
        <v>4.0000000000000002E-4</v>
      </c>
      <c r="I945" s="104">
        <v>2.2800000000000001E-4</v>
      </c>
      <c r="J945" s="104">
        <v>1.7200000000000001E-4</v>
      </c>
    </row>
    <row r="946" spans="1:10" s="53" customFormat="1" x14ac:dyDescent="0.25">
      <c r="A946" s="47"/>
      <c r="B946" s="47" t="s">
        <v>2145</v>
      </c>
      <c r="C946" s="47" t="s">
        <v>2145</v>
      </c>
      <c r="D946" s="103" t="s">
        <v>2149</v>
      </c>
      <c r="E946" s="47">
        <v>608.27</v>
      </c>
      <c r="F946" s="47">
        <v>608.27</v>
      </c>
      <c r="G946" s="103" t="s">
        <v>2297</v>
      </c>
      <c r="H946" s="104">
        <v>1E-4</v>
      </c>
      <c r="I946" s="104">
        <v>2.9999999999999997E-4</v>
      </c>
      <c r="J946" s="104">
        <v>-1.9999999999999998E-4</v>
      </c>
    </row>
    <row r="947" spans="1:10" s="53" customFormat="1" ht="30" x14ac:dyDescent="0.25">
      <c r="A947" s="47"/>
      <c r="B947" s="47" t="s">
        <v>2145</v>
      </c>
      <c r="C947" s="47" t="s">
        <v>2145</v>
      </c>
      <c r="D947" s="103" t="s">
        <v>1550</v>
      </c>
      <c r="E947" s="47">
        <v>608.27</v>
      </c>
      <c r="F947" s="47">
        <v>608.27</v>
      </c>
      <c r="G947" s="103" t="s">
        <v>519</v>
      </c>
      <c r="H947" s="104">
        <v>5.9999999999999995E-4</v>
      </c>
      <c r="I947" s="104">
        <v>4.6000000000000001E-4</v>
      </c>
      <c r="J947" s="104">
        <v>1.3999999999999996E-4</v>
      </c>
    </row>
    <row r="948" spans="1:10" s="53" customFormat="1" ht="30" x14ac:dyDescent="0.25">
      <c r="A948" s="47"/>
      <c r="B948" s="47" t="s">
        <v>2145</v>
      </c>
      <c r="C948" s="47" t="s">
        <v>2145</v>
      </c>
      <c r="D948" s="103" t="s">
        <v>2150</v>
      </c>
      <c r="E948" s="47">
        <v>608.27</v>
      </c>
      <c r="F948" s="47">
        <v>608.27</v>
      </c>
      <c r="G948" s="103" t="s">
        <v>2299</v>
      </c>
      <c r="H948" s="104">
        <v>2.9999999999999997E-4</v>
      </c>
      <c r="I948" s="104">
        <v>4.4999999999999996E-5</v>
      </c>
      <c r="J948" s="104">
        <v>2.5500000000000002E-4</v>
      </c>
    </row>
    <row r="949" spans="1:10" s="53" customFormat="1" ht="30" x14ac:dyDescent="0.25">
      <c r="A949" s="47"/>
      <c r="B949" s="47" t="s">
        <v>2145</v>
      </c>
      <c r="C949" s="47" t="s">
        <v>2145</v>
      </c>
      <c r="D949" s="103" t="s">
        <v>1548</v>
      </c>
      <c r="E949" s="47">
        <v>608.27</v>
      </c>
      <c r="F949" s="47">
        <v>608.27</v>
      </c>
      <c r="G949" s="103" t="s">
        <v>1549</v>
      </c>
      <c r="H949" s="104">
        <v>3.5000000000000001E-3</v>
      </c>
      <c r="I949" s="104">
        <v>1.6479999999999999E-3</v>
      </c>
      <c r="J949" s="104">
        <v>1.8520000000000001E-3</v>
      </c>
    </row>
    <row r="950" spans="1:10" s="53" customFormat="1" ht="30" x14ac:dyDescent="0.25">
      <c r="A950" s="47"/>
      <c r="B950" s="47" t="s">
        <v>2145</v>
      </c>
      <c r="C950" s="47" t="s">
        <v>2145</v>
      </c>
      <c r="D950" s="103" t="s">
        <v>2151</v>
      </c>
      <c r="E950" s="47">
        <v>630.49</v>
      </c>
      <c r="F950" s="47">
        <v>630.49</v>
      </c>
      <c r="G950" s="103" t="s">
        <v>2300</v>
      </c>
      <c r="H950" s="104">
        <v>2.9999999999999997E-4</v>
      </c>
      <c r="I950" s="104">
        <v>1.84E-4</v>
      </c>
      <c r="J950" s="104">
        <v>1.1599999999999999E-4</v>
      </c>
    </row>
    <row r="951" spans="1:10" s="57" customFormat="1" ht="30" x14ac:dyDescent="0.25">
      <c r="A951" s="47"/>
      <c r="B951" s="47" t="s">
        <v>2145</v>
      </c>
      <c r="C951" s="47" t="s">
        <v>2145</v>
      </c>
      <c r="D951" s="103" t="s">
        <v>2152</v>
      </c>
      <c r="E951" s="47">
        <v>630.49</v>
      </c>
      <c r="F951" s="47">
        <v>630.49</v>
      </c>
      <c r="G951" s="103" t="s">
        <v>2301</v>
      </c>
      <c r="H951" s="104">
        <v>2.9999999999999997E-4</v>
      </c>
      <c r="I951" s="104">
        <v>2.9999999999999997E-4</v>
      </c>
      <c r="J951" s="104">
        <v>0</v>
      </c>
    </row>
    <row r="952" spans="1:10" s="53" customFormat="1" ht="30" x14ac:dyDescent="0.25">
      <c r="A952" s="47"/>
      <c r="B952" s="47" t="s">
        <v>2145</v>
      </c>
      <c r="C952" s="47" t="s">
        <v>2145</v>
      </c>
      <c r="D952" s="103" t="s">
        <v>1558</v>
      </c>
      <c r="E952" s="47">
        <v>608.27</v>
      </c>
      <c r="F952" s="47">
        <v>608.27</v>
      </c>
      <c r="G952" s="103" t="s">
        <v>524</v>
      </c>
      <c r="H952" s="104">
        <v>3.0000000000000001E-3</v>
      </c>
      <c r="I952" s="104">
        <v>2.7589999999999997E-3</v>
      </c>
      <c r="J952" s="104">
        <v>2.4100000000000011E-4</v>
      </c>
    </row>
    <row r="953" spans="1:10" s="53" customFormat="1" x14ac:dyDescent="0.25">
      <c r="A953" s="47"/>
      <c r="B953" s="47" t="s">
        <v>2145</v>
      </c>
      <c r="C953" s="47" t="s">
        <v>2145</v>
      </c>
      <c r="D953" s="103" t="s">
        <v>1576</v>
      </c>
      <c r="E953" s="47">
        <v>630.49</v>
      </c>
      <c r="F953" s="47">
        <v>630.49</v>
      </c>
      <c r="G953" s="103" t="s">
        <v>538</v>
      </c>
      <c r="H953" s="104">
        <v>2.9E-4</v>
      </c>
      <c r="I953" s="104">
        <v>2.5000000000000001E-4</v>
      </c>
      <c r="J953" s="104">
        <v>3.9999999999999983E-5</v>
      </c>
    </row>
    <row r="954" spans="1:10" s="53" customFormat="1" x14ac:dyDescent="0.25">
      <c r="A954" s="47"/>
      <c r="B954" s="47" t="s">
        <v>2145</v>
      </c>
      <c r="C954" s="47" t="s">
        <v>2145</v>
      </c>
      <c r="D954" s="103" t="s">
        <v>1556</v>
      </c>
      <c r="E954" s="47">
        <v>608.27</v>
      </c>
      <c r="F954" s="47">
        <v>608.27</v>
      </c>
      <c r="G954" s="103" t="s">
        <v>521</v>
      </c>
      <c r="H954" s="104">
        <v>6.9999999999999999E-4</v>
      </c>
      <c r="I954" s="104">
        <v>8.7000000000000001E-4</v>
      </c>
      <c r="J954" s="104">
        <v>-1.7000000000000004E-4</v>
      </c>
    </row>
    <row r="955" spans="1:10" s="53" customFormat="1" ht="30" x14ac:dyDescent="0.25">
      <c r="A955" s="47"/>
      <c r="B955" s="47" t="s">
        <v>2145</v>
      </c>
      <c r="C955" s="47" t="s">
        <v>2145</v>
      </c>
      <c r="D955" s="103" t="s">
        <v>2153</v>
      </c>
      <c r="E955" s="47">
        <v>630.49</v>
      </c>
      <c r="F955" s="47">
        <v>630.49</v>
      </c>
      <c r="G955" s="103" t="s">
        <v>2302</v>
      </c>
      <c r="H955" s="104">
        <v>1E-4</v>
      </c>
      <c r="I955" s="104">
        <v>1.4099999999999998E-4</v>
      </c>
      <c r="J955" s="104">
        <v>-4.099999999999998E-5</v>
      </c>
    </row>
    <row r="956" spans="1:10" s="53" customFormat="1" x14ac:dyDescent="0.25">
      <c r="A956" s="47"/>
      <c r="B956" s="47" t="s">
        <v>2145</v>
      </c>
      <c r="C956" s="47" t="s">
        <v>2145</v>
      </c>
      <c r="D956" s="103" t="s">
        <v>1533</v>
      </c>
      <c r="E956" s="47">
        <v>608.27</v>
      </c>
      <c r="F956" s="47">
        <v>608.27</v>
      </c>
      <c r="G956" s="103" t="s">
        <v>509</v>
      </c>
      <c r="H956" s="104">
        <v>5.9999999999999995E-4</v>
      </c>
      <c r="I956" s="104">
        <v>2.9999999999999997E-4</v>
      </c>
      <c r="J956" s="104">
        <v>2.9999999999999997E-4</v>
      </c>
    </row>
    <row r="957" spans="1:10" s="53" customFormat="1" ht="30" x14ac:dyDescent="0.25">
      <c r="A957" s="47"/>
      <c r="B957" s="47" t="s">
        <v>2145</v>
      </c>
      <c r="C957" s="47" t="s">
        <v>2145</v>
      </c>
      <c r="D957" s="103" t="s">
        <v>1541</v>
      </c>
      <c r="E957" s="47">
        <v>608.27</v>
      </c>
      <c r="F957" s="47">
        <v>608.27</v>
      </c>
      <c r="G957" s="103" t="s">
        <v>516</v>
      </c>
      <c r="H957" s="104">
        <v>5.9999999999999995E-4</v>
      </c>
      <c r="I957" s="104">
        <v>5.9299999999999999E-4</v>
      </c>
      <c r="J957" s="104">
        <v>7.0000000000000058E-6</v>
      </c>
    </row>
    <row r="958" spans="1:10" s="53" customFormat="1" ht="30" x14ac:dyDescent="0.25">
      <c r="A958" s="47"/>
      <c r="B958" s="47" t="s">
        <v>2145</v>
      </c>
      <c r="C958" s="47" t="s">
        <v>2145</v>
      </c>
      <c r="D958" s="103" t="s">
        <v>1573</v>
      </c>
      <c r="E958" s="47">
        <v>505.63</v>
      </c>
      <c r="F958" s="47">
        <v>505.63</v>
      </c>
      <c r="G958" s="103" t="s">
        <v>535</v>
      </c>
      <c r="H958" s="104">
        <v>0.1</v>
      </c>
      <c r="I958" s="104">
        <v>6.9502999999999995E-2</v>
      </c>
      <c r="J958" s="104">
        <v>3.0497E-2</v>
      </c>
    </row>
    <row r="959" spans="1:10" s="53" customFormat="1" ht="30" x14ac:dyDescent="0.25">
      <c r="A959" s="47"/>
      <c r="B959" s="47" t="s">
        <v>2145</v>
      </c>
      <c r="C959" s="47" t="s">
        <v>2145</v>
      </c>
      <c r="D959" s="103" t="s">
        <v>1563</v>
      </c>
      <c r="E959" s="47">
        <v>550.12</v>
      </c>
      <c r="F959" s="47">
        <v>550.12</v>
      </c>
      <c r="G959" s="103" t="s">
        <v>526</v>
      </c>
      <c r="H959" s="104">
        <v>4.0000000000000001E-3</v>
      </c>
      <c r="I959" s="104">
        <v>2.405E-3</v>
      </c>
      <c r="J959" s="104">
        <v>1.5950000000000003E-3</v>
      </c>
    </row>
    <row r="960" spans="1:10" s="53" customFormat="1" ht="45" x14ac:dyDescent="0.25">
      <c r="A960" s="47"/>
      <c r="B960" s="47" t="s">
        <v>2145</v>
      </c>
      <c r="C960" s="47" t="s">
        <v>2145</v>
      </c>
      <c r="D960" s="103" t="s">
        <v>1532</v>
      </c>
      <c r="E960" s="47">
        <v>608.27</v>
      </c>
      <c r="F960" s="47">
        <v>608.27</v>
      </c>
      <c r="G960" s="103" t="s">
        <v>508</v>
      </c>
      <c r="H960" s="104">
        <v>1.6000000000000001E-3</v>
      </c>
      <c r="I960" s="104">
        <v>1.052E-3</v>
      </c>
      <c r="J960" s="104">
        <v>5.4800000000000009E-4</v>
      </c>
    </row>
    <row r="961" spans="1:10" s="53" customFormat="1" ht="30" x14ac:dyDescent="0.25">
      <c r="A961" s="47"/>
      <c r="B961" s="47" t="s">
        <v>2145</v>
      </c>
      <c r="C961" s="47" t="s">
        <v>2145</v>
      </c>
      <c r="D961" s="103" t="s">
        <v>2154</v>
      </c>
      <c r="E961" s="47">
        <v>608.27</v>
      </c>
      <c r="F961" s="47">
        <v>608.27</v>
      </c>
      <c r="G961" s="103" t="s">
        <v>2303</v>
      </c>
      <c r="H961" s="104">
        <v>2E-3</v>
      </c>
      <c r="I961" s="104">
        <v>4.2200000000000001E-4</v>
      </c>
      <c r="J961" s="104">
        <v>1.578E-3</v>
      </c>
    </row>
    <row r="962" spans="1:10" s="53" customFormat="1" x14ac:dyDescent="0.25">
      <c r="A962" s="47"/>
      <c r="B962" s="47" t="s">
        <v>2145</v>
      </c>
      <c r="C962" s="47" t="s">
        <v>2145</v>
      </c>
      <c r="D962" s="103" t="s">
        <v>1551</v>
      </c>
      <c r="E962" s="47">
        <v>608.27</v>
      </c>
      <c r="F962" s="47">
        <v>608.27</v>
      </c>
      <c r="G962" s="103" t="s">
        <v>791</v>
      </c>
      <c r="H962" s="104">
        <v>3.5E-4</v>
      </c>
      <c r="I962" s="104">
        <v>3.5E-4</v>
      </c>
      <c r="J962" s="104">
        <v>0</v>
      </c>
    </row>
    <row r="963" spans="1:10" s="53" customFormat="1" x14ac:dyDescent="0.25">
      <c r="A963" s="47"/>
      <c r="B963" s="47" t="s">
        <v>2145</v>
      </c>
      <c r="C963" s="47" t="s">
        <v>2145</v>
      </c>
      <c r="D963" s="103" t="s">
        <v>1552</v>
      </c>
      <c r="E963" s="47">
        <v>630.49</v>
      </c>
      <c r="F963" s="47">
        <v>630.49</v>
      </c>
      <c r="G963" s="103" t="s">
        <v>791</v>
      </c>
      <c r="H963" s="104">
        <v>3.5E-4</v>
      </c>
      <c r="I963" s="104">
        <v>3.5E-4</v>
      </c>
      <c r="J963" s="104">
        <v>0</v>
      </c>
    </row>
    <row r="964" spans="1:10" s="53" customFormat="1" ht="30" x14ac:dyDescent="0.25">
      <c r="A964" s="47"/>
      <c r="B964" s="47" t="s">
        <v>2145</v>
      </c>
      <c r="C964" s="47" t="s">
        <v>2145</v>
      </c>
      <c r="D964" s="103" t="s">
        <v>1553</v>
      </c>
      <c r="E964" s="47">
        <v>608.27</v>
      </c>
      <c r="F964" s="47">
        <v>608.27</v>
      </c>
      <c r="G964" s="103" t="s">
        <v>791</v>
      </c>
      <c r="H964" s="104">
        <v>2.5000000000000001E-4</v>
      </c>
      <c r="I964" s="104">
        <v>2.5000000000000001E-4</v>
      </c>
      <c r="J964" s="104">
        <v>0</v>
      </c>
    </row>
    <row r="965" spans="1:10" s="53" customFormat="1" ht="30" x14ac:dyDescent="0.25">
      <c r="A965" s="47"/>
      <c r="B965" s="47" t="s">
        <v>2145</v>
      </c>
      <c r="C965" s="47" t="s">
        <v>2145</v>
      </c>
      <c r="D965" s="103" t="s">
        <v>2155</v>
      </c>
      <c r="E965" s="47">
        <v>608.27</v>
      </c>
      <c r="F965" s="47">
        <v>608.27</v>
      </c>
      <c r="G965" s="103" t="s">
        <v>2304</v>
      </c>
      <c r="H965" s="104">
        <v>8.9999999999999998E-4</v>
      </c>
      <c r="I965" s="104">
        <v>8.9999999999999998E-4</v>
      </c>
      <c r="J965" s="104">
        <v>0</v>
      </c>
    </row>
    <row r="966" spans="1:10" s="53" customFormat="1" x14ac:dyDescent="0.25">
      <c r="A966" s="47"/>
      <c r="B966" s="47" t="s">
        <v>2145</v>
      </c>
      <c r="C966" s="47" t="s">
        <v>2145</v>
      </c>
      <c r="D966" s="103" t="s">
        <v>1561</v>
      </c>
      <c r="E966" s="47">
        <v>608.27</v>
      </c>
      <c r="F966" s="47">
        <v>608.27</v>
      </c>
      <c r="G966" s="103" t="s">
        <v>1861</v>
      </c>
      <c r="H966" s="104">
        <v>4.1599999999999997E-4</v>
      </c>
      <c r="I966" s="104">
        <v>4.1599999999999997E-4</v>
      </c>
      <c r="J966" s="104">
        <v>0</v>
      </c>
    </row>
    <row r="967" spans="1:10" s="53" customFormat="1" ht="30" x14ac:dyDescent="0.25">
      <c r="A967" s="47"/>
      <c r="B967" s="47" t="s">
        <v>2145</v>
      </c>
      <c r="C967" s="47" t="s">
        <v>2145</v>
      </c>
      <c r="D967" s="103" t="s">
        <v>1562</v>
      </c>
      <c r="E967" s="47">
        <v>608.27</v>
      </c>
      <c r="F967" s="47">
        <v>608.27</v>
      </c>
      <c r="G967" s="103" t="s">
        <v>1861</v>
      </c>
      <c r="H967" s="104">
        <v>1.46E-4</v>
      </c>
      <c r="I967" s="104">
        <v>1.46E-4</v>
      </c>
      <c r="J967" s="104">
        <v>0</v>
      </c>
    </row>
    <row r="968" spans="1:10" s="53" customFormat="1" x14ac:dyDescent="0.25">
      <c r="A968" s="47"/>
      <c r="B968" s="47" t="s">
        <v>2145</v>
      </c>
      <c r="C968" s="47" t="s">
        <v>2145</v>
      </c>
      <c r="D968" s="103" t="s">
        <v>1538</v>
      </c>
      <c r="E968" s="47">
        <v>630.49</v>
      </c>
      <c r="F968" s="47">
        <v>630.49</v>
      </c>
      <c r="G968" s="103" t="s">
        <v>513</v>
      </c>
      <c r="H968" s="104">
        <v>5.0000000000000002E-5</v>
      </c>
      <c r="I968" s="104">
        <v>1.45E-4</v>
      </c>
      <c r="J968" s="104">
        <v>-9.4999999999999992E-5</v>
      </c>
    </row>
    <row r="969" spans="1:10" s="53" customFormat="1" x14ac:dyDescent="0.25">
      <c r="A969" s="47"/>
      <c r="B969" s="47" t="s">
        <v>2145</v>
      </c>
      <c r="C969" s="47" t="s">
        <v>2145</v>
      </c>
      <c r="D969" s="103" t="s">
        <v>2156</v>
      </c>
      <c r="E969" s="47">
        <v>608.27</v>
      </c>
      <c r="F969" s="47">
        <v>608.27</v>
      </c>
      <c r="G969" s="103" t="s">
        <v>2305</v>
      </c>
      <c r="H969" s="104">
        <v>2.5000000000000001E-4</v>
      </c>
      <c r="I969" s="104">
        <v>1E-3</v>
      </c>
      <c r="J969" s="104">
        <v>-7.5000000000000002E-4</v>
      </c>
    </row>
    <row r="970" spans="1:10" s="53" customFormat="1" x14ac:dyDescent="0.25">
      <c r="A970" s="47"/>
      <c r="B970" s="47" t="s">
        <v>2145</v>
      </c>
      <c r="C970" s="47" t="s">
        <v>2145</v>
      </c>
      <c r="D970" s="103" t="s">
        <v>1555</v>
      </c>
      <c r="E970" s="47">
        <v>608.27</v>
      </c>
      <c r="F970" s="47">
        <v>608.27</v>
      </c>
      <c r="G970" s="103" t="s">
        <v>520</v>
      </c>
      <c r="H970" s="104">
        <v>5.0000000000000001E-4</v>
      </c>
      <c r="I970" s="104">
        <v>5.0000000000000001E-4</v>
      </c>
      <c r="J970" s="104">
        <v>0</v>
      </c>
    </row>
    <row r="971" spans="1:10" s="53" customFormat="1" ht="30" x14ac:dyDescent="0.25">
      <c r="A971" s="47"/>
      <c r="B971" s="47" t="s">
        <v>2145</v>
      </c>
      <c r="C971" s="47" t="s">
        <v>2145</v>
      </c>
      <c r="D971" s="103" t="s">
        <v>1570</v>
      </c>
      <c r="E971" s="47">
        <v>630.49</v>
      </c>
      <c r="F971" s="47">
        <v>630.49</v>
      </c>
      <c r="G971" s="103" t="s">
        <v>532</v>
      </c>
      <c r="H971" s="104">
        <v>1.0000000000000001E-5</v>
      </c>
      <c r="I971" s="104">
        <v>1E-4</v>
      </c>
      <c r="J971" s="104">
        <v>-9.0000000000000006E-5</v>
      </c>
    </row>
    <row r="972" spans="1:10" s="53" customFormat="1" ht="30" x14ac:dyDescent="0.25">
      <c r="A972" s="47"/>
      <c r="B972" s="47" t="s">
        <v>2145</v>
      </c>
      <c r="C972" s="47" t="s">
        <v>2145</v>
      </c>
      <c r="D972" s="103" t="s">
        <v>1569</v>
      </c>
      <c r="E972" s="47">
        <v>608.27</v>
      </c>
      <c r="F972" s="47">
        <v>608.27</v>
      </c>
      <c r="G972" s="103" t="s">
        <v>531</v>
      </c>
      <c r="H972" s="104">
        <v>5.9999999999999995E-4</v>
      </c>
      <c r="I972" s="104">
        <v>5.9589999999999999E-3</v>
      </c>
      <c r="J972" s="104">
        <v>-5.359E-3</v>
      </c>
    </row>
    <row r="973" spans="1:10" s="53" customFormat="1" ht="30" x14ac:dyDescent="0.25">
      <c r="A973" s="47"/>
      <c r="B973" s="47" t="s">
        <v>2145</v>
      </c>
      <c r="C973" s="47" t="s">
        <v>2145</v>
      </c>
      <c r="D973" s="103" t="s">
        <v>1539</v>
      </c>
      <c r="E973" s="47">
        <v>608.27</v>
      </c>
      <c r="F973" s="47">
        <v>608.27</v>
      </c>
      <c r="G973" s="103" t="s">
        <v>514</v>
      </c>
      <c r="H973" s="104">
        <v>5.9999999999999995E-5</v>
      </c>
      <c r="I973" s="104">
        <v>7.8400000000000008E-4</v>
      </c>
      <c r="J973" s="104">
        <v>-7.2399999999999993E-4</v>
      </c>
    </row>
    <row r="974" spans="1:10" s="53" customFormat="1" x14ac:dyDescent="0.25">
      <c r="A974" s="47"/>
      <c r="B974" s="47" t="s">
        <v>2145</v>
      </c>
      <c r="C974" s="47" t="s">
        <v>2145</v>
      </c>
      <c r="D974" s="103" t="s">
        <v>2157</v>
      </c>
      <c r="E974" s="47">
        <v>608.27</v>
      </c>
      <c r="F974" s="47">
        <v>608.27</v>
      </c>
      <c r="G974" s="103" t="s">
        <v>2306</v>
      </c>
      <c r="H974" s="104">
        <v>2.0000000000000001E-4</v>
      </c>
      <c r="I974" s="104">
        <v>5.4200000000000006E-4</v>
      </c>
      <c r="J974" s="104">
        <v>-3.4200000000000002E-4</v>
      </c>
    </row>
    <row r="975" spans="1:10" s="53" customFormat="1" ht="30" x14ac:dyDescent="0.25">
      <c r="A975" s="47"/>
      <c r="B975" s="47" t="s">
        <v>2145</v>
      </c>
      <c r="C975" s="47" t="s">
        <v>2145</v>
      </c>
      <c r="D975" s="103" t="s">
        <v>1534</v>
      </c>
      <c r="E975" s="47">
        <v>608.27</v>
      </c>
      <c r="F975" s="47">
        <v>608.27</v>
      </c>
      <c r="G975" s="103" t="s">
        <v>510</v>
      </c>
      <c r="H975" s="104">
        <v>1E-4</v>
      </c>
      <c r="I975" s="104">
        <v>7.9999999999999996E-6</v>
      </c>
      <c r="J975" s="104">
        <v>9.2E-5</v>
      </c>
    </row>
    <row r="976" spans="1:10" s="53" customFormat="1" ht="30" x14ac:dyDescent="0.25">
      <c r="A976" s="47"/>
      <c r="B976" s="47" t="s">
        <v>2145</v>
      </c>
      <c r="C976" s="47" t="s">
        <v>2145</v>
      </c>
      <c r="D976" s="103" t="s">
        <v>1531</v>
      </c>
      <c r="E976" s="47">
        <v>608.27</v>
      </c>
      <c r="F976" s="47">
        <v>608.27</v>
      </c>
      <c r="G976" s="103" t="s">
        <v>373</v>
      </c>
      <c r="H976" s="104">
        <v>1.95E-4</v>
      </c>
      <c r="I976" s="104">
        <v>1.95E-4</v>
      </c>
      <c r="J976" s="104">
        <v>0</v>
      </c>
    </row>
    <row r="977" spans="1:10" s="53" customFormat="1" ht="30" x14ac:dyDescent="0.25">
      <c r="A977" s="47"/>
      <c r="B977" s="47" t="s">
        <v>2145</v>
      </c>
      <c r="C977" s="47" t="s">
        <v>2145</v>
      </c>
      <c r="D977" s="103" t="s">
        <v>1582</v>
      </c>
      <c r="E977" s="47">
        <v>505.63</v>
      </c>
      <c r="F977" s="47">
        <v>505.63</v>
      </c>
      <c r="G977" s="103" t="s">
        <v>542</v>
      </c>
      <c r="H977" s="104">
        <v>0.255</v>
      </c>
      <c r="I977" s="104">
        <v>0.31520700000000001</v>
      </c>
      <c r="J977" s="104">
        <v>-6.0206999999999997E-2</v>
      </c>
    </row>
    <row r="978" spans="1:10" s="53" customFormat="1" ht="45" x14ac:dyDescent="0.25">
      <c r="A978" s="47"/>
      <c r="B978" s="47" t="s">
        <v>2145</v>
      </c>
      <c r="C978" s="47" t="s">
        <v>2145</v>
      </c>
      <c r="D978" s="103" t="s">
        <v>1583</v>
      </c>
      <c r="E978" s="47">
        <v>5.96</v>
      </c>
      <c r="F978" s="47">
        <v>5.96</v>
      </c>
      <c r="G978" s="103" t="s">
        <v>522</v>
      </c>
      <c r="H978" s="104">
        <v>2.4700000000000002</v>
      </c>
      <c r="I978" s="104">
        <v>1.7966839999999999</v>
      </c>
      <c r="J978" s="104">
        <v>0.67331600000000003</v>
      </c>
    </row>
    <row r="979" spans="1:10" s="53" customFormat="1" ht="30" x14ac:dyDescent="0.25">
      <c r="A979" s="47"/>
      <c r="B979" s="47" t="s">
        <v>2145</v>
      </c>
      <c r="C979" s="47" t="s">
        <v>2145</v>
      </c>
      <c r="D979" s="103" t="s">
        <v>1581</v>
      </c>
      <c r="E979" s="47">
        <v>550.12</v>
      </c>
      <c r="F979" s="47">
        <v>550.12</v>
      </c>
      <c r="G979" s="103" t="s">
        <v>541</v>
      </c>
      <c r="H979" s="104">
        <v>3.2381E-2</v>
      </c>
      <c r="I979" s="104">
        <v>3.2381E-2</v>
      </c>
      <c r="J979" s="104">
        <v>0</v>
      </c>
    </row>
    <row r="980" spans="1:10" s="53" customFormat="1" x14ac:dyDescent="0.25">
      <c r="A980" s="47"/>
      <c r="B980" s="47" t="s">
        <v>2145</v>
      </c>
      <c r="C980" s="47" t="s">
        <v>2145</v>
      </c>
      <c r="D980" s="103" t="s">
        <v>1585</v>
      </c>
      <c r="E980" s="47">
        <v>505.63</v>
      </c>
      <c r="F980" s="47">
        <v>505.63</v>
      </c>
      <c r="G980" s="103" t="s">
        <v>543</v>
      </c>
      <c r="H980" s="104">
        <v>0.06</v>
      </c>
      <c r="I980" s="104">
        <v>1.2612E-2</v>
      </c>
      <c r="J980" s="104">
        <v>4.7388E-2</v>
      </c>
    </row>
    <row r="981" spans="1:10" s="53" customFormat="1" ht="30" x14ac:dyDescent="0.25">
      <c r="A981" s="47"/>
      <c r="B981" s="47" t="s">
        <v>2145</v>
      </c>
      <c r="C981" s="47" t="s">
        <v>2145</v>
      </c>
      <c r="D981" s="103" t="s">
        <v>1579</v>
      </c>
      <c r="E981" s="47">
        <v>5.96</v>
      </c>
      <c r="F981" s="47">
        <v>5.96</v>
      </c>
      <c r="G981" s="103" t="s">
        <v>1580</v>
      </c>
      <c r="H981" s="104">
        <v>1</v>
      </c>
      <c r="I981" s="104">
        <v>0.43530999999999997</v>
      </c>
      <c r="J981" s="104">
        <v>0.56469000000000003</v>
      </c>
    </row>
    <row r="982" spans="1:10" s="53" customFormat="1" ht="30" x14ac:dyDescent="0.25">
      <c r="A982" s="47"/>
      <c r="B982" s="47" t="s">
        <v>2145</v>
      </c>
      <c r="C982" s="47" t="s">
        <v>2145</v>
      </c>
      <c r="D982" s="103" t="s">
        <v>1579</v>
      </c>
      <c r="E982" s="47">
        <v>5.96</v>
      </c>
      <c r="F982" s="47">
        <v>5.96</v>
      </c>
      <c r="G982" s="103" t="s">
        <v>1580</v>
      </c>
      <c r="H982" s="104">
        <v>0.3</v>
      </c>
      <c r="I982" s="104">
        <v>0.3</v>
      </c>
      <c r="J982" s="104">
        <v>0</v>
      </c>
    </row>
    <row r="983" spans="1:10" s="53" customFormat="1" ht="30" x14ac:dyDescent="0.25">
      <c r="A983" s="47"/>
      <c r="B983" s="47" t="s">
        <v>2145</v>
      </c>
      <c r="C983" s="47" t="s">
        <v>2145</v>
      </c>
      <c r="D983" s="103" t="s">
        <v>1584</v>
      </c>
      <c r="E983" s="47">
        <v>505.63</v>
      </c>
      <c r="F983" s="47">
        <v>505.63</v>
      </c>
      <c r="G983" s="103" t="s">
        <v>496</v>
      </c>
      <c r="H983" s="104">
        <v>2.9738000000000001E-2</v>
      </c>
      <c r="I983" s="104">
        <v>2.9738000000000001E-2</v>
      </c>
      <c r="J983" s="104">
        <v>0</v>
      </c>
    </row>
    <row r="984" spans="1:10" s="57" customFormat="1" x14ac:dyDescent="0.25">
      <c r="A984" s="48"/>
      <c r="B984" s="48"/>
      <c r="C984" s="48" t="s">
        <v>2158</v>
      </c>
      <c r="D984" s="89"/>
      <c r="E984" s="48"/>
      <c r="F984" s="48"/>
      <c r="G984" s="89"/>
      <c r="H984" s="90">
        <f>SUM(H914:H983)</f>
        <v>4.5597040000000009</v>
      </c>
      <c r="I984" s="90">
        <f t="shared" ref="I984:J984" si="59">SUM(I914:I983)</f>
        <v>3.2554609999999995</v>
      </c>
      <c r="J984" s="90">
        <f t="shared" si="59"/>
        <v>1.304243</v>
      </c>
    </row>
    <row r="985" spans="1:10" s="53" customFormat="1" x14ac:dyDescent="0.25">
      <c r="A985" s="47"/>
      <c r="B985" s="47"/>
      <c r="C985" s="47" t="s">
        <v>792</v>
      </c>
      <c r="D985" s="103" t="s">
        <v>1587</v>
      </c>
      <c r="E985" s="47">
        <v>505.63</v>
      </c>
      <c r="F985" s="47">
        <v>505.63</v>
      </c>
      <c r="G985" s="103" t="s">
        <v>544</v>
      </c>
      <c r="H985" s="104">
        <v>3.6624000000000004E-2</v>
      </c>
      <c r="I985" s="104">
        <v>3.6624000000000004E-2</v>
      </c>
      <c r="J985" s="104">
        <v>0</v>
      </c>
    </row>
    <row r="986" spans="1:10" s="57" customFormat="1" x14ac:dyDescent="0.25">
      <c r="A986" s="48"/>
      <c r="B986" s="48"/>
      <c r="C986" s="48" t="s">
        <v>44</v>
      </c>
      <c r="D986" s="89"/>
      <c r="E986" s="48"/>
      <c r="F986" s="48"/>
      <c r="G986" s="89"/>
      <c r="H986" s="90">
        <f>SUM(H985)</f>
        <v>3.6624000000000004E-2</v>
      </c>
      <c r="I986" s="90">
        <f t="shared" ref="I986:J986" si="60">SUM(I985)</f>
        <v>3.6624000000000004E-2</v>
      </c>
      <c r="J986" s="90">
        <f t="shared" si="60"/>
        <v>0</v>
      </c>
    </row>
    <row r="987" spans="1:10" s="53" customFormat="1" x14ac:dyDescent="0.25">
      <c r="A987" s="47"/>
      <c r="B987" s="47" t="s">
        <v>793</v>
      </c>
      <c r="C987" s="47" t="s">
        <v>793</v>
      </c>
      <c r="D987" s="103" t="s">
        <v>1588</v>
      </c>
      <c r="E987" s="47">
        <v>505.63</v>
      </c>
      <c r="F987" s="47">
        <v>505.63</v>
      </c>
      <c r="G987" s="103" t="s">
        <v>456</v>
      </c>
      <c r="H987" s="104">
        <v>2.6800000000000001E-2</v>
      </c>
      <c r="I987" s="104">
        <v>2.6800000000000001E-2</v>
      </c>
      <c r="J987" s="104">
        <v>0</v>
      </c>
    </row>
    <row r="988" spans="1:10" s="53" customFormat="1" x14ac:dyDescent="0.25">
      <c r="A988" s="47"/>
      <c r="B988" s="47" t="s">
        <v>793</v>
      </c>
      <c r="C988" s="47" t="s">
        <v>793</v>
      </c>
      <c r="D988" s="103" t="s">
        <v>1588</v>
      </c>
      <c r="E988" s="47">
        <v>550.12</v>
      </c>
      <c r="F988" s="47">
        <v>550.12</v>
      </c>
      <c r="G988" s="103" t="s">
        <v>545</v>
      </c>
      <c r="H988" s="104">
        <v>1.4999999999999999E-2</v>
      </c>
      <c r="I988" s="104">
        <v>4.5250000000000004E-3</v>
      </c>
      <c r="J988" s="104">
        <v>1.0475E-2</v>
      </c>
    </row>
    <row r="989" spans="1:10" s="57" customFormat="1" x14ac:dyDescent="0.25">
      <c r="A989" s="48"/>
      <c r="B989" s="48"/>
      <c r="C989" s="48" t="s">
        <v>48</v>
      </c>
      <c r="D989" s="89"/>
      <c r="E989" s="48"/>
      <c r="F989" s="48"/>
      <c r="G989" s="89"/>
      <c r="H989" s="90">
        <f>SUM(H987:H988)</f>
        <v>4.1800000000000004E-2</v>
      </c>
      <c r="I989" s="90">
        <f t="shared" ref="I989:J989" si="61">SUM(I987:I988)</f>
        <v>3.1324999999999999E-2</v>
      </c>
      <c r="J989" s="90">
        <f t="shared" si="61"/>
        <v>1.0475E-2</v>
      </c>
    </row>
    <row r="990" spans="1:10" s="53" customFormat="1" ht="30" x14ac:dyDescent="0.25">
      <c r="A990" s="47"/>
      <c r="B990" s="47" t="s">
        <v>2159</v>
      </c>
      <c r="C990" s="47" t="s">
        <v>2159</v>
      </c>
      <c r="D990" s="103" t="s">
        <v>1589</v>
      </c>
      <c r="E990" s="47">
        <v>608.27</v>
      </c>
      <c r="F990" s="47">
        <v>608.27</v>
      </c>
      <c r="G990" s="103" t="s">
        <v>1864</v>
      </c>
      <c r="H990" s="104">
        <v>4.1600000000000005E-3</v>
      </c>
      <c r="I990" s="104">
        <v>4.1600000000000005E-3</v>
      </c>
      <c r="J990" s="104">
        <v>0</v>
      </c>
    </row>
    <row r="991" spans="1:10" s="53" customFormat="1" ht="30" x14ac:dyDescent="0.25">
      <c r="A991" s="47"/>
      <c r="B991" s="47" t="s">
        <v>2159</v>
      </c>
      <c r="C991" s="47" t="s">
        <v>2159</v>
      </c>
      <c r="D991" s="103" t="s">
        <v>1597</v>
      </c>
      <c r="E991" s="47">
        <v>550.12</v>
      </c>
      <c r="F991" s="47">
        <v>550.12</v>
      </c>
      <c r="G991" s="103" t="s">
        <v>551</v>
      </c>
      <c r="H991" s="104">
        <v>1.41E-2</v>
      </c>
      <c r="I991" s="104">
        <v>1.41E-2</v>
      </c>
      <c r="J991" s="104">
        <v>0</v>
      </c>
    </row>
    <row r="992" spans="1:10" s="53" customFormat="1" ht="45" x14ac:dyDescent="0.25">
      <c r="A992" s="47"/>
      <c r="B992" s="47" t="s">
        <v>2159</v>
      </c>
      <c r="C992" s="47" t="s">
        <v>2159</v>
      </c>
      <c r="D992" s="103" t="s">
        <v>1606</v>
      </c>
      <c r="E992" s="47">
        <v>608.27</v>
      </c>
      <c r="F992" s="47">
        <v>608.27</v>
      </c>
      <c r="G992" s="103" t="s">
        <v>794</v>
      </c>
      <c r="H992" s="104">
        <v>2.3999999999999998E-3</v>
      </c>
      <c r="I992" s="104">
        <v>1.696E-3</v>
      </c>
      <c r="J992" s="104">
        <v>7.0399999999999998E-4</v>
      </c>
    </row>
    <row r="993" spans="1:10" s="53" customFormat="1" ht="60" x14ac:dyDescent="0.25">
      <c r="A993" s="47"/>
      <c r="B993" s="47" t="s">
        <v>2159</v>
      </c>
      <c r="C993" s="47" t="s">
        <v>2159</v>
      </c>
      <c r="D993" s="103" t="s">
        <v>1599</v>
      </c>
      <c r="E993" s="47">
        <v>630.49</v>
      </c>
      <c r="F993" s="47">
        <v>630.49</v>
      </c>
      <c r="G993" s="103" t="s">
        <v>153</v>
      </c>
      <c r="H993" s="104">
        <v>4.0000000000000003E-5</v>
      </c>
      <c r="I993" s="104">
        <v>2.9E-5</v>
      </c>
      <c r="J993" s="104">
        <v>1.1E-5</v>
      </c>
    </row>
    <row r="994" spans="1:10" s="53" customFormat="1" ht="30" x14ac:dyDescent="0.25">
      <c r="A994" s="47"/>
      <c r="B994" s="47" t="s">
        <v>2159</v>
      </c>
      <c r="C994" s="47" t="s">
        <v>2159</v>
      </c>
      <c r="D994" s="103" t="s">
        <v>1598</v>
      </c>
      <c r="E994" s="47">
        <v>366.74</v>
      </c>
      <c r="F994" s="47">
        <v>366.74</v>
      </c>
      <c r="G994" s="103" t="s">
        <v>427</v>
      </c>
      <c r="H994" s="104">
        <v>0.49611300000000003</v>
      </c>
      <c r="I994" s="104">
        <v>0.49611300000000003</v>
      </c>
      <c r="J994" s="104">
        <v>0</v>
      </c>
    </row>
    <row r="995" spans="1:10" s="53" customFormat="1" ht="30" x14ac:dyDescent="0.25">
      <c r="A995" s="47"/>
      <c r="B995" s="47" t="s">
        <v>2159</v>
      </c>
      <c r="C995" s="47" t="s">
        <v>2159</v>
      </c>
      <c r="D995" s="103" t="s">
        <v>1605</v>
      </c>
      <c r="E995" s="47">
        <v>550.12</v>
      </c>
      <c r="F995" s="47">
        <v>550.12</v>
      </c>
      <c r="G995" s="103" t="s">
        <v>268</v>
      </c>
      <c r="H995" s="104">
        <v>2E-3</v>
      </c>
      <c r="I995" s="104">
        <v>1.2880000000000001E-3</v>
      </c>
      <c r="J995" s="104">
        <v>7.1199999999999996E-4</v>
      </c>
    </row>
    <row r="996" spans="1:10" s="53" customFormat="1" ht="30" x14ac:dyDescent="0.25">
      <c r="A996" s="47"/>
      <c r="B996" s="47" t="s">
        <v>2159</v>
      </c>
      <c r="C996" s="47" t="s">
        <v>2159</v>
      </c>
      <c r="D996" s="103" t="s">
        <v>1601</v>
      </c>
      <c r="E996" s="47">
        <v>505.63</v>
      </c>
      <c r="F996" s="47">
        <v>505.63</v>
      </c>
      <c r="G996" s="103" t="s">
        <v>544</v>
      </c>
      <c r="H996" s="104">
        <v>0.27729199999999998</v>
      </c>
      <c r="I996" s="104">
        <v>0.27729199999999998</v>
      </c>
      <c r="J996" s="104">
        <v>0</v>
      </c>
    </row>
    <row r="997" spans="1:10" s="53" customFormat="1" ht="30" x14ac:dyDescent="0.25">
      <c r="A997" s="47"/>
      <c r="B997" s="47" t="s">
        <v>2159</v>
      </c>
      <c r="C997" s="47" t="s">
        <v>2159</v>
      </c>
      <c r="D997" s="103" t="s">
        <v>1602</v>
      </c>
      <c r="E997" s="47">
        <v>550.12</v>
      </c>
      <c r="F997" s="47">
        <v>550.12</v>
      </c>
      <c r="G997" s="103" t="s">
        <v>544</v>
      </c>
      <c r="H997" s="104">
        <v>2.6768999999999998E-2</v>
      </c>
      <c r="I997" s="104">
        <v>2.6768999999999998E-2</v>
      </c>
      <c r="J997" s="104">
        <v>0</v>
      </c>
    </row>
    <row r="998" spans="1:10" s="53" customFormat="1" ht="30" x14ac:dyDescent="0.25">
      <c r="A998" s="47"/>
      <c r="B998" s="47" t="s">
        <v>2159</v>
      </c>
      <c r="C998" s="47" t="s">
        <v>2159</v>
      </c>
      <c r="D998" s="103" t="s">
        <v>1603</v>
      </c>
      <c r="E998" s="47">
        <v>550.12</v>
      </c>
      <c r="F998" s="47">
        <v>550.12</v>
      </c>
      <c r="G998" s="103" t="s">
        <v>544</v>
      </c>
      <c r="H998" s="104">
        <v>1.0808E-2</v>
      </c>
      <c r="I998" s="104">
        <v>1.0808E-2</v>
      </c>
      <c r="J998" s="104">
        <v>0</v>
      </c>
    </row>
    <row r="999" spans="1:10" s="53" customFormat="1" ht="30" x14ac:dyDescent="0.25">
      <c r="A999" s="47"/>
      <c r="B999" s="47" t="s">
        <v>2159</v>
      </c>
      <c r="C999" s="47" t="s">
        <v>2159</v>
      </c>
      <c r="D999" s="103" t="s">
        <v>1604</v>
      </c>
      <c r="E999" s="47">
        <v>505.63</v>
      </c>
      <c r="F999" s="47">
        <v>505.63</v>
      </c>
      <c r="G999" s="103" t="s">
        <v>544</v>
      </c>
      <c r="H999" s="104">
        <v>6.2658000000000005E-2</v>
      </c>
      <c r="I999" s="104">
        <v>6.2658000000000005E-2</v>
      </c>
      <c r="J999" s="104">
        <v>0</v>
      </c>
    </row>
    <row r="1000" spans="1:10" s="53" customFormat="1" ht="30" x14ac:dyDescent="0.25">
      <c r="A1000" s="47"/>
      <c r="B1000" s="47" t="s">
        <v>2159</v>
      </c>
      <c r="C1000" s="47" t="s">
        <v>2159</v>
      </c>
      <c r="D1000" s="103" t="s">
        <v>1590</v>
      </c>
      <c r="E1000" s="47">
        <v>550.12</v>
      </c>
      <c r="F1000" s="47">
        <v>550.12</v>
      </c>
      <c r="G1000" s="103" t="s">
        <v>118</v>
      </c>
      <c r="H1000" s="104">
        <v>3.0335000000000001E-2</v>
      </c>
      <c r="I1000" s="104">
        <v>3.0335000000000001E-2</v>
      </c>
      <c r="J1000" s="104">
        <v>0</v>
      </c>
    </row>
    <row r="1001" spans="1:10" s="53" customFormat="1" ht="30" x14ac:dyDescent="0.25">
      <c r="A1001" s="47"/>
      <c r="B1001" s="47" t="s">
        <v>2159</v>
      </c>
      <c r="C1001" s="47" t="s">
        <v>2159</v>
      </c>
      <c r="D1001" s="103" t="s">
        <v>1591</v>
      </c>
      <c r="E1001" s="47">
        <v>550.12</v>
      </c>
      <c r="F1001" s="47">
        <v>550.12</v>
      </c>
      <c r="G1001" s="103" t="s">
        <v>118</v>
      </c>
      <c r="H1001" s="104">
        <v>3.1460000000000002E-2</v>
      </c>
      <c r="I1001" s="104">
        <v>3.1460000000000002E-2</v>
      </c>
      <c r="J1001" s="104">
        <v>0</v>
      </c>
    </row>
    <row r="1002" spans="1:10" s="57" customFormat="1" ht="30" x14ac:dyDescent="0.25">
      <c r="A1002" s="47"/>
      <c r="B1002" s="47" t="s">
        <v>2159</v>
      </c>
      <c r="C1002" s="47" t="s">
        <v>2159</v>
      </c>
      <c r="D1002" s="103" t="s">
        <v>1903</v>
      </c>
      <c r="E1002" s="47">
        <v>550.12</v>
      </c>
      <c r="F1002" s="47">
        <v>550.12</v>
      </c>
      <c r="G1002" s="103" t="s">
        <v>544</v>
      </c>
      <c r="H1002" s="104">
        <v>0.1</v>
      </c>
      <c r="I1002" s="104">
        <v>1.034E-3</v>
      </c>
      <c r="J1002" s="104">
        <v>9.8965999999999998E-2</v>
      </c>
    </row>
    <row r="1003" spans="1:10" s="53" customFormat="1" x14ac:dyDescent="0.25">
      <c r="A1003" s="47"/>
      <c r="B1003" s="47" t="s">
        <v>2159</v>
      </c>
      <c r="C1003" s="47" t="s">
        <v>2159</v>
      </c>
      <c r="D1003" s="103" t="s">
        <v>1600</v>
      </c>
      <c r="E1003" s="47">
        <v>505.63</v>
      </c>
      <c r="F1003" s="47">
        <v>505.63</v>
      </c>
      <c r="G1003" s="103" t="s">
        <v>552</v>
      </c>
      <c r="H1003" s="104">
        <v>0.4</v>
      </c>
      <c r="I1003" s="104">
        <v>0.28479199999999999</v>
      </c>
      <c r="J1003" s="104">
        <v>0.11520800000000003</v>
      </c>
    </row>
    <row r="1004" spans="1:10" s="53" customFormat="1" ht="30" x14ac:dyDescent="0.25">
      <c r="A1004" s="47"/>
      <c r="B1004" s="47" t="s">
        <v>2159</v>
      </c>
      <c r="C1004" s="47" t="s">
        <v>2159</v>
      </c>
      <c r="D1004" s="103" t="s">
        <v>1595</v>
      </c>
      <c r="E1004" s="47">
        <v>630.49</v>
      </c>
      <c r="F1004" s="47">
        <v>630.49</v>
      </c>
      <c r="G1004" s="103" t="s">
        <v>549</v>
      </c>
      <c r="H1004" s="104">
        <v>4.55E-4</v>
      </c>
      <c r="I1004" s="104">
        <v>1.7699999999999999E-4</v>
      </c>
      <c r="J1004" s="104">
        <v>2.7800000000000004E-4</v>
      </c>
    </row>
    <row r="1005" spans="1:10" s="53" customFormat="1" ht="30" x14ac:dyDescent="0.25">
      <c r="A1005" s="47"/>
      <c r="B1005" s="47" t="s">
        <v>2159</v>
      </c>
      <c r="C1005" s="47" t="s">
        <v>2159</v>
      </c>
      <c r="D1005" s="103" t="s">
        <v>1593</v>
      </c>
      <c r="E1005" s="47">
        <v>608.27</v>
      </c>
      <c r="F1005" s="47">
        <v>608.27</v>
      </c>
      <c r="G1005" s="103" t="s">
        <v>547</v>
      </c>
      <c r="H1005" s="104">
        <v>5.0000000000000001E-4</v>
      </c>
      <c r="I1005" s="104">
        <v>1.2999999999999999E-5</v>
      </c>
      <c r="J1005" s="104">
        <v>4.8699999999999997E-4</v>
      </c>
    </row>
    <row r="1006" spans="1:10" s="53" customFormat="1" ht="30" x14ac:dyDescent="0.25">
      <c r="A1006" s="47"/>
      <c r="B1006" s="47" t="s">
        <v>2159</v>
      </c>
      <c r="C1006" s="47" t="s">
        <v>2159</v>
      </c>
      <c r="D1006" s="103" t="s">
        <v>1596</v>
      </c>
      <c r="E1006" s="47">
        <v>608.27</v>
      </c>
      <c r="F1006" s="47">
        <v>608.27</v>
      </c>
      <c r="G1006" s="103" t="s">
        <v>550</v>
      </c>
      <c r="H1006" s="104">
        <v>5.0000000000000001E-4</v>
      </c>
      <c r="I1006" s="104">
        <v>1.5999999999999999E-5</v>
      </c>
      <c r="J1006" s="104">
        <v>4.84E-4</v>
      </c>
    </row>
    <row r="1007" spans="1:10" s="53" customFormat="1" ht="30" x14ac:dyDescent="0.25">
      <c r="A1007" s="47"/>
      <c r="B1007" s="47" t="s">
        <v>2159</v>
      </c>
      <c r="C1007" s="47" t="s">
        <v>2159</v>
      </c>
      <c r="D1007" s="103" t="s">
        <v>1594</v>
      </c>
      <c r="E1007" s="47">
        <v>630.49</v>
      </c>
      <c r="F1007" s="47">
        <v>630.49</v>
      </c>
      <c r="G1007" s="103" t="s">
        <v>548</v>
      </c>
      <c r="H1007" s="104">
        <v>4.4999999999999999E-4</v>
      </c>
      <c r="I1007" s="104">
        <v>2.9999999999999997E-5</v>
      </c>
      <c r="J1007" s="104">
        <v>4.2000000000000002E-4</v>
      </c>
    </row>
    <row r="1008" spans="1:10" s="53" customFormat="1" ht="30" x14ac:dyDescent="0.25">
      <c r="A1008" s="47"/>
      <c r="B1008" s="47" t="s">
        <v>2159</v>
      </c>
      <c r="C1008" s="47" t="s">
        <v>2159</v>
      </c>
      <c r="D1008" s="103" t="s">
        <v>1592</v>
      </c>
      <c r="E1008" s="47">
        <v>608.27</v>
      </c>
      <c r="F1008" s="47">
        <v>608.27</v>
      </c>
      <c r="G1008" s="103" t="s">
        <v>546</v>
      </c>
      <c r="H1008" s="104">
        <v>5.5900000000000004E-4</v>
      </c>
      <c r="I1008" s="104">
        <v>5.5900000000000004E-4</v>
      </c>
      <c r="J1008" s="104">
        <v>0</v>
      </c>
    </row>
    <row r="1009" spans="1:10" s="57" customFormat="1" x14ac:dyDescent="0.25">
      <c r="A1009" s="48"/>
      <c r="B1009" s="48"/>
      <c r="C1009" s="48" t="s">
        <v>13</v>
      </c>
      <c r="D1009" s="89"/>
      <c r="E1009" s="48"/>
      <c r="F1009" s="48"/>
      <c r="G1009" s="89"/>
      <c r="H1009" s="90">
        <f>SUM(H990:H1008)</f>
        <v>1.460599</v>
      </c>
      <c r="I1009" s="90">
        <f t="shared" ref="I1009:J1009" si="62">SUM(I990:I1008)</f>
        <v>1.2433290000000001</v>
      </c>
      <c r="J1009" s="90">
        <f t="shared" si="62"/>
        <v>0.21727000000000005</v>
      </c>
    </row>
    <row r="1010" spans="1:10" s="57" customFormat="1" x14ac:dyDescent="0.25">
      <c r="A1010" s="47"/>
      <c r="B1010" s="47" t="s">
        <v>553</v>
      </c>
      <c r="C1010" s="47" t="s">
        <v>553</v>
      </c>
      <c r="D1010" s="103" t="s">
        <v>1610</v>
      </c>
      <c r="E1010" s="47">
        <v>550.12</v>
      </c>
      <c r="F1010" s="47">
        <v>550.12</v>
      </c>
      <c r="G1010" s="103" t="s">
        <v>551</v>
      </c>
      <c r="H1010" s="104">
        <v>3.0388999999999999E-2</v>
      </c>
      <c r="I1010" s="104">
        <v>3.0388999999999999E-2</v>
      </c>
      <c r="J1010" s="104">
        <v>0</v>
      </c>
    </row>
    <row r="1011" spans="1:10" s="53" customFormat="1" ht="30" x14ac:dyDescent="0.25">
      <c r="A1011" s="47"/>
      <c r="B1011" s="47" t="s">
        <v>553</v>
      </c>
      <c r="C1011" s="47" t="s">
        <v>553</v>
      </c>
      <c r="D1011" s="103" t="s">
        <v>1608</v>
      </c>
      <c r="E1011" s="47">
        <v>366.74</v>
      </c>
      <c r="F1011" s="47">
        <v>366.74</v>
      </c>
      <c r="G1011" s="103" t="s">
        <v>555</v>
      </c>
      <c r="H1011" s="104">
        <v>5.4140609999999993</v>
      </c>
      <c r="I1011" s="104">
        <v>5.4140609999999993</v>
      </c>
      <c r="J1011" s="104">
        <v>0</v>
      </c>
    </row>
    <row r="1012" spans="1:10" s="53" customFormat="1" ht="30" x14ac:dyDescent="0.25">
      <c r="A1012" s="47"/>
      <c r="B1012" s="47" t="s">
        <v>553</v>
      </c>
      <c r="C1012" s="47" t="s">
        <v>553</v>
      </c>
      <c r="D1012" s="103" t="s">
        <v>2160</v>
      </c>
      <c r="E1012" s="47">
        <v>608.27</v>
      </c>
      <c r="F1012" s="47">
        <v>608.27</v>
      </c>
      <c r="G1012" s="103" t="s">
        <v>2307</v>
      </c>
      <c r="H1012" s="104">
        <v>4.0000000000000002E-4</v>
      </c>
      <c r="I1012" s="104">
        <v>2.5399999999999999E-4</v>
      </c>
      <c r="J1012" s="104">
        <v>1.4600000000000003E-4</v>
      </c>
    </row>
    <row r="1013" spans="1:10" s="53" customFormat="1" ht="30" x14ac:dyDescent="0.25">
      <c r="A1013" s="47"/>
      <c r="B1013" s="47" t="s">
        <v>553</v>
      </c>
      <c r="C1013" s="47" t="s">
        <v>553</v>
      </c>
      <c r="D1013" s="103" t="s">
        <v>1611</v>
      </c>
      <c r="E1013" s="47">
        <v>366.74</v>
      </c>
      <c r="F1013" s="47">
        <v>366.74</v>
      </c>
      <c r="G1013" s="103" t="s">
        <v>427</v>
      </c>
      <c r="H1013" s="104">
        <v>1.283666</v>
      </c>
      <c r="I1013" s="104">
        <v>1.283666</v>
      </c>
      <c r="J1013" s="104">
        <v>0</v>
      </c>
    </row>
    <row r="1014" spans="1:10" s="53" customFormat="1" ht="30" x14ac:dyDescent="0.25">
      <c r="A1014" s="47"/>
      <c r="B1014" s="47" t="s">
        <v>553</v>
      </c>
      <c r="C1014" s="47" t="s">
        <v>553</v>
      </c>
      <c r="D1014" s="103" t="s">
        <v>1609</v>
      </c>
      <c r="E1014" s="47">
        <v>366.74</v>
      </c>
      <c r="F1014" s="47">
        <v>366.74</v>
      </c>
      <c r="G1014" s="103" t="s">
        <v>556</v>
      </c>
      <c r="H1014" s="104">
        <v>4.5</v>
      </c>
      <c r="I1014" s="104">
        <v>4.5</v>
      </c>
      <c r="J1014" s="104">
        <v>0</v>
      </c>
    </row>
    <row r="1015" spans="1:10" s="53" customFormat="1" ht="60" x14ac:dyDescent="0.25">
      <c r="A1015" s="47"/>
      <c r="B1015" s="47" t="s">
        <v>553</v>
      </c>
      <c r="C1015" s="47" t="s">
        <v>553</v>
      </c>
      <c r="D1015" s="103" t="s">
        <v>2161</v>
      </c>
      <c r="E1015" s="47">
        <v>608.27</v>
      </c>
      <c r="F1015" s="47">
        <v>608.27</v>
      </c>
      <c r="G1015" s="103" t="s">
        <v>2276</v>
      </c>
      <c r="H1015" s="104">
        <v>2.5440000000000003E-3</v>
      </c>
      <c r="I1015" s="104">
        <v>2.5440000000000003E-3</v>
      </c>
      <c r="J1015" s="104">
        <v>0</v>
      </c>
    </row>
    <row r="1016" spans="1:10" s="53" customFormat="1" ht="30" x14ac:dyDescent="0.25">
      <c r="A1016" s="47"/>
      <c r="B1016" s="47" t="s">
        <v>553</v>
      </c>
      <c r="C1016" s="47" t="s">
        <v>553</v>
      </c>
      <c r="D1016" s="103" t="s">
        <v>2160</v>
      </c>
      <c r="E1016" s="47">
        <v>608.27</v>
      </c>
      <c r="F1016" s="47">
        <v>608.27</v>
      </c>
      <c r="G1016" s="103" t="s">
        <v>2307</v>
      </c>
      <c r="H1016" s="104">
        <v>4.0000000000000002E-4</v>
      </c>
      <c r="I1016" s="104">
        <v>2.2800000000000001E-4</v>
      </c>
      <c r="J1016" s="104">
        <v>1.7200000000000001E-4</v>
      </c>
    </row>
    <row r="1017" spans="1:10" s="53" customFormat="1" ht="30" x14ac:dyDescent="0.25">
      <c r="A1017" s="47"/>
      <c r="B1017" s="47" t="s">
        <v>553</v>
      </c>
      <c r="C1017" s="47" t="s">
        <v>553</v>
      </c>
      <c r="D1017" s="103" t="s">
        <v>1609</v>
      </c>
      <c r="E1017" s="47">
        <v>366.74</v>
      </c>
      <c r="F1017" s="47">
        <v>366.74</v>
      </c>
      <c r="G1017" s="103" t="s">
        <v>556</v>
      </c>
      <c r="H1017" s="104">
        <v>1.030238</v>
      </c>
      <c r="I1017" s="104">
        <v>1.030238</v>
      </c>
      <c r="J1017" s="104">
        <v>0</v>
      </c>
    </row>
    <row r="1018" spans="1:10" s="53" customFormat="1" ht="30" x14ac:dyDescent="0.25">
      <c r="A1018" s="47"/>
      <c r="B1018" s="47" t="s">
        <v>553</v>
      </c>
      <c r="C1018" s="47" t="s">
        <v>553</v>
      </c>
      <c r="D1018" s="103" t="s">
        <v>1613</v>
      </c>
      <c r="E1018" s="47">
        <v>550.12</v>
      </c>
      <c r="F1018" s="47">
        <v>550.12</v>
      </c>
      <c r="G1018" s="103" t="s">
        <v>558</v>
      </c>
      <c r="H1018" s="104">
        <v>5.5E-2</v>
      </c>
      <c r="I1018" s="104">
        <v>3.1488000000000002E-2</v>
      </c>
      <c r="J1018" s="104">
        <v>2.3512000000000002E-2</v>
      </c>
    </row>
    <row r="1019" spans="1:10" s="53" customFormat="1" ht="30" x14ac:dyDescent="0.25">
      <c r="A1019" s="47"/>
      <c r="B1019" s="47" t="s">
        <v>553</v>
      </c>
      <c r="C1019" s="47" t="s">
        <v>553</v>
      </c>
      <c r="D1019" s="103" t="s">
        <v>1612</v>
      </c>
      <c r="E1019" s="47">
        <v>550.12</v>
      </c>
      <c r="F1019" s="47">
        <v>550.12</v>
      </c>
      <c r="G1019" s="103" t="s">
        <v>557</v>
      </c>
      <c r="H1019" s="104">
        <v>5.0000000000000001E-3</v>
      </c>
      <c r="I1019" s="104">
        <v>2.66E-3</v>
      </c>
      <c r="J1019" s="104">
        <v>2.3400000000000001E-3</v>
      </c>
    </row>
    <row r="1020" spans="1:10" s="53" customFormat="1" ht="30" x14ac:dyDescent="0.25">
      <c r="A1020" s="47"/>
      <c r="B1020" s="47" t="s">
        <v>553</v>
      </c>
      <c r="C1020" s="47" t="s">
        <v>553</v>
      </c>
      <c r="D1020" s="103" t="s">
        <v>1607</v>
      </c>
      <c r="E1020" s="47">
        <v>550.12</v>
      </c>
      <c r="F1020" s="47">
        <v>550.12</v>
      </c>
      <c r="G1020" s="103" t="s">
        <v>554</v>
      </c>
      <c r="H1020" s="104">
        <v>0.02</v>
      </c>
      <c r="I1020" s="104">
        <v>3.1120000000000002E-3</v>
      </c>
      <c r="J1020" s="104">
        <v>1.6887999999999997E-2</v>
      </c>
    </row>
    <row r="1021" spans="1:10" s="57" customFormat="1" x14ac:dyDescent="0.25">
      <c r="A1021" s="48"/>
      <c r="B1021" s="48"/>
      <c r="C1021" s="48" t="s">
        <v>46</v>
      </c>
      <c r="D1021" s="89"/>
      <c r="E1021" s="48"/>
      <c r="F1021" s="48"/>
      <c r="G1021" s="89"/>
      <c r="H1021" s="90">
        <f>SUM(H1010:H1020)</f>
        <v>12.341698000000001</v>
      </c>
      <c r="I1021" s="90">
        <f t="shared" ref="I1021:J1021" si="63">SUM(I1010:I1020)</f>
        <v>12.298640000000001</v>
      </c>
      <c r="J1021" s="90">
        <f t="shared" si="63"/>
        <v>4.3057999999999999E-2</v>
      </c>
    </row>
    <row r="1022" spans="1:10" s="53" customFormat="1" ht="30" x14ac:dyDescent="0.25">
      <c r="A1022" s="47"/>
      <c r="B1022" s="47" t="s">
        <v>795</v>
      </c>
      <c r="C1022" s="47" t="s">
        <v>795</v>
      </c>
      <c r="D1022" s="103" t="s">
        <v>1616</v>
      </c>
      <c r="E1022" s="47">
        <v>608.27</v>
      </c>
      <c r="F1022" s="47">
        <v>608.27</v>
      </c>
      <c r="G1022" s="103" t="s">
        <v>561</v>
      </c>
      <c r="H1022" s="104">
        <v>3.5000000000000001E-3</v>
      </c>
      <c r="I1022" s="104">
        <v>2.7930000000000003E-3</v>
      </c>
      <c r="J1022" s="104">
        <v>7.0699999999999984E-4</v>
      </c>
    </row>
    <row r="1023" spans="1:10" s="53" customFormat="1" ht="30" x14ac:dyDescent="0.25">
      <c r="A1023" s="47"/>
      <c r="B1023" s="47" t="s">
        <v>795</v>
      </c>
      <c r="C1023" s="47" t="s">
        <v>795</v>
      </c>
      <c r="D1023" s="103" t="s">
        <v>1615</v>
      </c>
      <c r="E1023" s="47">
        <v>550.12</v>
      </c>
      <c r="F1023" s="47">
        <v>550.12</v>
      </c>
      <c r="G1023" s="103" t="s">
        <v>295</v>
      </c>
      <c r="H1023" s="104">
        <v>0.05</v>
      </c>
      <c r="I1023" s="104">
        <v>9.6299999999999999E-4</v>
      </c>
      <c r="J1023" s="104">
        <v>4.9036999999999997E-2</v>
      </c>
    </row>
    <row r="1024" spans="1:10" s="53" customFormat="1" ht="30" x14ac:dyDescent="0.25">
      <c r="A1024" s="47"/>
      <c r="B1024" s="47" t="s">
        <v>795</v>
      </c>
      <c r="C1024" s="47" t="s">
        <v>795</v>
      </c>
      <c r="D1024" s="103" t="s">
        <v>1614</v>
      </c>
      <c r="E1024" s="47">
        <v>550.12</v>
      </c>
      <c r="F1024" s="47">
        <v>550.12</v>
      </c>
      <c r="G1024" s="103" t="s">
        <v>559</v>
      </c>
      <c r="H1024" s="104">
        <v>4.8591999999999996E-2</v>
      </c>
      <c r="I1024" s="104">
        <v>4.8591999999999996E-2</v>
      </c>
      <c r="J1024" s="104">
        <v>0</v>
      </c>
    </row>
    <row r="1025" spans="1:10" s="53" customFormat="1" ht="30" x14ac:dyDescent="0.25">
      <c r="A1025" s="47"/>
      <c r="B1025" s="47" t="s">
        <v>795</v>
      </c>
      <c r="C1025" s="47" t="s">
        <v>795</v>
      </c>
      <c r="D1025" s="103" t="s">
        <v>1617</v>
      </c>
      <c r="E1025" s="47">
        <v>505.63</v>
      </c>
      <c r="F1025" s="47">
        <v>505.63</v>
      </c>
      <c r="G1025" s="103" t="s">
        <v>562</v>
      </c>
      <c r="H1025" s="104">
        <v>0.1</v>
      </c>
      <c r="I1025" s="104">
        <v>0.14135400000000001</v>
      </c>
      <c r="J1025" s="104">
        <v>-4.1354000000000016E-2</v>
      </c>
    </row>
    <row r="1026" spans="1:10" s="53" customFormat="1" ht="30" x14ac:dyDescent="0.25">
      <c r="A1026" s="47"/>
      <c r="B1026" s="47" t="s">
        <v>795</v>
      </c>
      <c r="C1026" s="47" t="s">
        <v>795</v>
      </c>
      <c r="D1026" s="103" t="s">
        <v>2162</v>
      </c>
      <c r="E1026" s="47">
        <v>505.63</v>
      </c>
      <c r="F1026" s="47">
        <v>505.63</v>
      </c>
      <c r="G1026" s="103" t="s">
        <v>560</v>
      </c>
      <c r="H1026" s="104">
        <v>8.5719999999999998E-3</v>
      </c>
      <c r="I1026" s="104">
        <v>8.5719999999999998E-3</v>
      </c>
      <c r="J1026" s="104">
        <v>0</v>
      </c>
    </row>
    <row r="1027" spans="1:10" s="57" customFormat="1" x14ac:dyDescent="0.25">
      <c r="A1027" s="48"/>
      <c r="B1027" s="48"/>
      <c r="C1027" s="48" t="s">
        <v>14</v>
      </c>
      <c r="D1027" s="89"/>
      <c r="E1027" s="48"/>
      <c r="F1027" s="48"/>
      <c r="G1027" s="89"/>
      <c r="H1027" s="90">
        <f>SUM(H1022:H1026)</f>
        <v>0.21066399999999999</v>
      </c>
      <c r="I1027" s="90">
        <f t="shared" ref="I1027:J1027" si="64">SUM(I1022:I1026)</f>
        <v>0.20227400000000001</v>
      </c>
      <c r="J1027" s="90">
        <f t="shared" si="64"/>
        <v>8.3899999999999808E-3</v>
      </c>
    </row>
    <row r="1028" spans="1:10" s="53" customFormat="1" x14ac:dyDescent="0.25">
      <c r="A1028" s="47"/>
      <c r="B1028" s="47" t="s">
        <v>796</v>
      </c>
      <c r="C1028" s="47" t="s">
        <v>796</v>
      </c>
      <c r="D1028" s="103" t="s">
        <v>1999</v>
      </c>
      <c r="E1028" s="47">
        <v>235.76</v>
      </c>
      <c r="F1028" s="47">
        <v>235.76</v>
      </c>
      <c r="G1028" s="103" t="s">
        <v>797</v>
      </c>
      <c r="H1028" s="104">
        <v>124.85691199999999</v>
      </c>
      <c r="I1028" s="104">
        <v>124.85691199999999</v>
      </c>
      <c r="J1028" s="104">
        <v>0</v>
      </c>
    </row>
    <row r="1029" spans="1:10" s="53" customFormat="1" ht="30" x14ac:dyDescent="0.25">
      <c r="A1029" s="47"/>
      <c r="B1029" s="47" t="s">
        <v>796</v>
      </c>
      <c r="C1029" s="47" t="s">
        <v>796</v>
      </c>
      <c r="D1029" s="103" t="s">
        <v>1619</v>
      </c>
      <c r="E1029" s="47">
        <v>366.74</v>
      </c>
      <c r="F1029" s="47">
        <v>366.74</v>
      </c>
      <c r="G1029" s="103" t="s">
        <v>568</v>
      </c>
      <c r="H1029" s="104">
        <v>1.6</v>
      </c>
      <c r="I1029" s="104">
        <v>1.678879</v>
      </c>
      <c r="J1029" s="104">
        <v>-7.8878999999999908E-2</v>
      </c>
    </row>
    <row r="1030" spans="1:10" s="53" customFormat="1" ht="30" x14ac:dyDescent="0.25">
      <c r="A1030" s="47"/>
      <c r="B1030" s="47" t="s">
        <v>796</v>
      </c>
      <c r="C1030" s="47" t="s">
        <v>796</v>
      </c>
      <c r="D1030" s="103" t="s">
        <v>1620</v>
      </c>
      <c r="E1030" s="47">
        <v>505.63</v>
      </c>
      <c r="F1030" s="47">
        <v>505.63</v>
      </c>
      <c r="G1030" s="103" t="s">
        <v>703</v>
      </c>
      <c r="H1030" s="104">
        <v>5.5E-2</v>
      </c>
      <c r="I1030" s="104">
        <v>4.3878999999999994E-2</v>
      </c>
      <c r="J1030" s="104">
        <v>1.1121000000000002E-2</v>
      </c>
    </row>
    <row r="1031" spans="1:10" s="57" customFormat="1" ht="30" x14ac:dyDescent="0.25">
      <c r="A1031" s="47"/>
      <c r="B1031" s="47" t="s">
        <v>796</v>
      </c>
      <c r="C1031" s="47" t="s">
        <v>796</v>
      </c>
      <c r="D1031" s="103" t="s">
        <v>1624</v>
      </c>
      <c r="E1031" s="47">
        <v>550.12</v>
      </c>
      <c r="F1031" s="47">
        <v>550.12</v>
      </c>
      <c r="G1031" s="103" t="s">
        <v>567</v>
      </c>
      <c r="H1031" s="104">
        <v>8.9999999999999993E-3</v>
      </c>
      <c r="I1031" s="104">
        <v>5.535E-3</v>
      </c>
      <c r="J1031" s="104">
        <v>3.4649999999999998E-3</v>
      </c>
    </row>
    <row r="1032" spans="1:10" s="53" customFormat="1" x14ac:dyDescent="0.25">
      <c r="A1032" s="47"/>
      <c r="B1032" s="47" t="s">
        <v>796</v>
      </c>
      <c r="C1032" s="47" t="s">
        <v>796</v>
      </c>
      <c r="D1032" s="103" t="s">
        <v>1626</v>
      </c>
      <c r="E1032" s="47">
        <v>550.12</v>
      </c>
      <c r="F1032" s="47">
        <v>550.12</v>
      </c>
      <c r="G1032" s="103" t="s">
        <v>1627</v>
      </c>
      <c r="H1032" s="104">
        <v>3.3000000000000002E-2</v>
      </c>
      <c r="I1032" s="104">
        <v>2.3654000000000001E-2</v>
      </c>
      <c r="J1032" s="104">
        <v>9.3460000000000001E-3</v>
      </c>
    </row>
    <row r="1033" spans="1:10" s="53" customFormat="1" ht="30" x14ac:dyDescent="0.25">
      <c r="A1033" s="47"/>
      <c r="B1033" s="47" t="s">
        <v>796</v>
      </c>
      <c r="C1033" s="47" t="s">
        <v>796</v>
      </c>
      <c r="D1033" s="103" t="s">
        <v>1619</v>
      </c>
      <c r="E1033" s="47">
        <v>608.27</v>
      </c>
      <c r="F1033" s="47">
        <v>608.27</v>
      </c>
      <c r="G1033" s="103" t="s">
        <v>564</v>
      </c>
      <c r="H1033" s="104">
        <v>1E-3</v>
      </c>
      <c r="I1033" s="104">
        <v>7.0799999999999997E-4</v>
      </c>
      <c r="J1033" s="104">
        <v>2.9200000000000005E-4</v>
      </c>
    </row>
    <row r="1034" spans="1:10" s="57" customFormat="1" ht="30" x14ac:dyDescent="0.25">
      <c r="A1034" s="47"/>
      <c r="B1034" s="47" t="s">
        <v>796</v>
      </c>
      <c r="C1034" s="47" t="s">
        <v>796</v>
      </c>
      <c r="D1034" s="103" t="s">
        <v>1622</v>
      </c>
      <c r="E1034" s="47">
        <v>608.27</v>
      </c>
      <c r="F1034" s="47">
        <v>608.27</v>
      </c>
      <c r="G1034" s="103" t="s">
        <v>565</v>
      </c>
      <c r="H1034" s="104">
        <v>1E-3</v>
      </c>
      <c r="I1034" s="104">
        <v>1.438E-3</v>
      </c>
      <c r="J1034" s="104">
        <v>-4.3799999999999997E-4</v>
      </c>
    </row>
    <row r="1035" spans="1:10" s="53" customFormat="1" ht="30" x14ac:dyDescent="0.25">
      <c r="A1035" s="47"/>
      <c r="B1035" s="47" t="s">
        <v>796</v>
      </c>
      <c r="C1035" s="47" t="s">
        <v>796</v>
      </c>
      <c r="D1035" s="103" t="s">
        <v>1625</v>
      </c>
      <c r="E1035" s="47">
        <v>550.12</v>
      </c>
      <c r="F1035" s="47">
        <v>550.12</v>
      </c>
      <c r="G1035" s="103" t="s">
        <v>569</v>
      </c>
      <c r="H1035" s="104">
        <v>8.0000000000000002E-3</v>
      </c>
      <c r="I1035" s="104">
        <v>7.561E-3</v>
      </c>
      <c r="J1035" s="104">
        <v>4.3900000000000005E-4</v>
      </c>
    </row>
    <row r="1036" spans="1:10" s="57" customFormat="1" ht="30" x14ac:dyDescent="0.25">
      <c r="A1036" s="47"/>
      <c r="B1036" s="47" t="s">
        <v>796</v>
      </c>
      <c r="C1036" s="47" t="s">
        <v>796</v>
      </c>
      <c r="D1036" s="103" t="s">
        <v>1628</v>
      </c>
      <c r="E1036" s="47">
        <v>630.49</v>
      </c>
      <c r="F1036" s="47">
        <v>630.49</v>
      </c>
      <c r="G1036" s="103" t="s">
        <v>570</v>
      </c>
      <c r="H1036" s="104">
        <v>1E-4</v>
      </c>
      <c r="I1036" s="104">
        <v>1E-4</v>
      </c>
      <c r="J1036" s="104">
        <v>0</v>
      </c>
    </row>
    <row r="1037" spans="1:10" s="53" customFormat="1" ht="30" x14ac:dyDescent="0.25">
      <c r="A1037" s="47"/>
      <c r="B1037" s="47" t="s">
        <v>796</v>
      </c>
      <c r="C1037" s="47" t="s">
        <v>796</v>
      </c>
      <c r="D1037" s="103" t="s">
        <v>1619</v>
      </c>
      <c r="E1037" s="47">
        <v>366.74</v>
      </c>
      <c r="F1037" s="47">
        <v>366.74</v>
      </c>
      <c r="G1037" s="103" t="s">
        <v>568</v>
      </c>
      <c r="H1037" s="104">
        <v>0.55000000000000004</v>
      </c>
      <c r="I1037" s="104">
        <v>1.0400100000000001</v>
      </c>
      <c r="J1037" s="104">
        <v>-0.49001</v>
      </c>
    </row>
    <row r="1038" spans="1:10" s="53" customFormat="1" ht="30" x14ac:dyDescent="0.25">
      <c r="A1038" s="47"/>
      <c r="B1038" s="47" t="s">
        <v>796</v>
      </c>
      <c r="C1038" s="47" t="s">
        <v>796</v>
      </c>
      <c r="D1038" s="103" t="s">
        <v>1621</v>
      </c>
      <c r="E1038" s="47">
        <v>505.63</v>
      </c>
      <c r="F1038" s="47">
        <v>505.63</v>
      </c>
      <c r="G1038" s="103" t="s">
        <v>703</v>
      </c>
      <c r="H1038" s="104">
        <v>0.17</v>
      </c>
      <c r="I1038" s="104">
        <v>0.107207</v>
      </c>
      <c r="J1038" s="104">
        <v>6.2793000000000002E-2</v>
      </c>
    </row>
    <row r="1039" spans="1:10" s="53" customFormat="1" ht="30" x14ac:dyDescent="0.25">
      <c r="A1039" s="47"/>
      <c r="B1039" s="47" t="s">
        <v>796</v>
      </c>
      <c r="C1039" s="47" t="s">
        <v>796</v>
      </c>
      <c r="D1039" s="103" t="s">
        <v>1625</v>
      </c>
      <c r="E1039" s="47">
        <v>550.12</v>
      </c>
      <c r="F1039" s="47">
        <v>550.12</v>
      </c>
      <c r="G1039" s="103" t="s">
        <v>569</v>
      </c>
      <c r="H1039" s="104">
        <v>3.5000000000000003E-2</v>
      </c>
      <c r="I1039" s="104">
        <v>9.77E-4</v>
      </c>
      <c r="J1039" s="104">
        <v>3.4023000000000005E-2</v>
      </c>
    </row>
    <row r="1040" spans="1:10" s="53" customFormat="1" ht="30" x14ac:dyDescent="0.25">
      <c r="A1040" s="47"/>
      <c r="B1040" s="47" t="s">
        <v>796</v>
      </c>
      <c r="C1040" s="47" t="s">
        <v>796</v>
      </c>
      <c r="D1040" s="103" t="s">
        <v>1623</v>
      </c>
      <c r="E1040" s="47">
        <v>505.63</v>
      </c>
      <c r="F1040" s="47">
        <v>505.63</v>
      </c>
      <c r="G1040" s="103" t="s">
        <v>566</v>
      </c>
      <c r="H1040" s="104">
        <v>0.17</v>
      </c>
      <c r="I1040" s="104">
        <v>0.181614</v>
      </c>
      <c r="J1040" s="104">
        <v>-1.1614000000000005E-2</v>
      </c>
    </row>
    <row r="1041" spans="1:10" s="57" customFormat="1" ht="30" x14ac:dyDescent="0.25">
      <c r="A1041" s="47"/>
      <c r="B1041" s="47" t="s">
        <v>796</v>
      </c>
      <c r="C1041" s="47" t="s">
        <v>796</v>
      </c>
      <c r="D1041" s="103" t="s">
        <v>1865</v>
      </c>
      <c r="E1041" s="47">
        <v>550.12</v>
      </c>
      <c r="F1041" s="47">
        <v>550.12</v>
      </c>
      <c r="G1041" s="103" t="s">
        <v>1866</v>
      </c>
      <c r="H1041" s="104">
        <v>7.959999999999999E-2</v>
      </c>
      <c r="I1041" s="104">
        <v>1.8280999999999999E-2</v>
      </c>
      <c r="J1041" s="104">
        <v>6.1318999999999999E-2</v>
      </c>
    </row>
    <row r="1042" spans="1:10" s="53" customFormat="1" ht="30" x14ac:dyDescent="0.25">
      <c r="A1042" s="47"/>
      <c r="B1042" s="47" t="s">
        <v>796</v>
      </c>
      <c r="C1042" s="47" t="s">
        <v>796</v>
      </c>
      <c r="D1042" s="103" t="s">
        <v>1618</v>
      </c>
      <c r="E1042" s="47">
        <v>608.27</v>
      </c>
      <c r="F1042" s="47">
        <v>608.27</v>
      </c>
      <c r="G1042" s="103" t="s">
        <v>563</v>
      </c>
      <c r="H1042" s="104">
        <v>3.3E-3</v>
      </c>
      <c r="I1042" s="104">
        <v>1.9499999999999999E-3</v>
      </c>
      <c r="J1042" s="104">
        <v>1.3499999999999999E-3</v>
      </c>
    </row>
    <row r="1043" spans="1:10" s="53" customFormat="1" x14ac:dyDescent="0.25">
      <c r="A1043" s="47"/>
      <c r="B1043" s="47" t="s">
        <v>796</v>
      </c>
      <c r="C1043" s="47" t="s">
        <v>796</v>
      </c>
      <c r="D1043" s="103" t="s">
        <v>1999</v>
      </c>
      <c r="E1043" s="47">
        <v>235.76</v>
      </c>
      <c r="F1043" s="47">
        <v>235.76</v>
      </c>
      <c r="G1043" s="103" t="s">
        <v>798</v>
      </c>
      <c r="H1043" s="104">
        <v>56.156768</v>
      </c>
      <c r="I1043" s="104">
        <v>56.156768</v>
      </c>
      <c r="J1043" s="104">
        <v>0</v>
      </c>
    </row>
    <row r="1044" spans="1:10" s="57" customFormat="1" ht="14.25" customHeight="1" x14ac:dyDescent="0.25">
      <c r="A1044" s="48"/>
      <c r="B1044" s="48"/>
      <c r="C1044" s="48" t="s">
        <v>571</v>
      </c>
      <c r="D1044" s="89"/>
      <c r="E1044" s="48"/>
      <c r="F1044" s="48"/>
      <c r="G1044" s="89"/>
      <c r="H1044" s="90">
        <f>SUM(H1028:H1043)</f>
        <v>183.72868</v>
      </c>
      <c r="I1044" s="90">
        <f t="shared" ref="I1044:J1044" si="65">SUM(I1028:I1043)</f>
        <v>184.12547299999997</v>
      </c>
      <c r="J1044" s="90">
        <f t="shared" si="65"/>
        <v>-0.3967929999999999</v>
      </c>
    </row>
    <row r="1045" spans="1:10" s="57" customFormat="1" ht="30" x14ac:dyDescent="0.25">
      <c r="A1045" s="47"/>
      <c r="B1045" s="47" t="s">
        <v>799</v>
      </c>
      <c r="C1045" s="47" t="s">
        <v>799</v>
      </c>
      <c r="D1045" s="103" t="s">
        <v>1629</v>
      </c>
      <c r="E1045" s="47">
        <v>366.74</v>
      </c>
      <c r="F1045" s="47">
        <v>366.74</v>
      </c>
      <c r="G1045" s="103" t="s">
        <v>353</v>
      </c>
      <c r="H1045" s="104">
        <v>0.85</v>
      </c>
      <c r="I1045" s="104">
        <v>0.98420699999999994</v>
      </c>
      <c r="J1045" s="104">
        <v>-0.13420699999999999</v>
      </c>
    </row>
    <row r="1046" spans="1:10" s="53" customFormat="1" x14ac:dyDescent="0.25">
      <c r="A1046" s="47"/>
      <c r="B1046" s="47" t="s">
        <v>799</v>
      </c>
      <c r="C1046" s="47" t="s">
        <v>799</v>
      </c>
      <c r="D1046" s="103" t="s">
        <v>1645</v>
      </c>
      <c r="E1046" s="47">
        <v>630.49</v>
      </c>
      <c r="F1046" s="47">
        <v>630.49</v>
      </c>
      <c r="G1046" s="103" t="s">
        <v>585</v>
      </c>
      <c r="H1046" s="104">
        <v>4.4999999999999999E-4</v>
      </c>
      <c r="I1046" s="104">
        <v>4.17E-4</v>
      </c>
      <c r="J1046" s="104">
        <v>3.300000000000003E-5</v>
      </c>
    </row>
    <row r="1047" spans="1:10" s="53" customFormat="1" x14ac:dyDescent="0.25">
      <c r="A1047" s="47"/>
      <c r="B1047" s="47" t="s">
        <v>799</v>
      </c>
      <c r="C1047" s="47" t="s">
        <v>799</v>
      </c>
      <c r="D1047" s="103" t="s">
        <v>2163</v>
      </c>
      <c r="E1047" s="47">
        <v>608.27</v>
      </c>
      <c r="F1047" s="47">
        <v>608.27</v>
      </c>
      <c r="G1047" s="103" t="s">
        <v>2308</v>
      </c>
      <c r="H1047" s="104">
        <v>5.0000000000000001E-3</v>
      </c>
      <c r="I1047" s="104">
        <v>1.02E-4</v>
      </c>
      <c r="J1047" s="104">
        <v>4.8979999999999996E-3</v>
      </c>
    </row>
    <row r="1048" spans="1:10" s="53" customFormat="1" ht="30" x14ac:dyDescent="0.25">
      <c r="A1048" s="47"/>
      <c r="B1048" s="47" t="s">
        <v>799</v>
      </c>
      <c r="C1048" s="47" t="s">
        <v>799</v>
      </c>
      <c r="D1048" s="103" t="s">
        <v>1631</v>
      </c>
      <c r="E1048" s="47">
        <v>608.27</v>
      </c>
      <c r="F1048" s="47">
        <v>608.27</v>
      </c>
      <c r="G1048" s="103" t="s">
        <v>2309</v>
      </c>
      <c r="H1048" s="104">
        <v>1.7800000000000001E-3</v>
      </c>
      <c r="I1048" s="104">
        <v>9.9299999999999996E-4</v>
      </c>
      <c r="J1048" s="104">
        <v>7.8700000000000005E-4</v>
      </c>
    </row>
    <row r="1049" spans="1:10" s="53" customFormat="1" x14ac:dyDescent="0.25">
      <c r="A1049" s="47"/>
      <c r="B1049" s="47" t="s">
        <v>799</v>
      </c>
      <c r="C1049" s="47" t="s">
        <v>799</v>
      </c>
      <c r="D1049" s="103" t="s">
        <v>1646</v>
      </c>
      <c r="E1049" s="47">
        <v>608.27</v>
      </c>
      <c r="F1049" s="47">
        <v>608.27</v>
      </c>
      <c r="G1049" s="103" t="s">
        <v>587</v>
      </c>
      <c r="H1049" s="104">
        <v>5.9999999999999995E-4</v>
      </c>
      <c r="I1049" s="104">
        <v>7.6000000000000004E-5</v>
      </c>
      <c r="J1049" s="104">
        <v>5.2400000000000005E-4</v>
      </c>
    </row>
    <row r="1050" spans="1:10" s="53" customFormat="1" ht="30" x14ac:dyDescent="0.25">
      <c r="A1050" s="47"/>
      <c r="B1050" s="47" t="s">
        <v>799</v>
      </c>
      <c r="C1050" s="47" t="s">
        <v>799</v>
      </c>
      <c r="D1050" s="103" t="s">
        <v>1649</v>
      </c>
      <c r="E1050" s="47">
        <v>550.12</v>
      </c>
      <c r="F1050" s="47">
        <v>550.12</v>
      </c>
      <c r="G1050" s="103" t="s">
        <v>592</v>
      </c>
      <c r="H1050" s="104">
        <v>6.3E-2</v>
      </c>
      <c r="I1050" s="104">
        <v>5.9434000000000001E-2</v>
      </c>
      <c r="J1050" s="104">
        <v>3.5660000000000023E-3</v>
      </c>
    </row>
    <row r="1051" spans="1:10" s="53" customFormat="1" ht="30" x14ac:dyDescent="0.25">
      <c r="A1051" s="47"/>
      <c r="B1051" s="47" t="s">
        <v>799</v>
      </c>
      <c r="C1051" s="47" t="s">
        <v>799</v>
      </c>
      <c r="D1051" s="103" t="s">
        <v>1635</v>
      </c>
      <c r="E1051" s="47">
        <v>630.49</v>
      </c>
      <c r="F1051" s="47">
        <v>630.49</v>
      </c>
      <c r="G1051" s="103" t="s">
        <v>577</v>
      </c>
      <c r="H1051" s="104">
        <v>2.0000000000000001E-4</v>
      </c>
      <c r="I1051" s="104">
        <v>1.0399999999999999E-4</v>
      </c>
      <c r="J1051" s="104">
        <v>9.6000000000000016E-5</v>
      </c>
    </row>
    <row r="1052" spans="1:10" s="53" customFormat="1" ht="30" x14ac:dyDescent="0.25">
      <c r="A1052" s="47"/>
      <c r="B1052" s="47" t="s">
        <v>799</v>
      </c>
      <c r="C1052" s="47" t="s">
        <v>799</v>
      </c>
      <c r="D1052" s="103" t="s">
        <v>1654</v>
      </c>
      <c r="E1052" s="47">
        <v>550.12</v>
      </c>
      <c r="F1052" s="47">
        <v>550.12</v>
      </c>
      <c r="G1052" s="103" t="s">
        <v>704</v>
      </c>
      <c r="H1052" s="104">
        <v>7.0000000000000007E-2</v>
      </c>
      <c r="I1052" s="104">
        <v>6.3853000000000007E-2</v>
      </c>
      <c r="J1052" s="104">
        <v>6.1469999999999988E-3</v>
      </c>
    </row>
    <row r="1053" spans="1:10" s="53" customFormat="1" ht="30" x14ac:dyDescent="0.25">
      <c r="A1053" s="47"/>
      <c r="B1053" s="47" t="s">
        <v>799</v>
      </c>
      <c r="C1053" s="47" t="s">
        <v>799</v>
      </c>
      <c r="D1053" s="103" t="s">
        <v>1638</v>
      </c>
      <c r="E1053" s="47">
        <v>505.63</v>
      </c>
      <c r="F1053" s="47">
        <v>505.63</v>
      </c>
      <c r="G1053" s="103" t="s">
        <v>560</v>
      </c>
      <c r="H1053" s="104">
        <v>0.10219199999999999</v>
      </c>
      <c r="I1053" s="104">
        <v>0.10219199999999999</v>
      </c>
      <c r="J1053" s="104">
        <v>0</v>
      </c>
    </row>
    <row r="1054" spans="1:10" s="53" customFormat="1" ht="30" x14ac:dyDescent="0.25">
      <c r="A1054" s="47"/>
      <c r="B1054" s="47" t="s">
        <v>799</v>
      </c>
      <c r="C1054" s="47" t="s">
        <v>799</v>
      </c>
      <c r="D1054" s="103" t="s">
        <v>1639</v>
      </c>
      <c r="E1054" s="47">
        <v>505.63</v>
      </c>
      <c r="F1054" s="47">
        <v>505.63</v>
      </c>
      <c r="G1054" s="103" t="s">
        <v>560</v>
      </c>
      <c r="H1054" s="104">
        <v>4.6232000000000002E-2</v>
      </c>
      <c r="I1054" s="104">
        <v>4.6232000000000002E-2</v>
      </c>
      <c r="J1054" s="104">
        <v>0</v>
      </c>
    </row>
    <row r="1055" spans="1:10" s="53" customFormat="1" ht="30" x14ac:dyDescent="0.25">
      <c r="A1055" s="47"/>
      <c r="B1055" s="47" t="s">
        <v>799</v>
      </c>
      <c r="C1055" s="47" t="s">
        <v>799</v>
      </c>
      <c r="D1055" s="103" t="s">
        <v>1630</v>
      </c>
      <c r="E1055" s="47">
        <v>366.74</v>
      </c>
      <c r="F1055" s="47">
        <v>366.74</v>
      </c>
      <c r="G1055" s="103" t="s">
        <v>353</v>
      </c>
      <c r="H1055" s="104">
        <v>1.1664349999999999</v>
      </c>
      <c r="I1055" s="104">
        <v>1.1664349999999999</v>
      </c>
      <c r="J1055" s="104">
        <v>0</v>
      </c>
    </row>
    <row r="1056" spans="1:10" s="53" customFormat="1" ht="30" x14ac:dyDescent="0.25">
      <c r="A1056" s="47"/>
      <c r="B1056" s="47" t="s">
        <v>799</v>
      </c>
      <c r="C1056" s="47" t="s">
        <v>799</v>
      </c>
      <c r="D1056" s="103" t="s">
        <v>1629</v>
      </c>
      <c r="E1056" s="47">
        <v>366.74</v>
      </c>
      <c r="F1056" s="47">
        <v>366.74</v>
      </c>
      <c r="G1056" s="103" t="s">
        <v>353</v>
      </c>
      <c r="H1056" s="104">
        <v>0.42</v>
      </c>
      <c r="I1056" s="104">
        <v>0.42</v>
      </c>
      <c r="J1056" s="104">
        <v>0</v>
      </c>
    </row>
    <row r="1057" spans="1:10" s="53" customFormat="1" ht="30" x14ac:dyDescent="0.25">
      <c r="A1057" s="47"/>
      <c r="B1057" s="47" t="s">
        <v>799</v>
      </c>
      <c r="C1057" s="47" t="s">
        <v>799</v>
      </c>
      <c r="D1057" s="103" t="s">
        <v>1653</v>
      </c>
      <c r="E1057" s="47">
        <v>608.27</v>
      </c>
      <c r="F1057" s="47">
        <v>608.27</v>
      </c>
      <c r="G1057" s="103" t="s">
        <v>596</v>
      </c>
      <c r="H1057" s="104">
        <v>1.2999999999999999E-3</v>
      </c>
      <c r="I1057" s="104">
        <v>6.3199999999999997E-4</v>
      </c>
      <c r="J1057" s="104">
        <v>6.6800000000000008E-4</v>
      </c>
    </row>
    <row r="1058" spans="1:10" s="53" customFormat="1" x14ac:dyDescent="0.25">
      <c r="A1058" s="47"/>
      <c r="B1058" s="47" t="s">
        <v>799</v>
      </c>
      <c r="C1058" s="47" t="s">
        <v>799</v>
      </c>
      <c r="D1058" s="103" t="s">
        <v>1636</v>
      </c>
      <c r="E1058" s="47">
        <v>630.49</v>
      </c>
      <c r="F1058" s="47">
        <v>630.49</v>
      </c>
      <c r="G1058" s="103" t="s">
        <v>578</v>
      </c>
      <c r="H1058" s="104">
        <v>5.0000000000000001E-4</v>
      </c>
      <c r="I1058" s="104">
        <v>2.3999999999999998E-4</v>
      </c>
      <c r="J1058" s="104">
        <v>2.6000000000000003E-4</v>
      </c>
    </row>
    <row r="1059" spans="1:10" s="53" customFormat="1" ht="30" x14ac:dyDescent="0.25">
      <c r="A1059" s="47"/>
      <c r="B1059" s="47" t="s">
        <v>799</v>
      </c>
      <c r="C1059" s="47" t="s">
        <v>799</v>
      </c>
      <c r="D1059" s="103" t="s">
        <v>1651</v>
      </c>
      <c r="E1059" s="47">
        <v>505.63</v>
      </c>
      <c r="F1059" s="47">
        <v>505.63</v>
      </c>
      <c r="G1059" s="103" t="s">
        <v>594</v>
      </c>
      <c r="H1059" s="104">
        <v>0.1</v>
      </c>
      <c r="I1059" s="104">
        <v>8.9124999999999996E-2</v>
      </c>
      <c r="J1059" s="104">
        <v>1.0874999999999999E-2</v>
      </c>
    </row>
    <row r="1060" spans="1:10" s="53" customFormat="1" ht="30" x14ac:dyDescent="0.25">
      <c r="A1060" s="47"/>
      <c r="B1060" s="47" t="s">
        <v>799</v>
      </c>
      <c r="C1060" s="47" t="s">
        <v>799</v>
      </c>
      <c r="D1060" s="103" t="s">
        <v>1648</v>
      </c>
      <c r="E1060" s="47">
        <v>608.27</v>
      </c>
      <c r="F1060" s="47">
        <v>608.27</v>
      </c>
      <c r="G1060" s="103" t="s">
        <v>2310</v>
      </c>
      <c r="H1060" s="104">
        <v>5.9999999999999995E-4</v>
      </c>
      <c r="I1060" s="104">
        <v>2.0000000000000001E-4</v>
      </c>
      <c r="J1060" s="104">
        <v>3.9999999999999996E-4</v>
      </c>
    </row>
    <row r="1061" spans="1:10" s="53" customFormat="1" ht="30" x14ac:dyDescent="0.25">
      <c r="A1061" s="47"/>
      <c r="B1061" s="47" t="s">
        <v>799</v>
      </c>
      <c r="C1061" s="47" t="s">
        <v>799</v>
      </c>
      <c r="D1061" s="103" t="s">
        <v>1640</v>
      </c>
      <c r="E1061" s="47">
        <v>608.27</v>
      </c>
      <c r="F1061" s="47">
        <v>608.27</v>
      </c>
      <c r="G1061" s="103" t="s">
        <v>580</v>
      </c>
      <c r="H1061" s="104">
        <v>4.0000000000000002E-4</v>
      </c>
      <c r="I1061" s="104">
        <v>1.7999999999999998E-4</v>
      </c>
      <c r="J1061" s="104">
        <v>2.2000000000000003E-4</v>
      </c>
    </row>
    <row r="1062" spans="1:10" s="53" customFormat="1" ht="30" x14ac:dyDescent="0.25">
      <c r="A1062" s="47"/>
      <c r="B1062" s="47" t="s">
        <v>799</v>
      </c>
      <c r="C1062" s="47" t="s">
        <v>799</v>
      </c>
      <c r="D1062" s="103" t="s">
        <v>1631</v>
      </c>
      <c r="E1062" s="47">
        <v>550.12</v>
      </c>
      <c r="F1062" s="47">
        <v>550.12</v>
      </c>
      <c r="G1062" s="103" t="s">
        <v>586</v>
      </c>
      <c r="H1062" s="104">
        <v>2.3E-2</v>
      </c>
      <c r="I1062" s="104">
        <v>1.523E-2</v>
      </c>
      <c r="J1062" s="104">
        <v>7.77E-3</v>
      </c>
    </row>
    <row r="1063" spans="1:10" s="53" customFormat="1" ht="30" x14ac:dyDescent="0.25">
      <c r="A1063" s="47"/>
      <c r="B1063" s="47" t="s">
        <v>799</v>
      </c>
      <c r="C1063" s="47" t="s">
        <v>799</v>
      </c>
      <c r="D1063" s="103" t="s">
        <v>2164</v>
      </c>
      <c r="E1063" s="47">
        <v>608.27</v>
      </c>
      <c r="F1063" s="47">
        <v>608.27</v>
      </c>
      <c r="G1063" s="103" t="s">
        <v>2311</v>
      </c>
      <c r="H1063" s="104">
        <v>3.0000000000000001E-3</v>
      </c>
      <c r="I1063" s="104">
        <v>1.3180000000000002E-3</v>
      </c>
      <c r="J1063" s="104">
        <v>1.6819999999999999E-3</v>
      </c>
    </row>
    <row r="1064" spans="1:10" s="53" customFormat="1" ht="30" x14ac:dyDescent="0.25">
      <c r="A1064" s="47"/>
      <c r="B1064" s="47" t="s">
        <v>799</v>
      </c>
      <c r="C1064" s="47" t="s">
        <v>799</v>
      </c>
      <c r="D1064" s="103" t="s">
        <v>1644</v>
      </c>
      <c r="E1064" s="47">
        <v>550.12</v>
      </c>
      <c r="F1064" s="47">
        <v>550.12</v>
      </c>
      <c r="G1064" s="103" t="s">
        <v>584</v>
      </c>
      <c r="H1064" s="104">
        <v>3.1E-2</v>
      </c>
      <c r="I1064" s="104">
        <v>2.0309999999999998E-2</v>
      </c>
      <c r="J1064" s="104">
        <v>1.0690000000000002E-2</v>
      </c>
    </row>
    <row r="1065" spans="1:10" s="53" customFormat="1" ht="30" x14ac:dyDescent="0.25">
      <c r="A1065" s="47"/>
      <c r="B1065" s="47" t="s">
        <v>799</v>
      </c>
      <c r="C1065" s="47" t="s">
        <v>799</v>
      </c>
      <c r="D1065" s="103" t="s">
        <v>1634</v>
      </c>
      <c r="E1065" s="47">
        <v>608.27</v>
      </c>
      <c r="F1065" s="47">
        <v>608.27</v>
      </c>
      <c r="G1065" s="103" t="s">
        <v>576</v>
      </c>
      <c r="H1065" s="104">
        <v>6.7100000000000005E-4</v>
      </c>
      <c r="I1065" s="104">
        <v>6.7100000000000005E-4</v>
      </c>
      <c r="J1065" s="104">
        <v>0</v>
      </c>
    </row>
    <row r="1066" spans="1:10" s="53" customFormat="1" ht="30" x14ac:dyDescent="0.25">
      <c r="A1066" s="47"/>
      <c r="B1066" s="47" t="s">
        <v>799</v>
      </c>
      <c r="C1066" s="47" t="s">
        <v>799</v>
      </c>
      <c r="D1066" s="103" t="s">
        <v>1655</v>
      </c>
      <c r="E1066" s="47">
        <v>550.12</v>
      </c>
      <c r="F1066" s="47">
        <v>550.12</v>
      </c>
      <c r="G1066" s="103" t="s">
        <v>704</v>
      </c>
      <c r="H1066" s="104">
        <v>3.0000000000000001E-3</v>
      </c>
      <c r="I1066" s="104">
        <v>1.9289999999999999E-3</v>
      </c>
      <c r="J1066" s="104">
        <v>1.0709999999999999E-3</v>
      </c>
    </row>
    <row r="1067" spans="1:10" s="53" customFormat="1" ht="30" x14ac:dyDescent="0.25">
      <c r="A1067" s="47"/>
      <c r="B1067" s="47" t="s">
        <v>799</v>
      </c>
      <c r="C1067" s="47" t="s">
        <v>799</v>
      </c>
      <c r="D1067" s="103" t="s">
        <v>2165</v>
      </c>
      <c r="E1067" s="47">
        <v>630.49</v>
      </c>
      <c r="F1067" s="47">
        <v>630.49</v>
      </c>
      <c r="G1067" s="103" t="s">
        <v>2312</v>
      </c>
      <c r="H1067" s="104">
        <v>2.0000000000000001E-4</v>
      </c>
      <c r="I1067" s="104">
        <v>2.0000000000000001E-4</v>
      </c>
      <c r="J1067" s="104">
        <v>0</v>
      </c>
    </row>
    <row r="1068" spans="1:10" s="53" customFormat="1" ht="30" x14ac:dyDescent="0.25">
      <c r="A1068" s="47"/>
      <c r="B1068" s="47" t="s">
        <v>799</v>
      </c>
      <c r="C1068" s="47" t="s">
        <v>799</v>
      </c>
      <c r="D1068" s="103" t="s">
        <v>1631</v>
      </c>
      <c r="E1068" s="47">
        <v>608.27</v>
      </c>
      <c r="F1068" s="47">
        <v>608.27</v>
      </c>
      <c r="G1068" s="103" t="s">
        <v>589</v>
      </c>
      <c r="H1068" s="104">
        <v>1E-4</v>
      </c>
      <c r="I1068" s="104">
        <v>1E-4</v>
      </c>
      <c r="J1068" s="104">
        <v>0</v>
      </c>
    </row>
    <row r="1069" spans="1:10" s="53" customFormat="1" ht="30" x14ac:dyDescent="0.25">
      <c r="A1069" s="47"/>
      <c r="B1069" s="47" t="s">
        <v>799</v>
      </c>
      <c r="C1069" s="47" t="s">
        <v>799</v>
      </c>
      <c r="D1069" s="103" t="s">
        <v>2166</v>
      </c>
      <c r="E1069" s="47">
        <v>630.49</v>
      </c>
      <c r="F1069" s="47">
        <v>630.49</v>
      </c>
      <c r="G1069" s="103" t="s">
        <v>2313</v>
      </c>
      <c r="H1069" s="104">
        <v>3.5E-4</v>
      </c>
      <c r="I1069" s="104">
        <v>4.0899999999999997E-4</v>
      </c>
      <c r="J1069" s="104">
        <v>-5.8999999999999998E-5</v>
      </c>
    </row>
    <row r="1070" spans="1:10" s="53" customFormat="1" ht="30" x14ac:dyDescent="0.25">
      <c r="A1070" s="47"/>
      <c r="B1070" s="47" t="s">
        <v>799</v>
      </c>
      <c r="C1070" s="47" t="s">
        <v>799</v>
      </c>
      <c r="D1070" s="103" t="s">
        <v>1642</v>
      </c>
      <c r="E1070" s="47">
        <v>608.27</v>
      </c>
      <c r="F1070" s="47">
        <v>608.27</v>
      </c>
      <c r="G1070" s="103" t="s">
        <v>582</v>
      </c>
      <c r="H1070" s="104">
        <v>4.0000000000000001E-3</v>
      </c>
      <c r="I1070" s="104">
        <v>4.2500000000000003E-3</v>
      </c>
      <c r="J1070" s="104">
        <v>-2.5000000000000001E-4</v>
      </c>
    </row>
    <row r="1071" spans="1:10" s="53" customFormat="1" ht="30" x14ac:dyDescent="0.25">
      <c r="A1071" s="47"/>
      <c r="B1071" s="47" t="s">
        <v>799</v>
      </c>
      <c r="C1071" s="47" t="s">
        <v>799</v>
      </c>
      <c r="D1071" s="103" t="s">
        <v>1650</v>
      </c>
      <c r="E1071" s="47">
        <v>608.27</v>
      </c>
      <c r="F1071" s="47">
        <v>608.27</v>
      </c>
      <c r="G1071" s="103" t="s">
        <v>593</v>
      </c>
      <c r="H1071" s="104">
        <v>1E-3</v>
      </c>
      <c r="I1071" s="104">
        <v>6.4599999999999998E-4</v>
      </c>
      <c r="J1071" s="104">
        <v>3.5399999999999999E-4</v>
      </c>
    </row>
    <row r="1072" spans="1:10" s="53" customFormat="1" ht="30" x14ac:dyDescent="0.25">
      <c r="A1072" s="47"/>
      <c r="B1072" s="47" t="s">
        <v>799</v>
      </c>
      <c r="C1072" s="47" t="s">
        <v>799</v>
      </c>
      <c r="D1072" s="103" t="s">
        <v>1644</v>
      </c>
      <c r="E1072" s="47">
        <v>608.27</v>
      </c>
      <c r="F1072" s="47">
        <v>608.27</v>
      </c>
      <c r="G1072" s="103" t="s">
        <v>591</v>
      </c>
      <c r="H1072" s="104">
        <v>1.5300000000000001E-3</v>
      </c>
      <c r="I1072" s="104">
        <v>1.5300000000000001E-3</v>
      </c>
      <c r="J1072" s="104">
        <v>0</v>
      </c>
    </row>
    <row r="1073" spans="1:10" s="53" customFormat="1" ht="30" x14ac:dyDescent="0.25">
      <c r="A1073" s="47"/>
      <c r="B1073" s="47" t="s">
        <v>799</v>
      </c>
      <c r="C1073" s="47" t="s">
        <v>799</v>
      </c>
      <c r="D1073" s="103" t="s">
        <v>1641</v>
      </c>
      <c r="E1073" s="47">
        <v>608.27</v>
      </c>
      <c r="F1073" s="47">
        <v>608.27</v>
      </c>
      <c r="G1073" s="103" t="s">
        <v>581</v>
      </c>
      <c r="H1073" s="104">
        <v>1.5E-3</v>
      </c>
      <c r="I1073" s="104">
        <v>6.9999999999999999E-4</v>
      </c>
      <c r="J1073" s="104">
        <v>8.0000000000000004E-4</v>
      </c>
    </row>
    <row r="1074" spans="1:10" s="53" customFormat="1" ht="30" x14ac:dyDescent="0.25">
      <c r="A1074" s="47"/>
      <c r="B1074" s="47" t="s">
        <v>799</v>
      </c>
      <c r="C1074" s="47" t="s">
        <v>799</v>
      </c>
      <c r="D1074" s="103" t="s">
        <v>1632</v>
      </c>
      <c r="E1074" s="47">
        <v>630.49</v>
      </c>
      <c r="F1074" s="47">
        <v>630.49</v>
      </c>
      <c r="G1074" s="103" t="s">
        <v>574</v>
      </c>
      <c r="H1074" s="104">
        <v>7.5000000000000002E-4</v>
      </c>
      <c r="I1074" s="104">
        <v>4.4700000000000002E-4</v>
      </c>
      <c r="J1074" s="104">
        <v>3.0299999999999999E-4</v>
      </c>
    </row>
    <row r="1075" spans="1:10" s="53" customFormat="1" ht="30" x14ac:dyDescent="0.25">
      <c r="A1075" s="47"/>
      <c r="B1075" s="47" t="s">
        <v>799</v>
      </c>
      <c r="C1075" s="47" t="s">
        <v>799</v>
      </c>
      <c r="D1075" s="103" t="s">
        <v>1633</v>
      </c>
      <c r="E1075" s="47">
        <v>608.27</v>
      </c>
      <c r="F1075" s="47">
        <v>608.27</v>
      </c>
      <c r="G1075" s="103" t="s">
        <v>575</v>
      </c>
      <c r="H1075" s="104">
        <v>5.9999999999999995E-4</v>
      </c>
      <c r="I1075" s="104">
        <v>2.3999999999999998E-4</v>
      </c>
      <c r="J1075" s="104">
        <v>3.5999999999999997E-4</v>
      </c>
    </row>
    <row r="1076" spans="1:10" s="53" customFormat="1" ht="30" x14ac:dyDescent="0.25">
      <c r="A1076" s="47"/>
      <c r="B1076" s="47" t="s">
        <v>799</v>
      </c>
      <c r="C1076" s="47" t="s">
        <v>799</v>
      </c>
      <c r="D1076" s="103" t="s">
        <v>1648</v>
      </c>
      <c r="E1076" s="47">
        <v>608.27</v>
      </c>
      <c r="F1076" s="47">
        <v>608.27</v>
      </c>
      <c r="G1076" s="103" t="s">
        <v>590</v>
      </c>
      <c r="H1076" s="104">
        <v>2E-3</v>
      </c>
      <c r="I1076" s="104">
        <v>1E-3</v>
      </c>
      <c r="J1076" s="104">
        <v>1E-3</v>
      </c>
    </row>
    <row r="1077" spans="1:10" s="53" customFormat="1" ht="30" x14ac:dyDescent="0.25">
      <c r="A1077" s="47"/>
      <c r="B1077" s="47" t="s">
        <v>799</v>
      </c>
      <c r="C1077" s="47" t="s">
        <v>799</v>
      </c>
      <c r="D1077" s="103" t="s">
        <v>1631</v>
      </c>
      <c r="E1077" s="47">
        <v>608.27</v>
      </c>
      <c r="F1077" s="47">
        <v>608.27</v>
      </c>
      <c r="G1077" s="103" t="s">
        <v>573</v>
      </c>
      <c r="H1077" s="104">
        <v>1E-3</v>
      </c>
      <c r="I1077" s="104">
        <v>1.5E-3</v>
      </c>
      <c r="J1077" s="104">
        <v>-5.0000000000000001E-4</v>
      </c>
    </row>
    <row r="1078" spans="1:10" s="53" customFormat="1" ht="45" x14ac:dyDescent="0.25">
      <c r="A1078" s="47"/>
      <c r="B1078" s="47" t="s">
        <v>799</v>
      </c>
      <c r="C1078" s="47" t="s">
        <v>799</v>
      </c>
      <c r="D1078" s="103" t="s">
        <v>1656</v>
      </c>
      <c r="E1078" s="47">
        <v>608.27</v>
      </c>
      <c r="F1078" s="47">
        <v>608.27</v>
      </c>
      <c r="G1078" s="103" t="s">
        <v>597</v>
      </c>
      <c r="H1078" s="104">
        <v>6.0999999999999997E-4</v>
      </c>
      <c r="I1078" s="104">
        <v>6.1899999999999998E-4</v>
      </c>
      <c r="J1078" s="104">
        <v>-9.0000000000000087E-6</v>
      </c>
    </row>
    <row r="1079" spans="1:10" s="53" customFormat="1" ht="30" x14ac:dyDescent="0.25">
      <c r="A1079" s="47"/>
      <c r="B1079" s="47" t="s">
        <v>799</v>
      </c>
      <c r="C1079" s="47" t="s">
        <v>799</v>
      </c>
      <c r="D1079" s="103" t="s">
        <v>2167</v>
      </c>
      <c r="E1079" s="47">
        <v>608.27</v>
      </c>
      <c r="F1079" s="47">
        <v>608.27</v>
      </c>
      <c r="G1079" s="103" t="s">
        <v>2314</v>
      </c>
      <c r="H1079" s="104">
        <v>2.3E-3</v>
      </c>
      <c r="I1079" s="104">
        <v>1.4000000000000001E-4</v>
      </c>
      <c r="J1079" s="104">
        <v>2.1599999999999996E-3</v>
      </c>
    </row>
    <row r="1080" spans="1:10" s="53" customFormat="1" ht="30" x14ac:dyDescent="0.25">
      <c r="A1080" s="47"/>
      <c r="B1080" s="47" t="s">
        <v>799</v>
      </c>
      <c r="C1080" s="47" t="s">
        <v>799</v>
      </c>
      <c r="D1080" s="103" t="s">
        <v>1643</v>
      </c>
      <c r="E1080" s="47">
        <v>608.27</v>
      </c>
      <c r="F1080" s="47">
        <v>608.27</v>
      </c>
      <c r="G1080" s="103" t="s">
        <v>583</v>
      </c>
      <c r="H1080" s="104">
        <v>6.9999999999999999E-4</v>
      </c>
      <c r="I1080" s="104">
        <v>4.0000000000000003E-5</v>
      </c>
      <c r="J1080" s="104">
        <v>6.5999999999999989E-4</v>
      </c>
    </row>
    <row r="1081" spans="1:10" s="53" customFormat="1" ht="30" x14ac:dyDescent="0.25">
      <c r="A1081" s="47"/>
      <c r="B1081" s="47" t="s">
        <v>799</v>
      </c>
      <c r="C1081" s="47" t="s">
        <v>799</v>
      </c>
      <c r="D1081" s="103" t="s">
        <v>2168</v>
      </c>
      <c r="E1081" s="47">
        <v>608.27</v>
      </c>
      <c r="F1081" s="47">
        <v>608.27</v>
      </c>
      <c r="G1081" s="103" t="s">
        <v>2315</v>
      </c>
      <c r="H1081" s="104">
        <v>1.2999999999999999E-3</v>
      </c>
      <c r="I1081" s="104">
        <v>2.0000000000000001E-4</v>
      </c>
      <c r="J1081" s="104">
        <v>1.1000000000000001E-3</v>
      </c>
    </row>
    <row r="1082" spans="1:10" s="53" customFormat="1" ht="30" x14ac:dyDescent="0.25">
      <c r="A1082" s="47"/>
      <c r="B1082" s="47" t="s">
        <v>799</v>
      </c>
      <c r="C1082" s="47" t="s">
        <v>799</v>
      </c>
      <c r="D1082" s="103" t="s">
        <v>1652</v>
      </c>
      <c r="E1082" s="47">
        <v>505.63</v>
      </c>
      <c r="F1082" s="47">
        <v>505.63</v>
      </c>
      <c r="G1082" s="103" t="s">
        <v>595</v>
      </c>
      <c r="H1082" s="104">
        <v>0.19</v>
      </c>
      <c r="I1082" s="104">
        <v>1.5710999999999999E-2</v>
      </c>
      <c r="J1082" s="104">
        <v>0.174289</v>
      </c>
    </row>
    <row r="1083" spans="1:10" s="57" customFormat="1" ht="30" x14ac:dyDescent="0.25">
      <c r="A1083" s="47"/>
      <c r="B1083" s="47" t="s">
        <v>799</v>
      </c>
      <c r="C1083" s="47" t="s">
        <v>799</v>
      </c>
      <c r="D1083" s="103" t="s">
        <v>2169</v>
      </c>
      <c r="E1083" s="47">
        <v>608.27</v>
      </c>
      <c r="F1083" s="47">
        <v>608.27</v>
      </c>
      <c r="G1083" s="103" t="s">
        <v>2316</v>
      </c>
      <c r="H1083" s="104">
        <v>2E-3</v>
      </c>
      <c r="I1083" s="104">
        <v>3.4000000000000002E-4</v>
      </c>
      <c r="J1083" s="104">
        <v>1.66E-3</v>
      </c>
    </row>
    <row r="1084" spans="1:10" s="53" customFormat="1" ht="30" x14ac:dyDescent="0.25">
      <c r="A1084" s="47"/>
      <c r="B1084" s="47" t="s">
        <v>799</v>
      </c>
      <c r="C1084" s="47" t="s">
        <v>799</v>
      </c>
      <c r="D1084" s="103" t="s">
        <v>2170</v>
      </c>
      <c r="E1084" s="47">
        <v>630.49</v>
      </c>
      <c r="F1084" s="47">
        <v>630.49</v>
      </c>
      <c r="G1084" s="103" t="s">
        <v>2317</v>
      </c>
      <c r="H1084" s="104">
        <v>2.5000000000000001E-4</v>
      </c>
      <c r="I1084" s="104">
        <v>4.6E-5</v>
      </c>
      <c r="J1084" s="104">
        <v>2.0400000000000003E-4</v>
      </c>
    </row>
    <row r="1085" spans="1:10" s="53" customFormat="1" ht="30" x14ac:dyDescent="0.25">
      <c r="A1085" s="47"/>
      <c r="B1085" s="47" t="s">
        <v>799</v>
      </c>
      <c r="C1085" s="47" t="s">
        <v>799</v>
      </c>
      <c r="D1085" s="103" t="s">
        <v>1637</v>
      </c>
      <c r="E1085" s="47">
        <v>366.74</v>
      </c>
      <c r="F1085" s="47">
        <v>366.74</v>
      </c>
      <c r="G1085" s="103" t="s">
        <v>579</v>
      </c>
      <c r="H1085" s="104">
        <v>1.5434060000000001</v>
      </c>
      <c r="I1085" s="104">
        <v>1.5434060000000001</v>
      </c>
      <c r="J1085" s="104">
        <v>0</v>
      </c>
    </row>
    <row r="1086" spans="1:10" s="57" customFormat="1" x14ac:dyDescent="0.25">
      <c r="A1086" s="48"/>
      <c r="B1086" s="48"/>
      <c r="C1086" s="48" t="s">
        <v>1657</v>
      </c>
      <c r="D1086" s="89"/>
      <c r="E1086" s="48"/>
      <c r="F1086" s="48"/>
      <c r="G1086" s="89"/>
      <c r="H1086" s="90">
        <f>SUM(H1045:H1085)</f>
        <v>4.6429559999999999</v>
      </c>
      <c r="I1086" s="90">
        <f t="shared" ref="I1086:J1086" si="66">SUM(I1045:I1085)</f>
        <v>4.5454039999999996</v>
      </c>
      <c r="J1086" s="90">
        <f t="shared" si="66"/>
        <v>9.7551999999999972E-2</v>
      </c>
    </row>
    <row r="1087" spans="1:10" s="53" customFormat="1" ht="30" x14ac:dyDescent="0.25">
      <c r="A1087" s="47"/>
      <c r="B1087" s="47" t="s">
        <v>800</v>
      </c>
      <c r="C1087" s="47" t="s">
        <v>800</v>
      </c>
      <c r="D1087" s="103" t="s">
        <v>1659</v>
      </c>
      <c r="E1087" s="47">
        <v>505.63</v>
      </c>
      <c r="F1087" s="47">
        <v>505.63</v>
      </c>
      <c r="G1087" s="103" t="s">
        <v>456</v>
      </c>
      <c r="H1087" s="104">
        <v>3.5085999999999999E-2</v>
      </c>
      <c r="I1087" s="104">
        <v>3.5085999999999999E-2</v>
      </c>
      <c r="J1087" s="104">
        <v>0</v>
      </c>
    </row>
    <row r="1088" spans="1:10" s="57" customFormat="1" ht="30" x14ac:dyDescent="0.25">
      <c r="A1088" s="47"/>
      <c r="B1088" s="47" t="s">
        <v>800</v>
      </c>
      <c r="C1088" s="47" t="s">
        <v>800</v>
      </c>
      <c r="D1088" s="103" t="s">
        <v>1660</v>
      </c>
      <c r="E1088" s="47">
        <v>505.63</v>
      </c>
      <c r="F1088" s="47">
        <v>505.63</v>
      </c>
      <c r="G1088" s="103" t="s">
        <v>456</v>
      </c>
      <c r="H1088" s="104">
        <v>9.6644999999999995E-2</v>
      </c>
      <c r="I1088" s="104">
        <v>9.6644999999999995E-2</v>
      </c>
      <c r="J1088" s="104">
        <v>0</v>
      </c>
    </row>
    <row r="1089" spans="1:10" s="57" customFormat="1" x14ac:dyDescent="0.25">
      <c r="A1089" s="48"/>
      <c r="B1089" s="48"/>
      <c r="C1089" s="48" t="s">
        <v>1661</v>
      </c>
      <c r="D1089" s="89"/>
      <c r="E1089" s="48"/>
      <c r="F1089" s="48"/>
      <c r="G1089" s="89"/>
      <c r="H1089" s="90">
        <f>SUM(H1087:H1088)</f>
        <v>0.13173099999999999</v>
      </c>
      <c r="I1089" s="90">
        <f t="shared" ref="I1089:J1089" si="67">SUM(I1087:I1088)</f>
        <v>0.13173099999999999</v>
      </c>
      <c r="J1089" s="90">
        <f t="shared" si="67"/>
        <v>0</v>
      </c>
    </row>
    <row r="1090" spans="1:10" s="53" customFormat="1" ht="30" x14ac:dyDescent="0.25">
      <c r="A1090" s="47"/>
      <c r="B1090" s="47" t="s">
        <v>801</v>
      </c>
      <c r="C1090" s="47" t="s">
        <v>801</v>
      </c>
      <c r="D1090" s="103" t="s">
        <v>2171</v>
      </c>
      <c r="E1090" s="47">
        <v>630.49</v>
      </c>
      <c r="F1090" s="47">
        <v>630.49</v>
      </c>
      <c r="G1090" s="103" t="s">
        <v>2318</v>
      </c>
      <c r="H1090" s="104">
        <v>5.5000000000000002E-5</v>
      </c>
      <c r="I1090" s="104">
        <v>5.5000000000000002E-5</v>
      </c>
      <c r="J1090" s="104">
        <v>0</v>
      </c>
    </row>
    <row r="1091" spans="1:10" s="53" customFormat="1" ht="30" x14ac:dyDescent="0.25">
      <c r="A1091" s="47"/>
      <c r="B1091" s="47" t="s">
        <v>801</v>
      </c>
      <c r="C1091" s="47" t="s">
        <v>801</v>
      </c>
      <c r="D1091" s="103" t="s">
        <v>2172</v>
      </c>
      <c r="E1091" s="47">
        <v>630.49</v>
      </c>
      <c r="F1091" s="47">
        <v>630.49</v>
      </c>
      <c r="G1091" s="103" t="s">
        <v>2318</v>
      </c>
      <c r="H1091" s="104">
        <v>2.6400000000000002E-4</v>
      </c>
      <c r="I1091" s="104">
        <v>2.6400000000000002E-4</v>
      </c>
      <c r="J1091" s="104">
        <v>0</v>
      </c>
    </row>
    <row r="1092" spans="1:10" s="53" customFormat="1" ht="30" x14ac:dyDescent="0.25">
      <c r="A1092" s="47"/>
      <c r="B1092" s="47" t="s">
        <v>801</v>
      </c>
      <c r="C1092" s="47" t="s">
        <v>801</v>
      </c>
      <c r="D1092" s="103" t="s">
        <v>1664</v>
      </c>
      <c r="E1092" s="47">
        <v>630.49</v>
      </c>
      <c r="F1092" s="47">
        <v>630.49</v>
      </c>
      <c r="G1092" s="103" t="s">
        <v>598</v>
      </c>
      <c r="H1092" s="104">
        <v>1E-4</v>
      </c>
      <c r="I1092" s="104">
        <v>5.9999999999999995E-5</v>
      </c>
      <c r="J1092" s="104">
        <v>4.000000000000001E-5</v>
      </c>
    </row>
    <row r="1093" spans="1:10" s="53" customFormat="1" ht="30" x14ac:dyDescent="0.25">
      <c r="A1093" s="47"/>
      <c r="B1093" s="47" t="s">
        <v>801</v>
      </c>
      <c r="C1093" s="47" t="s">
        <v>801</v>
      </c>
      <c r="D1093" s="108" t="s">
        <v>1667</v>
      </c>
      <c r="E1093" s="47">
        <v>608.27</v>
      </c>
      <c r="F1093" s="47">
        <v>608.27</v>
      </c>
      <c r="G1093" s="103" t="s">
        <v>601</v>
      </c>
      <c r="H1093" s="104">
        <v>5.0000000000000001E-4</v>
      </c>
      <c r="I1093" s="104">
        <v>5.5000000000000003E-4</v>
      </c>
      <c r="J1093" s="104">
        <v>-5.0000000000000043E-5</v>
      </c>
    </row>
    <row r="1094" spans="1:10" s="53" customFormat="1" ht="45" x14ac:dyDescent="0.25">
      <c r="A1094" s="47"/>
      <c r="B1094" s="47" t="s">
        <v>801</v>
      </c>
      <c r="C1094" s="47" t="s">
        <v>801</v>
      </c>
      <c r="D1094" s="108" t="s">
        <v>1662</v>
      </c>
      <c r="E1094" s="47">
        <v>630.49</v>
      </c>
      <c r="F1094" s="47">
        <v>630.49</v>
      </c>
      <c r="G1094" s="103" t="s">
        <v>572</v>
      </c>
      <c r="H1094" s="104">
        <v>2.02E-4</v>
      </c>
      <c r="I1094" s="104">
        <v>2.02E-4</v>
      </c>
      <c r="J1094" s="104">
        <v>0</v>
      </c>
    </row>
    <row r="1095" spans="1:10" s="53" customFormat="1" ht="30" x14ac:dyDescent="0.25">
      <c r="A1095" s="47"/>
      <c r="B1095" s="47" t="s">
        <v>801</v>
      </c>
      <c r="C1095" s="47" t="s">
        <v>801</v>
      </c>
      <c r="D1095" s="108" t="s">
        <v>2173</v>
      </c>
      <c r="E1095" s="47">
        <v>550.12</v>
      </c>
      <c r="F1095" s="47">
        <v>550.12</v>
      </c>
      <c r="G1095" s="103" t="s">
        <v>560</v>
      </c>
      <c r="H1095" s="104">
        <v>1.1069999999999999E-3</v>
      </c>
      <c r="I1095" s="104">
        <v>1.1069999999999999E-3</v>
      </c>
      <c r="J1095" s="104">
        <v>0</v>
      </c>
    </row>
    <row r="1096" spans="1:10" s="53" customFormat="1" ht="30" x14ac:dyDescent="0.25">
      <c r="A1096" s="47"/>
      <c r="B1096" s="47" t="s">
        <v>801</v>
      </c>
      <c r="C1096" s="47" t="s">
        <v>801</v>
      </c>
      <c r="D1096" s="108" t="s">
        <v>2174</v>
      </c>
      <c r="E1096" s="47">
        <v>505.63</v>
      </c>
      <c r="F1096" s="47">
        <v>505.63</v>
      </c>
      <c r="G1096" s="103" t="s">
        <v>560</v>
      </c>
      <c r="H1096" s="104">
        <v>2.2356000000000001E-2</v>
      </c>
      <c r="I1096" s="104">
        <v>2.2356000000000001E-2</v>
      </c>
      <c r="J1096" s="104">
        <v>0</v>
      </c>
    </row>
    <row r="1097" spans="1:10" s="53" customFormat="1" ht="30" x14ac:dyDescent="0.25">
      <c r="A1097" s="47"/>
      <c r="B1097" s="47" t="s">
        <v>801</v>
      </c>
      <c r="C1097" s="47" t="s">
        <v>801</v>
      </c>
      <c r="D1097" s="108" t="s">
        <v>2175</v>
      </c>
      <c r="E1097" s="47">
        <v>505.63</v>
      </c>
      <c r="F1097" s="47">
        <v>505.63</v>
      </c>
      <c r="G1097" s="103" t="s">
        <v>560</v>
      </c>
      <c r="H1097" s="104">
        <v>1.1802E-2</v>
      </c>
      <c r="I1097" s="104">
        <v>1.1802E-2</v>
      </c>
      <c r="J1097" s="104">
        <v>0</v>
      </c>
    </row>
    <row r="1098" spans="1:10" s="53" customFormat="1" ht="30" x14ac:dyDescent="0.25">
      <c r="A1098" s="47"/>
      <c r="B1098" s="47" t="s">
        <v>801</v>
      </c>
      <c r="C1098" s="47" t="s">
        <v>801</v>
      </c>
      <c r="D1098" s="108" t="s">
        <v>1663</v>
      </c>
      <c r="E1098" s="47">
        <v>630.49</v>
      </c>
      <c r="F1098" s="47">
        <v>630.49</v>
      </c>
      <c r="G1098" s="103" t="s">
        <v>477</v>
      </c>
      <c r="H1098" s="104">
        <v>8.9999999999999985E-6</v>
      </c>
      <c r="I1098" s="104">
        <v>8.9999999999999985E-6</v>
      </c>
      <c r="J1098" s="104">
        <v>0</v>
      </c>
    </row>
    <row r="1099" spans="1:10" s="53" customFormat="1" ht="30" x14ac:dyDescent="0.25">
      <c r="A1099" s="47"/>
      <c r="B1099" s="47" t="s">
        <v>801</v>
      </c>
      <c r="C1099" s="47" t="s">
        <v>801</v>
      </c>
      <c r="D1099" s="108" t="s">
        <v>2176</v>
      </c>
      <c r="E1099" s="47">
        <v>630.49</v>
      </c>
      <c r="F1099" s="47">
        <v>630.49</v>
      </c>
      <c r="G1099" s="103" t="s">
        <v>2318</v>
      </c>
      <c r="H1099" s="104">
        <v>1E-4</v>
      </c>
      <c r="I1099" s="104">
        <v>2.9499999999999996E-4</v>
      </c>
      <c r="J1099" s="104">
        <v>-1.9499999999999997E-4</v>
      </c>
    </row>
    <row r="1100" spans="1:10" s="53" customFormat="1" ht="30" x14ac:dyDescent="0.25">
      <c r="A1100" s="47"/>
      <c r="B1100" s="47" t="s">
        <v>801</v>
      </c>
      <c r="C1100" s="47" t="s">
        <v>801</v>
      </c>
      <c r="D1100" s="108" t="s">
        <v>1666</v>
      </c>
      <c r="E1100" s="47">
        <v>630.49</v>
      </c>
      <c r="F1100" s="47">
        <v>630.49</v>
      </c>
      <c r="G1100" s="103" t="s">
        <v>600</v>
      </c>
      <c r="H1100" s="104">
        <v>5.9999999999999995E-4</v>
      </c>
      <c r="I1100" s="104">
        <v>5.9999999999999995E-4</v>
      </c>
      <c r="J1100" s="104">
        <v>0</v>
      </c>
    </row>
    <row r="1101" spans="1:10" s="53" customFormat="1" ht="30" x14ac:dyDescent="0.25">
      <c r="A1101" s="47"/>
      <c r="B1101" s="47" t="s">
        <v>801</v>
      </c>
      <c r="C1101" s="47" t="s">
        <v>801</v>
      </c>
      <c r="D1101" s="108" t="s">
        <v>1669</v>
      </c>
      <c r="E1101" s="47">
        <v>608.27</v>
      </c>
      <c r="F1101" s="47">
        <v>608.27</v>
      </c>
      <c r="G1101" s="103" t="s">
        <v>1867</v>
      </c>
      <c r="H1101" s="104">
        <v>5.4000000000000001E-4</v>
      </c>
      <c r="I1101" s="104">
        <v>5.4000000000000001E-4</v>
      </c>
      <c r="J1101" s="104">
        <v>0</v>
      </c>
    </row>
    <row r="1102" spans="1:10" s="53" customFormat="1" ht="30" x14ac:dyDescent="0.25">
      <c r="A1102" s="47"/>
      <c r="B1102" s="47" t="s">
        <v>801</v>
      </c>
      <c r="C1102" s="47" t="s">
        <v>801</v>
      </c>
      <c r="D1102" s="108" t="s">
        <v>2177</v>
      </c>
      <c r="E1102" s="47">
        <v>608.27</v>
      </c>
      <c r="F1102" s="47">
        <v>608.27</v>
      </c>
      <c r="G1102" s="103" t="s">
        <v>2319</v>
      </c>
      <c r="H1102" s="104">
        <v>1E-3</v>
      </c>
      <c r="I1102" s="104">
        <v>2.4600000000000002E-4</v>
      </c>
      <c r="J1102" s="104">
        <v>7.54E-4</v>
      </c>
    </row>
    <row r="1103" spans="1:10" s="53" customFormat="1" ht="45" x14ac:dyDescent="0.25">
      <c r="A1103" s="47"/>
      <c r="B1103" s="47" t="s">
        <v>801</v>
      </c>
      <c r="C1103" s="47" t="s">
        <v>801</v>
      </c>
      <c r="D1103" s="108" t="s">
        <v>1671</v>
      </c>
      <c r="E1103" s="47">
        <v>550.12</v>
      </c>
      <c r="F1103" s="47">
        <v>550.12</v>
      </c>
      <c r="G1103" s="103" t="s">
        <v>1868</v>
      </c>
      <c r="H1103" s="104">
        <v>4.999E-3</v>
      </c>
      <c r="I1103" s="104">
        <v>4.999E-3</v>
      </c>
      <c r="J1103" s="104">
        <v>0</v>
      </c>
    </row>
    <row r="1104" spans="1:10" s="53" customFormat="1" ht="30" x14ac:dyDescent="0.25">
      <c r="A1104" s="47"/>
      <c r="B1104" s="47" t="s">
        <v>801</v>
      </c>
      <c r="C1104" s="47" t="s">
        <v>801</v>
      </c>
      <c r="D1104" s="108" t="s">
        <v>1672</v>
      </c>
      <c r="E1104" s="47">
        <v>550.12</v>
      </c>
      <c r="F1104" s="47">
        <v>550.12</v>
      </c>
      <c r="G1104" s="103" t="s">
        <v>1868</v>
      </c>
      <c r="H1104" s="104">
        <v>2.8389999999999999E-3</v>
      </c>
      <c r="I1104" s="104">
        <v>2.8389999999999999E-3</v>
      </c>
      <c r="J1104" s="104">
        <v>0</v>
      </c>
    </row>
    <row r="1105" spans="1:10" s="53" customFormat="1" ht="30" x14ac:dyDescent="0.25">
      <c r="A1105" s="47"/>
      <c r="B1105" s="47" t="s">
        <v>801</v>
      </c>
      <c r="C1105" s="47" t="s">
        <v>801</v>
      </c>
      <c r="D1105" s="108" t="s">
        <v>2178</v>
      </c>
      <c r="E1105" s="47">
        <v>608.27</v>
      </c>
      <c r="F1105" s="47">
        <v>608.27</v>
      </c>
      <c r="G1105" s="103" t="s">
        <v>2320</v>
      </c>
      <c r="H1105" s="104">
        <v>4.4999999999999999E-4</v>
      </c>
      <c r="I1105" s="104">
        <v>1.4299999999999998E-4</v>
      </c>
      <c r="J1105" s="104">
        <v>3.0700000000000004E-4</v>
      </c>
    </row>
    <row r="1106" spans="1:10" s="53" customFormat="1" ht="30" x14ac:dyDescent="0.25">
      <c r="A1106" s="47"/>
      <c r="B1106" s="47" t="s">
        <v>801</v>
      </c>
      <c r="C1106" s="47" t="s">
        <v>801</v>
      </c>
      <c r="D1106" s="108" t="s">
        <v>2179</v>
      </c>
      <c r="E1106" s="47">
        <v>630.49</v>
      </c>
      <c r="F1106" s="47">
        <v>630.49</v>
      </c>
      <c r="G1106" s="103" t="s">
        <v>2321</v>
      </c>
      <c r="H1106" s="104">
        <v>5.0000000000000001E-4</v>
      </c>
      <c r="I1106" s="104">
        <v>5.0000000000000001E-4</v>
      </c>
      <c r="J1106" s="104">
        <v>0</v>
      </c>
    </row>
    <row r="1107" spans="1:10" s="53" customFormat="1" ht="30" x14ac:dyDescent="0.25">
      <c r="A1107" s="47"/>
      <c r="B1107" s="47" t="s">
        <v>801</v>
      </c>
      <c r="C1107" s="47" t="s">
        <v>801</v>
      </c>
      <c r="D1107" s="108" t="s">
        <v>1665</v>
      </c>
      <c r="E1107" s="47">
        <v>630.49</v>
      </c>
      <c r="F1107" s="47">
        <v>630.49</v>
      </c>
      <c r="G1107" s="103" t="s">
        <v>599</v>
      </c>
      <c r="H1107" s="104">
        <v>3.5E-4</v>
      </c>
      <c r="I1107" s="104">
        <v>3.5E-4</v>
      </c>
      <c r="J1107" s="104">
        <v>0</v>
      </c>
    </row>
    <row r="1108" spans="1:10" s="53" customFormat="1" ht="30" x14ac:dyDescent="0.25">
      <c r="A1108" s="47"/>
      <c r="B1108" s="47" t="s">
        <v>801</v>
      </c>
      <c r="C1108" s="47" t="s">
        <v>801</v>
      </c>
      <c r="D1108" s="108" t="s">
        <v>2180</v>
      </c>
      <c r="E1108" s="47">
        <v>608.27</v>
      </c>
      <c r="F1108" s="47">
        <v>608.27</v>
      </c>
      <c r="G1108" s="103" t="s">
        <v>2322</v>
      </c>
      <c r="H1108" s="104">
        <v>8.9999999999999992E-5</v>
      </c>
      <c r="I1108" s="104">
        <v>8.9999999999999992E-5</v>
      </c>
      <c r="J1108" s="104">
        <v>0</v>
      </c>
    </row>
    <row r="1109" spans="1:10" s="57" customFormat="1" x14ac:dyDescent="0.25">
      <c r="A1109" s="48"/>
      <c r="B1109" s="48"/>
      <c r="C1109" s="48" t="s">
        <v>1673</v>
      </c>
      <c r="D1109" s="109"/>
      <c r="E1109" s="48"/>
      <c r="F1109" s="48"/>
      <c r="G1109" s="89"/>
      <c r="H1109" s="90">
        <f>SUM(H1090:H1108)</f>
        <v>4.786300000000001E-2</v>
      </c>
      <c r="I1109" s="90">
        <f t="shared" ref="I1109:J1109" si="68">SUM(I1090:I1108)</f>
        <v>4.7007E-2</v>
      </c>
      <c r="J1109" s="90">
        <f t="shared" si="68"/>
        <v>8.5599999999999999E-4</v>
      </c>
    </row>
    <row r="1110" spans="1:10" s="53" customFormat="1" x14ac:dyDescent="0.25">
      <c r="A1110" s="47"/>
      <c r="B1110" s="47" t="s">
        <v>2181</v>
      </c>
      <c r="C1110" s="47" t="s">
        <v>2181</v>
      </c>
      <c r="D1110" s="108" t="s">
        <v>2182</v>
      </c>
      <c r="E1110" s="47">
        <v>550.12</v>
      </c>
      <c r="F1110" s="47">
        <v>550.12</v>
      </c>
      <c r="G1110" s="103" t="s">
        <v>544</v>
      </c>
      <c r="H1110" s="104">
        <v>7.980000000000001E-3</v>
      </c>
      <c r="I1110" s="104">
        <v>7.980000000000001E-3</v>
      </c>
      <c r="J1110" s="104">
        <v>0</v>
      </c>
    </row>
    <row r="1111" spans="1:10" s="56" customFormat="1" x14ac:dyDescent="0.25">
      <c r="A1111" s="48"/>
      <c r="B1111" s="110"/>
      <c r="C1111" s="106" t="s">
        <v>2183</v>
      </c>
      <c r="D1111" s="111"/>
      <c r="E1111" s="112"/>
      <c r="F1111" s="112"/>
      <c r="G1111" s="113"/>
      <c r="H1111" s="114">
        <f>SUM(H1110)</f>
        <v>7.980000000000001E-3</v>
      </c>
      <c r="I1111" s="114">
        <f t="shared" ref="I1111:J1111" si="69">SUM(I1110)</f>
        <v>7.980000000000001E-3</v>
      </c>
      <c r="J1111" s="114">
        <f t="shared" si="69"/>
        <v>0</v>
      </c>
    </row>
    <row r="1112" spans="1:10" ht="30" x14ac:dyDescent="0.25">
      <c r="A1112" s="47"/>
      <c r="B1112" s="47" t="s">
        <v>802</v>
      </c>
      <c r="C1112" s="47" t="s">
        <v>802</v>
      </c>
      <c r="D1112" s="108" t="s">
        <v>1680</v>
      </c>
      <c r="E1112" s="47">
        <v>550.12</v>
      </c>
      <c r="F1112" s="47">
        <v>550.12</v>
      </c>
      <c r="G1112" s="107" t="s">
        <v>608</v>
      </c>
      <c r="H1112" s="104">
        <v>3.0000000000000001E-3</v>
      </c>
      <c r="I1112" s="104">
        <v>1.1000000000000001E-3</v>
      </c>
      <c r="J1112" s="104">
        <v>1.9E-3</v>
      </c>
    </row>
    <row r="1113" spans="1:10" ht="30" x14ac:dyDescent="0.25">
      <c r="A1113" s="47"/>
      <c r="B1113" s="47" t="s">
        <v>802</v>
      </c>
      <c r="C1113" s="47" t="s">
        <v>802</v>
      </c>
      <c r="D1113" s="108" t="s">
        <v>1698</v>
      </c>
      <c r="E1113" s="47">
        <v>366.74</v>
      </c>
      <c r="F1113" s="47">
        <v>366.74</v>
      </c>
      <c r="G1113" s="107" t="s">
        <v>618</v>
      </c>
      <c r="H1113" s="104">
        <v>1.45</v>
      </c>
      <c r="I1113" s="104">
        <v>1.3014359999999998</v>
      </c>
      <c r="J1113" s="104">
        <v>0.14856400000000008</v>
      </c>
    </row>
    <row r="1114" spans="1:10" ht="30" x14ac:dyDescent="0.25">
      <c r="A1114" s="47"/>
      <c r="B1114" s="47" t="s">
        <v>802</v>
      </c>
      <c r="C1114" s="47" t="s">
        <v>802</v>
      </c>
      <c r="D1114" s="108" t="s">
        <v>1699</v>
      </c>
      <c r="E1114" s="47">
        <v>505.63</v>
      </c>
      <c r="F1114" s="47">
        <v>505.63</v>
      </c>
      <c r="G1114" s="107" t="s">
        <v>619</v>
      </c>
      <c r="H1114" s="104">
        <v>0.39500000000000002</v>
      </c>
      <c r="I1114" s="104">
        <v>0.56698499999999996</v>
      </c>
      <c r="J1114" s="104">
        <v>-0.17198500000000003</v>
      </c>
    </row>
    <row r="1115" spans="1:10" ht="30" x14ac:dyDescent="0.25">
      <c r="A1115" s="47"/>
      <c r="B1115" s="47" t="s">
        <v>802</v>
      </c>
      <c r="C1115" s="47" t="s">
        <v>802</v>
      </c>
      <c r="D1115" s="108" t="s">
        <v>1679</v>
      </c>
      <c r="E1115" s="47">
        <v>366.74</v>
      </c>
      <c r="F1115" s="47">
        <v>366.74</v>
      </c>
      <c r="G1115" s="107" t="s">
        <v>607</v>
      </c>
      <c r="H1115" s="104">
        <v>1.46</v>
      </c>
      <c r="I1115" s="104">
        <v>1.538397</v>
      </c>
      <c r="J1115" s="104">
        <v>-7.8396999999999939E-2</v>
      </c>
    </row>
    <row r="1116" spans="1:10" ht="30" x14ac:dyDescent="0.25">
      <c r="A1116" s="47"/>
      <c r="B1116" s="47" t="s">
        <v>802</v>
      </c>
      <c r="C1116" s="47" t="s">
        <v>802</v>
      </c>
      <c r="D1116" s="108" t="s">
        <v>1685</v>
      </c>
      <c r="E1116" s="47">
        <v>608.27</v>
      </c>
      <c r="F1116" s="47">
        <v>608.27</v>
      </c>
      <c r="G1116" s="107" t="s">
        <v>613</v>
      </c>
      <c r="H1116" s="104">
        <v>1.5E-3</v>
      </c>
      <c r="I1116" s="104">
        <v>9.7999999999999997E-4</v>
      </c>
      <c r="J1116" s="104">
        <v>5.2000000000000006E-4</v>
      </c>
    </row>
    <row r="1117" spans="1:10" ht="30" x14ac:dyDescent="0.25">
      <c r="A1117" s="47"/>
      <c r="B1117" s="47" t="s">
        <v>802</v>
      </c>
      <c r="C1117" s="47" t="s">
        <v>802</v>
      </c>
      <c r="D1117" s="108" t="s">
        <v>1706</v>
      </c>
      <c r="E1117" s="47">
        <v>608.27</v>
      </c>
      <c r="F1117" s="47">
        <v>608.27</v>
      </c>
      <c r="G1117" s="107" t="s">
        <v>620</v>
      </c>
      <c r="H1117" s="104">
        <v>1.2999999999999999E-3</v>
      </c>
      <c r="I1117" s="104">
        <v>3.6999999999999998E-5</v>
      </c>
      <c r="J1117" s="104">
        <v>1.263E-3</v>
      </c>
    </row>
    <row r="1118" spans="1:10" ht="30" x14ac:dyDescent="0.25">
      <c r="A1118" s="47"/>
      <c r="B1118" s="47" t="s">
        <v>802</v>
      </c>
      <c r="C1118" s="47" t="s">
        <v>802</v>
      </c>
      <c r="D1118" s="108" t="s">
        <v>2184</v>
      </c>
      <c r="E1118" s="47">
        <v>608.27</v>
      </c>
      <c r="F1118" s="47">
        <v>608.27</v>
      </c>
      <c r="G1118" s="107" t="s">
        <v>1869</v>
      </c>
      <c r="H1118" s="104">
        <v>3.5E-4</v>
      </c>
      <c r="I1118" s="104">
        <v>8.1000000000000004E-5</v>
      </c>
      <c r="J1118" s="104">
        <v>2.6899999999999998E-4</v>
      </c>
    </row>
    <row r="1119" spans="1:10" ht="30" x14ac:dyDescent="0.25">
      <c r="A1119" s="47"/>
      <c r="B1119" s="47" t="s">
        <v>802</v>
      </c>
      <c r="C1119" s="47" t="s">
        <v>802</v>
      </c>
      <c r="D1119" s="108" t="s">
        <v>1720</v>
      </c>
      <c r="E1119" s="47">
        <v>608.27</v>
      </c>
      <c r="F1119" s="47">
        <v>608.27</v>
      </c>
      <c r="G1119" s="107" t="s">
        <v>2323</v>
      </c>
      <c r="H1119" s="104">
        <v>2.0000000000000001E-4</v>
      </c>
      <c r="I1119" s="104">
        <v>3.7199999999999999E-4</v>
      </c>
      <c r="J1119" s="104">
        <v>-1.7199999999999998E-4</v>
      </c>
    </row>
    <row r="1120" spans="1:10" ht="30" x14ac:dyDescent="0.25">
      <c r="A1120" s="47"/>
      <c r="B1120" s="47" t="s">
        <v>802</v>
      </c>
      <c r="C1120" s="47" t="s">
        <v>802</v>
      </c>
      <c r="D1120" s="108" t="s">
        <v>1718</v>
      </c>
      <c r="E1120" s="47">
        <v>608.27</v>
      </c>
      <c r="F1120" s="47">
        <v>608.27</v>
      </c>
      <c r="G1120" s="107" t="s">
        <v>1828</v>
      </c>
      <c r="H1120" s="104">
        <v>1E-4</v>
      </c>
      <c r="I1120" s="104">
        <v>5.8999999999999992E-4</v>
      </c>
      <c r="J1120" s="104">
        <v>-4.8999999999999998E-4</v>
      </c>
    </row>
    <row r="1121" spans="1:10" ht="30" x14ac:dyDescent="0.25">
      <c r="A1121" s="47"/>
      <c r="B1121" s="47" t="s">
        <v>802</v>
      </c>
      <c r="C1121" s="47" t="s">
        <v>802</v>
      </c>
      <c r="D1121" s="108" t="s">
        <v>1722</v>
      </c>
      <c r="E1121" s="47">
        <v>608.27</v>
      </c>
      <c r="F1121" s="47">
        <v>608.27</v>
      </c>
      <c r="G1121" s="107" t="s">
        <v>632</v>
      </c>
      <c r="H1121" s="104">
        <v>4.0000000000000001E-3</v>
      </c>
      <c r="I1121" s="104">
        <v>1.0680000000000002E-3</v>
      </c>
      <c r="J1121" s="104">
        <v>2.9320000000000001E-3</v>
      </c>
    </row>
    <row r="1122" spans="1:10" ht="30" x14ac:dyDescent="0.25">
      <c r="A1122" s="47"/>
      <c r="B1122" s="47" t="s">
        <v>802</v>
      </c>
      <c r="C1122" s="47" t="s">
        <v>802</v>
      </c>
      <c r="D1122" s="108" t="s">
        <v>1709</v>
      </c>
      <c r="E1122" s="47">
        <v>630.49</v>
      </c>
      <c r="F1122" s="47">
        <v>630.49</v>
      </c>
      <c r="G1122" s="107" t="s">
        <v>623</v>
      </c>
      <c r="H1122" s="104">
        <v>4.7999999999999996E-4</v>
      </c>
      <c r="I1122" s="104">
        <v>6.5200000000000002E-4</v>
      </c>
      <c r="J1122" s="104">
        <v>-1.7200000000000003E-4</v>
      </c>
    </row>
    <row r="1123" spans="1:10" ht="30" x14ac:dyDescent="0.25">
      <c r="A1123" s="47"/>
      <c r="B1123" s="47" t="s">
        <v>802</v>
      </c>
      <c r="C1123" s="47" t="s">
        <v>802</v>
      </c>
      <c r="D1123" s="108" t="s">
        <v>1700</v>
      </c>
      <c r="E1123" s="47">
        <v>505.63</v>
      </c>
      <c r="F1123" s="47">
        <v>505.63</v>
      </c>
      <c r="G1123" s="107" t="s">
        <v>456</v>
      </c>
      <c r="H1123" s="104">
        <v>0.33</v>
      </c>
      <c r="I1123" s="104">
        <v>0.33</v>
      </c>
      <c r="J1123" s="104">
        <v>0</v>
      </c>
    </row>
    <row r="1124" spans="1:10" ht="30" x14ac:dyDescent="0.25">
      <c r="A1124" s="47"/>
      <c r="B1124" s="47" t="s">
        <v>802</v>
      </c>
      <c r="C1124" s="47" t="s">
        <v>802</v>
      </c>
      <c r="D1124" s="108" t="s">
        <v>1701</v>
      </c>
      <c r="E1124" s="47">
        <v>505.63</v>
      </c>
      <c r="F1124" s="47">
        <v>505.63</v>
      </c>
      <c r="G1124" s="107" t="s">
        <v>456</v>
      </c>
      <c r="H1124" s="104">
        <v>0.159</v>
      </c>
      <c r="I1124" s="104">
        <v>5.6883999999999997E-2</v>
      </c>
      <c r="J1124" s="104">
        <v>0.102116</v>
      </c>
    </row>
    <row r="1125" spans="1:10" ht="30" x14ac:dyDescent="0.25">
      <c r="A1125" s="47"/>
      <c r="B1125" s="47" t="s">
        <v>802</v>
      </c>
      <c r="C1125" s="47" t="s">
        <v>802</v>
      </c>
      <c r="D1125" s="108" t="s">
        <v>1702</v>
      </c>
      <c r="E1125" s="47">
        <v>505.63</v>
      </c>
      <c r="F1125" s="47">
        <v>505.63</v>
      </c>
      <c r="G1125" s="107" t="s">
        <v>456</v>
      </c>
      <c r="H1125" s="104">
        <v>3.3390999999999997E-2</v>
      </c>
      <c r="I1125" s="104">
        <v>3.3390999999999997E-2</v>
      </c>
      <c r="J1125" s="104">
        <v>0</v>
      </c>
    </row>
    <row r="1126" spans="1:10" ht="30" x14ac:dyDescent="0.25">
      <c r="A1126" s="47"/>
      <c r="B1126" s="47" t="s">
        <v>802</v>
      </c>
      <c r="C1126" s="47" t="s">
        <v>802</v>
      </c>
      <c r="D1126" s="108" t="s">
        <v>1703</v>
      </c>
      <c r="E1126" s="47">
        <v>505.63</v>
      </c>
      <c r="F1126" s="47">
        <v>505.63</v>
      </c>
      <c r="G1126" s="107" t="s">
        <v>456</v>
      </c>
      <c r="H1126" s="104">
        <v>3.4341000000000003E-2</v>
      </c>
      <c r="I1126" s="104">
        <v>3.4341000000000003E-2</v>
      </c>
      <c r="J1126" s="104">
        <v>0</v>
      </c>
    </row>
    <row r="1127" spans="1:10" ht="30" x14ac:dyDescent="0.25">
      <c r="A1127" s="47"/>
      <c r="B1127" s="47" t="s">
        <v>802</v>
      </c>
      <c r="C1127" s="47" t="s">
        <v>802</v>
      </c>
      <c r="D1127" s="108" t="s">
        <v>1688</v>
      </c>
      <c r="E1127" s="47">
        <v>608.27</v>
      </c>
      <c r="F1127" s="47">
        <v>608.27</v>
      </c>
      <c r="G1127" s="107" t="s">
        <v>616</v>
      </c>
      <c r="H1127" s="104">
        <v>2E-3</v>
      </c>
      <c r="I1127" s="104">
        <v>1.6419999999999998E-3</v>
      </c>
      <c r="J1127" s="104">
        <v>3.5800000000000008E-4</v>
      </c>
    </row>
    <row r="1128" spans="1:10" ht="30" x14ac:dyDescent="0.25">
      <c r="A1128" s="47"/>
      <c r="B1128" s="47" t="s">
        <v>802</v>
      </c>
      <c r="C1128" s="47" t="s">
        <v>802</v>
      </c>
      <c r="D1128" s="108" t="s">
        <v>2185</v>
      </c>
      <c r="E1128" s="47">
        <v>630.49</v>
      </c>
      <c r="F1128" s="47">
        <v>630.49</v>
      </c>
      <c r="G1128" s="107" t="s">
        <v>572</v>
      </c>
      <c r="H1128" s="104">
        <v>1.2E-5</v>
      </c>
      <c r="I1128" s="104">
        <v>1.2E-5</v>
      </c>
      <c r="J1128" s="104">
        <v>0</v>
      </c>
    </row>
    <row r="1129" spans="1:10" ht="30" x14ac:dyDescent="0.25">
      <c r="A1129" s="47"/>
      <c r="B1129" s="47" t="s">
        <v>802</v>
      </c>
      <c r="C1129" s="47" t="s">
        <v>802</v>
      </c>
      <c r="D1129" s="108" t="s">
        <v>1676</v>
      </c>
      <c r="E1129" s="47">
        <v>630.49</v>
      </c>
      <c r="F1129" s="47">
        <v>630.49</v>
      </c>
      <c r="G1129" s="107" t="s">
        <v>572</v>
      </c>
      <c r="H1129" s="104">
        <v>5.9999999999999995E-5</v>
      </c>
      <c r="I1129" s="104">
        <v>5.9999999999999995E-5</v>
      </c>
      <c r="J1129" s="104">
        <v>0</v>
      </c>
    </row>
    <row r="1130" spans="1:10" ht="30" x14ac:dyDescent="0.25">
      <c r="A1130" s="47"/>
      <c r="B1130" s="47" t="s">
        <v>802</v>
      </c>
      <c r="C1130" s="47" t="s">
        <v>802</v>
      </c>
      <c r="D1130" s="108" t="s">
        <v>1691</v>
      </c>
      <c r="E1130" s="47">
        <v>505.63</v>
      </c>
      <c r="F1130" s="47">
        <v>505.63</v>
      </c>
      <c r="G1130" s="107" t="s">
        <v>427</v>
      </c>
      <c r="H1130" s="104">
        <v>0.143011</v>
      </c>
      <c r="I1130" s="104">
        <v>0.143011</v>
      </c>
      <c r="J1130" s="104">
        <v>0</v>
      </c>
    </row>
    <row r="1131" spans="1:10" ht="30" x14ac:dyDescent="0.25">
      <c r="A1131" s="47"/>
      <c r="B1131" s="47" t="s">
        <v>802</v>
      </c>
      <c r="C1131" s="47" t="s">
        <v>802</v>
      </c>
      <c r="D1131" s="108" t="s">
        <v>1692</v>
      </c>
      <c r="E1131" s="47">
        <v>550.12</v>
      </c>
      <c r="F1131" s="47">
        <v>550.12</v>
      </c>
      <c r="G1131" s="107" t="s">
        <v>427</v>
      </c>
      <c r="H1131" s="104">
        <v>6.7629999999999999E-3</v>
      </c>
      <c r="I1131" s="104">
        <v>6.7629999999999999E-3</v>
      </c>
      <c r="J1131" s="104">
        <v>0</v>
      </c>
    </row>
    <row r="1132" spans="1:10" ht="30" x14ac:dyDescent="0.25">
      <c r="A1132" s="47"/>
      <c r="B1132" s="47" t="s">
        <v>802</v>
      </c>
      <c r="C1132" s="47" t="s">
        <v>802</v>
      </c>
      <c r="D1132" s="108" t="s">
        <v>1693</v>
      </c>
      <c r="E1132" s="47">
        <v>505.63</v>
      </c>
      <c r="F1132" s="47">
        <v>505.63</v>
      </c>
      <c r="G1132" s="107" t="s">
        <v>427</v>
      </c>
      <c r="H1132" s="104">
        <v>3.6630999999999997E-2</v>
      </c>
      <c r="I1132" s="104">
        <v>3.6630999999999997E-2</v>
      </c>
      <c r="J1132" s="104">
        <v>0</v>
      </c>
    </row>
    <row r="1133" spans="1:10" ht="30" x14ac:dyDescent="0.25">
      <c r="A1133" s="47"/>
      <c r="B1133" s="47" t="s">
        <v>802</v>
      </c>
      <c r="C1133" s="47" t="s">
        <v>802</v>
      </c>
      <c r="D1133" s="108" t="s">
        <v>1694</v>
      </c>
      <c r="E1133" s="47">
        <v>505.63</v>
      </c>
      <c r="F1133" s="47">
        <v>505.63</v>
      </c>
      <c r="G1133" s="107" t="s">
        <v>427</v>
      </c>
      <c r="H1133" s="104">
        <v>3.9417000000000001E-2</v>
      </c>
      <c r="I1133" s="104">
        <v>3.9417000000000001E-2</v>
      </c>
      <c r="J1133" s="104">
        <v>0</v>
      </c>
    </row>
    <row r="1134" spans="1:10" ht="30" x14ac:dyDescent="0.25">
      <c r="A1134" s="47"/>
      <c r="B1134" s="47" t="s">
        <v>802</v>
      </c>
      <c r="C1134" s="47" t="s">
        <v>802</v>
      </c>
      <c r="D1134" s="108" t="s">
        <v>1695</v>
      </c>
      <c r="E1134" s="47">
        <v>505.63</v>
      </c>
      <c r="F1134" s="47">
        <v>505.63</v>
      </c>
      <c r="G1134" s="107" t="s">
        <v>427</v>
      </c>
      <c r="H1134" s="104">
        <v>4.7482999999999997E-2</v>
      </c>
      <c r="I1134" s="104">
        <v>4.7482999999999997E-2</v>
      </c>
      <c r="J1134" s="104">
        <v>0</v>
      </c>
    </row>
    <row r="1135" spans="1:10" ht="30" x14ac:dyDescent="0.25">
      <c r="A1135" s="47"/>
      <c r="B1135" s="47" t="s">
        <v>802</v>
      </c>
      <c r="C1135" s="47" t="s">
        <v>802</v>
      </c>
      <c r="D1135" s="108" t="s">
        <v>2186</v>
      </c>
      <c r="E1135" s="47">
        <v>608.27</v>
      </c>
      <c r="F1135" s="47">
        <v>608.27</v>
      </c>
      <c r="G1135" s="107" t="s">
        <v>427</v>
      </c>
      <c r="H1135" s="104">
        <v>3.1399999999999999E-4</v>
      </c>
      <c r="I1135" s="104">
        <v>3.1399999999999999E-4</v>
      </c>
      <c r="J1135" s="104">
        <v>0</v>
      </c>
    </row>
    <row r="1136" spans="1:10" ht="45" x14ac:dyDescent="0.25">
      <c r="A1136" s="47"/>
      <c r="B1136" s="47" t="s">
        <v>802</v>
      </c>
      <c r="C1136" s="47" t="s">
        <v>802</v>
      </c>
      <c r="D1136" s="108" t="s">
        <v>1696</v>
      </c>
      <c r="E1136" s="47">
        <v>550.12</v>
      </c>
      <c r="F1136" s="47">
        <v>550.12</v>
      </c>
      <c r="G1136" s="107" t="s">
        <v>427</v>
      </c>
      <c r="H1136" s="104">
        <v>2.181E-2</v>
      </c>
      <c r="I1136" s="104">
        <v>2.181E-2</v>
      </c>
      <c r="J1136" s="104">
        <v>0</v>
      </c>
    </row>
    <row r="1137" spans="1:10" ht="45" x14ac:dyDescent="0.25">
      <c r="A1137" s="47"/>
      <c r="B1137" s="47" t="s">
        <v>802</v>
      </c>
      <c r="C1137" s="47" t="s">
        <v>802</v>
      </c>
      <c r="D1137" s="108" t="s">
        <v>1697</v>
      </c>
      <c r="E1137" s="47">
        <v>550.12</v>
      </c>
      <c r="F1137" s="47">
        <v>550.12</v>
      </c>
      <c r="G1137" s="107" t="s">
        <v>427</v>
      </c>
      <c r="H1137" s="104">
        <v>2.6817000000000001E-2</v>
      </c>
      <c r="I1137" s="104">
        <v>2.6817000000000001E-2</v>
      </c>
      <c r="J1137" s="104">
        <v>0</v>
      </c>
    </row>
    <row r="1138" spans="1:10" x14ac:dyDescent="0.25">
      <c r="A1138" s="47"/>
      <c r="B1138" s="47" t="s">
        <v>802</v>
      </c>
      <c r="C1138" s="47" t="s">
        <v>802</v>
      </c>
      <c r="D1138" s="108" t="s">
        <v>2187</v>
      </c>
      <c r="E1138" s="47">
        <v>550.12</v>
      </c>
      <c r="F1138" s="47">
        <v>550.12</v>
      </c>
      <c r="G1138" s="107" t="s">
        <v>2324</v>
      </c>
      <c r="H1138" s="104">
        <v>4.4999999999999997E-3</v>
      </c>
      <c r="I1138" s="104">
        <v>1.464E-3</v>
      </c>
      <c r="J1138" s="104">
        <v>3.0360000000000001E-3</v>
      </c>
    </row>
    <row r="1139" spans="1:10" ht="30" x14ac:dyDescent="0.25">
      <c r="A1139" s="47"/>
      <c r="B1139" s="47" t="s">
        <v>802</v>
      </c>
      <c r="C1139" s="47" t="s">
        <v>802</v>
      </c>
      <c r="D1139" s="108" t="s">
        <v>2188</v>
      </c>
      <c r="E1139" s="47">
        <v>608.27</v>
      </c>
      <c r="F1139" s="47">
        <v>608.27</v>
      </c>
      <c r="G1139" s="107" t="s">
        <v>2325</v>
      </c>
      <c r="H1139" s="104">
        <v>5.9999999999999995E-4</v>
      </c>
      <c r="I1139" s="104">
        <v>1.4999999999999999E-4</v>
      </c>
      <c r="J1139" s="104">
        <v>4.4999999999999993E-4</v>
      </c>
    </row>
    <row r="1140" spans="1:10" ht="30" x14ac:dyDescent="0.25">
      <c r="A1140" s="47"/>
      <c r="B1140" s="47" t="s">
        <v>802</v>
      </c>
      <c r="C1140" s="47" t="s">
        <v>802</v>
      </c>
      <c r="D1140" s="108" t="s">
        <v>1677</v>
      </c>
      <c r="E1140" s="47">
        <v>608.27</v>
      </c>
      <c r="F1140" s="47">
        <v>608.27</v>
      </c>
      <c r="G1140" s="107" t="s">
        <v>605</v>
      </c>
      <c r="H1140" s="104">
        <v>2.2000000000000001E-3</v>
      </c>
      <c r="I1140" s="104">
        <v>2.454E-3</v>
      </c>
      <c r="J1140" s="104">
        <v>-2.5399999999999999E-4</v>
      </c>
    </row>
    <row r="1141" spans="1:10" ht="30" x14ac:dyDescent="0.25">
      <c r="A1141" s="47"/>
      <c r="B1141" s="47" t="s">
        <v>802</v>
      </c>
      <c r="C1141" s="47" t="s">
        <v>802</v>
      </c>
      <c r="D1141" s="108" t="s">
        <v>1721</v>
      </c>
      <c r="E1141" s="47">
        <v>608.27</v>
      </c>
      <c r="F1141" s="47">
        <v>608.27</v>
      </c>
      <c r="G1141" s="107" t="s">
        <v>1869</v>
      </c>
      <c r="H1141" s="104">
        <v>1.1999999999999999E-3</v>
      </c>
      <c r="I1141" s="104">
        <v>9.5399999999999999E-4</v>
      </c>
      <c r="J1141" s="104">
        <v>2.4600000000000002E-4</v>
      </c>
    </row>
    <row r="1142" spans="1:10" ht="30" x14ac:dyDescent="0.25">
      <c r="A1142" s="47"/>
      <c r="B1142" s="47" t="s">
        <v>802</v>
      </c>
      <c r="C1142" s="47" t="s">
        <v>802</v>
      </c>
      <c r="D1142" s="108" t="s">
        <v>1719</v>
      </c>
      <c r="E1142" s="47">
        <v>608.27</v>
      </c>
      <c r="F1142" s="47">
        <v>608.27</v>
      </c>
      <c r="G1142" s="107" t="s">
        <v>1828</v>
      </c>
      <c r="H1142" s="104">
        <v>2.9999999999999997E-4</v>
      </c>
      <c r="I1142" s="104">
        <v>6.1700000000000004E-4</v>
      </c>
      <c r="J1142" s="104">
        <v>-3.1700000000000001E-4</v>
      </c>
    </row>
    <row r="1143" spans="1:10" ht="30" x14ac:dyDescent="0.25">
      <c r="A1143" s="47"/>
      <c r="B1143" s="47" t="s">
        <v>802</v>
      </c>
      <c r="C1143" s="47" t="s">
        <v>802</v>
      </c>
      <c r="D1143" s="108" t="s">
        <v>1675</v>
      </c>
      <c r="E1143" s="47">
        <v>608.27</v>
      </c>
      <c r="F1143" s="47">
        <v>608.27</v>
      </c>
      <c r="G1143" s="107" t="s">
        <v>604</v>
      </c>
      <c r="H1143" s="104">
        <v>4.8799999999999998E-3</v>
      </c>
      <c r="I1143" s="104">
        <v>3.1440000000000001E-3</v>
      </c>
      <c r="J1143" s="104">
        <v>1.7359999999999997E-3</v>
      </c>
    </row>
    <row r="1144" spans="1:10" ht="30" x14ac:dyDescent="0.25">
      <c r="A1144" s="47"/>
      <c r="B1144" s="47" t="s">
        <v>802</v>
      </c>
      <c r="C1144" s="47" t="s">
        <v>802</v>
      </c>
      <c r="D1144" s="108" t="s">
        <v>1704</v>
      </c>
      <c r="E1144" s="47">
        <v>505.63</v>
      </c>
      <c r="F1144" s="47">
        <v>505.63</v>
      </c>
      <c r="G1144" s="107" t="s">
        <v>456</v>
      </c>
      <c r="H1144" s="104">
        <v>7.6203000000000007E-2</v>
      </c>
      <c r="I1144" s="104">
        <v>7.6203000000000007E-2</v>
      </c>
      <c r="J1144" s="104">
        <v>0</v>
      </c>
    </row>
    <row r="1145" spans="1:10" ht="30" x14ac:dyDescent="0.25">
      <c r="A1145" s="47"/>
      <c r="B1145" s="47" t="s">
        <v>802</v>
      </c>
      <c r="C1145" s="47" t="s">
        <v>802</v>
      </c>
      <c r="D1145" s="108" t="s">
        <v>1705</v>
      </c>
      <c r="E1145" s="47">
        <v>505.63</v>
      </c>
      <c r="F1145" s="47">
        <v>505.63</v>
      </c>
      <c r="G1145" s="107" t="s">
        <v>456</v>
      </c>
      <c r="H1145" s="104">
        <v>9.7694000000000003E-2</v>
      </c>
      <c r="I1145" s="104">
        <v>9.7694000000000003E-2</v>
      </c>
      <c r="J1145" s="104">
        <v>0</v>
      </c>
    </row>
    <row r="1146" spans="1:10" ht="30" x14ac:dyDescent="0.25">
      <c r="A1146" s="47"/>
      <c r="B1146" s="47" t="s">
        <v>802</v>
      </c>
      <c r="C1146" s="47" t="s">
        <v>802</v>
      </c>
      <c r="D1146" s="108" t="s">
        <v>1681</v>
      </c>
      <c r="E1146" s="47">
        <v>550.12</v>
      </c>
      <c r="F1146" s="47">
        <v>550.12</v>
      </c>
      <c r="G1146" s="107" t="s">
        <v>609</v>
      </c>
      <c r="H1146" s="104">
        <v>5.5E-2</v>
      </c>
      <c r="I1146" s="104">
        <v>7.7343000000000009E-2</v>
      </c>
      <c r="J1146" s="104">
        <v>-2.2343000000000005E-2</v>
      </c>
    </row>
    <row r="1147" spans="1:10" ht="30" x14ac:dyDescent="0.25">
      <c r="A1147" s="47"/>
      <c r="B1147" s="47" t="s">
        <v>802</v>
      </c>
      <c r="C1147" s="47" t="s">
        <v>802</v>
      </c>
      <c r="D1147" s="108" t="s">
        <v>1710</v>
      </c>
      <c r="E1147" s="47">
        <v>366.74</v>
      </c>
      <c r="F1147" s="47">
        <v>366.74</v>
      </c>
      <c r="G1147" s="107" t="s">
        <v>624</v>
      </c>
      <c r="H1147" s="104">
        <v>1.25</v>
      </c>
      <c r="I1147" s="104">
        <v>0.31286599999999998</v>
      </c>
      <c r="J1147" s="104">
        <v>0.93713400000000002</v>
      </c>
    </row>
    <row r="1148" spans="1:10" ht="30" x14ac:dyDescent="0.25">
      <c r="A1148" s="47"/>
      <c r="B1148" s="47" t="s">
        <v>802</v>
      </c>
      <c r="C1148" s="47" t="s">
        <v>802</v>
      </c>
      <c r="D1148" s="108" t="s">
        <v>1710</v>
      </c>
      <c r="E1148" s="47">
        <v>366.74</v>
      </c>
      <c r="F1148" s="47">
        <v>366.74</v>
      </c>
      <c r="G1148" s="107" t="s">
        <v>624</v>
      </c>
      <c r="H1148" s="104">
        <v>0.8</v>
      </c>
      <c r="I1148" s="104">
        <v>0.8</v>
      </c>
      <c r="J1148" s="104">
        <v>0</v>
      </c>
    </row>
    <row r="1149" spans="1:10" ht="30" x14ac:dyDescent="0.25">
      <c r="A1149" s="47"/>
      <c r="B1149" s="47" t="s">
        <v>802</v>
      </c>
      <c r="C1149" s="47" t="s">
        <v>802</v>
      </c>
      <c r="D1149" s="108" t="s">
        <v>1712</v>
      </c>
      <c r="E1149" s="47">
        <v>608.27</v>
      </c>
      <c r="F1149" s="47">
        <v>608.27</v>
      </c>
      <c r="G1149" s="107" t="s">
        <v>626</v>
      </c>
      <c r="H1149" s="104">
        <v>1E-3</v>
      </c>
      <c r="I1149" s="104">
        <v>3.3E-4</v>
      </c>
      <c r="J1149" s="104">
        <v>6.6999999999999991E-4</v>
      </c>
    </row>
    <row r="1150" spans="1:10" ht="30" x14ac:dyDescent="0.25">
      <c r="A1150" s="47"/>
      <c r="B1150" s="47" t="s">
        <v>802</v>
      </c>
      <c r="C1150" s="47" t="s">
        <v>802</v>
      </c>
      <c r="D1150" s="108" t="s">
        <v>1714</v>
      </c>
      <c r="E1150" s="47">
        <v>630.49</v>
      </c>
      <c r="F1150" s="47">
        <v>630.49</v>
      </c>
      <c r="G1150" s="107" t="s">
        <v>628</v>
      </c>
      <c r="H1150" s="104">
        <v>1.4999999999999999E-5</v>
      </c>
      <c r="I1150" s="104">
        <v>6.0000000000000002E-6</v>
      </c>
      <c r="J1150" s="104">
        <v>8.9999999999999985E-6</v>
      </c>
    </row>
    <row r="1151" spans="1:10" ht="30" x14ac:dyDescent="0.25">
      <c r="A1151" s="47"/>
      <c r="B1151" s="47" t="s">
        <v>802</v>
      </c>
      <c r="C1151" s="47" t="s">
        <v>802</v>
      </c>
      <c r="D1151" s="108" t="s">
        <v>1684</v>
      </c>
      <c r="E1151" s="47">
        <v>608.27</v>
      </c>
      <c r="F1151" s="47">
        <v>608.27</v>
      </c>
      <c r="G1151" s="107" t="s">
        <v>612</v>
      </c>
      <c r="H1151" s="104">
        <v>4.0000000000000002E-4</v>
      </c>
      <c r="I1151" s="104">
        <v>1E-4</v>
      </c>
      <c r="J1151" s="104">
        <v>3.0000000000000003E-4</v>
      </c>
    </row>
    <row r="1152" spans="1:10" ht="30" x14ac:dyDescent="0.25">
      <c r="A1152" s="47"/>
      <c r="B1152" s="47" t="s">
        <v>802</v>
      </c>
      <c r="C1152" s="47" t="s">
        <v>802</v>
      </c>
      <c r="D1152" s="108" t="s">
        <v>1686</v>
      </c>
      <c r="E1152" s="47">
        <v>630.49</v>
      </c>
      <c r="F1152" s="47">
        <v>630.49</v>
      </c>
      <c r="G1152" s="107" t="s">
        <v>614</v>
      </c>
      <c r="H1152" s="104">
        <v>3.2000000000000003E-4</v>
      </c>
      <c r="I1152" s="104">
        <v>2.2499999999999999E-4</v>
      </c>
      <c r="J1152" s="104">
        <v>9.5000000000000005E-5</v>
      </c>
    </row>
    <row r="1153" spans="1:10" ht="30" x14ac:dyDescent="0.25">
      <c r="A1153" s="47"/>
      <c r="B1153" s="47" t="s">
        <v>802</v>
      </c>
      <c r="C1153" s="47" t="s">
        <v>802</v>
      </c>
      <c r="D1153" s="108" t="s">
        <v>1708</v>
      </c>
      <c r="E1153" s="47">
        <v>630.49</v>
      </c>
      <c r="F1153" s="47">
        <v>630.49</v>
      </c>
      <c r="G1153" s="107" t="s">
        <v>622</v>
      </c>
      <c r="H1153" s="104">
        <v>2.9999999999999997E-4</v>
      </c>
      <c r="I1153" s="104">
        <v>2.4800000000000001E-4</v>
      </c>
      <c r="J1153" s="104">
        <v>5.199999999999999E-5</v>
      </c>
    </row>
    <row r="1154" spans="1:10" ht="30" x14ac:dyDescent="0.25">
      <c r="A1154" s="47"/>
      <c r="B1154" s="47" t="s">
        <v>802</v>
      </c>
      <c r="C1154" s="47" t="s">
        <v>802</v>
      </c>
      <c r="D1154" s="108" t="s">
        <v>1689</v>
      </c>
      <c r="E1154" s="47">
        <v>630.49</v>
      </c>
      <c r="F1154" s="47">
        <v>630.49</v>
      </c>
      <c r="G1154" s="107" t="s">
        <v>576</v>
      </c>
      <c r="H1154" s="104">
        <v>4.2999999999999999E-4</v>
      </c>
      <c r="I1154" s="104">
        <v>4.2999999999999999E-4</v>
      </c>
      <c r="J1154" s="104">
        <v>0</v>
      </c>
    </row>
    <row r="1155" spans="1:10" ht="30" x14ac:dyDescent="0.25">
      <c r="A1155" s="47"/>
      <c r="B1155" s="47" t="s">
        <v>802</v>
      </c>
      <c r="C1155" s="47" t="s">
        <v>802</v>
      </c>
      <c r="D1155" s="108" t="s">
        <v>1674</v>
      </c>
      <c r="E1155" s="47">
        <v>608.27</v>
      </c>
      <c r="F1155" s="47">
        <v>608.27</v>
      </c>
      <c r="G1155" s="107" t="s">
        <v>603</v>
      </c>
      <c r="H1155" s="104">
        <v>8.0000000000000004E-4</v>
      </c>
      <c r="I1155" s="104">
        <v>2.4800000000000001E-4</v>
      </c>
      <c r="J1155" s="104">
        <v>5.5200000000000008E-4</v>
      </c>
    </row>
    <row r="1156" spans="1:10" ht="30" x14ac:dyDescent="0.25">
      <c r="A1156" s="47"/>
      <c r="B1156" s="47" t="s">
        <v>802</v>
      </c>
      <c r="C1156" s="47" t="s">
        <v>802</v>
      </c>
      <c r="D1156" s="108" t="s">
        <v>1711</v>
      </c>
      <c r="E1156" s="47">
        <v>550.12</v>
      </c>
      <c r="F1156" s="47">
        <v>550.12</v>
      </c>
      <c r="G1156" s="107" t="s">
        <v>625</v>
      </c>
      <c r="H1156" s="104">
        <v>0.08</v>
      </c>
      <c r="I1156" s="104">
        <v>5.5298E-2</v>
      </c>
      <c r="J1156" s="104">
        <v>2.4701999999999998E-2</v>
      </c>
    </row>
    <row r="1157" spans="1:10" ht="45" x14ac:dyDescent="0.25">
      <c r="A1157" s="47"/>
      <c r="B1157" s="47" t="s">
        <v>802</v>
      </c>
      <c r="C1157" s="47" t="s">
        <v>802</v>
      </c>
      <c r="D1157" s="108" t="s">
        <v>1713</v>
      </c>
      <c r="E1157" s="47">
        <v>550.12</v>
      </c>
      <c r="F1157" s="47">
        <v>550.12</v>
      </c>
      <c r="G1157" s="107" t="s">
        <v>627</v>
      </c>
      <c r="H1157" s="104">
        <v>1.7000000000000001E-2</v>
      </c>
      <c r="I1157" s="104">
        <v>1.1887999999999999E-2</v>
      </c>
      <c r="J1157" s="104">
        <v>5.1120000000000002E-3</v>
      </c>
    </row>
    <row r="1158" spans="1:10" ht="30" x14ac:dyDescent="0.25">
      <c r="A1158" s="47"/>
      <c r="B1158" s="47" t="s">
        <v>802</v>
      </c>
      <c r="C1158" s="47" t="s">
        <v>802</v>
      </c>
      <c r="D1158" s="108" t="s">
        <v>1682</v>
      </c>
      <c r="E1158" s="47">
        <v>550.12</v>
      </c>
      <c r="F1158" s="47">
        <v>550.12</v>
      </c>
      <c r="G1158" s="107" t="s">
        <v>610</v>
      </c>
      <c r="H1158" s="104">
        <v>2.1999999999999999E-2</v>
      </c>
      <c r="I1158" s="104">
        <v>1.0224E-2</v>
      </c>
      <c r="J1158" s="104">
        <v>1.1776E-2</v>
      </c>
    </row>
    <row r="1159" spans="1:10" ht="30" x14ac:dyDescent="0.25">
      <c r="A1159" s="47"/>
      <c r="B1159" s="47" t="s">
        <v>802</v>
      </c>
      <c r="C1159" s="47" t="s">
        <v>802</v>
      </c>
      <c r="D1159" s="108" t="s">
        <v>1683</v>
      </c>
      <c r="E1159" s="47">
        <v>608.27</v>
      </c>
      <c r="F1159" s="47">
        <v>608.27</v>
      </c>
      <c r="G1159" s="107" t="s">
        <v>611</v>
      </c>
      <c r="H1159" s="104">
        <v>4.8000000000000001E-5</v>
      </c>
      <c r="I1159" s="104">
        <v>6.8899999999999994E-4</v>
      </c>
      <c r="J1159" s="104">
        <v>-6.4099999999999986E-4</v>
      </c>
    </row>
    <row r="1160" spans="1:10" ht="30" x14ac:dyDescent="0.25">
      <c r="A1160" s="47"/>
      <c r="B1160" s="47" t="s">
        <v>802</v>
      </c>
      <c r="C1160" s="47" t="s">
        <v>802</v>
      </c>
      <c r="D1160" s="108" t="s">
        <v>1678</v>
      </c>
      <c r="E1160" s="47">
        <v>550.12</v>
      </c>
      <c r="F1160" s="47">
        <v>550.12</v>
      </c>
      <c r="G1160" s="107" t="s">
        <v>606</v>
      </c>
      <c r="H1160" s="104">
        <v>1.5138E-2</v>
      </c>
      <c r="I1160" s="104">
        <v>1.5138E-2</v>
      </c>
      <c r="J1160" s="104">
        <v>0</v>
      </c>
    </row>
    <row r="1161" spans="1:10" ht="30" x14ac:dyDescent="0.25">
      <c r="A1161" s="47"/>
      <c r="B1161" s="47" t="s">
        <v>802</v>
      </c>
      <c r="C1161" s="47" t="s">
        <v>802</v>
      </c>
      <c r="D1161" s="108" t="s">
        <v>1690</v>
      </c>
      <c r="E1161" s="47">
        <v>608.27</v>
      </c>
      <c r="F1161" s="47">
        <v>608.27</v>
      </c>
      <c r="G1161" s="107" t="s">
        <v>617</v>
      </c>
      <c r="H1161" s="104">
        <v>1.1999999999999999E-3</v>
      </c>
      <c r="I1161" s="104">
        <v>1.32E-3</v>
      </c>
      <c r="J1161" s="104">
        <v>-1.2000000000000011E-4</v>
      </c>
    </row>
    <row r="1162" spans="1:10" ht="30" x14ac:dyDescent="0.25">
      <c r="A1162" s="47"/>
      <c r="B1162" s="47" t="s">
        <v>802</v>
      </c>
      <c r="C1162" s="47" t="s">
        <v>802</v>
      </c>
      <c r="D1162" s="108" t="s">
        <v>1870</v>
      </c>
      <c r="E1162" s="47">
        <v>630.49</v>
      </c>
      <c r="F1162" s="47">
        <v>630.49</v>
      </c>
      <c r="G1162" s="107" t="s">
        <v>634</v>
      </c>
      <c r="H1162" s="104">
        <v>2.9999999999999997E-4</v>
      </c>
      <c r="I1162" s="104">
        <v>2.9999999999999997E-4</v>
      </c>
      <c r="J1162" s="104">
        <v>0</v>
      </c>
    </row>
    <row r="1163" spans="1:10" ht="30" x14ac:dyDescent="0.25">
      <c r="A1163" s="47"/>
      <c r="B1163" s="47" t="s">
        <v>802</v>
      </c>
      <c r="C1163" s="47" t="s">
        <v>802</v>
      </c>
      <c r="D1163" s="108" t="s">
        <v>1687</v>
      </c>
      <c r="E1163" s="47">
        <v>608.27</v>
      </c>
      <c r="F1163" s="47">
        <v>608.27</v>
      </c>
      <c r="G1163" s="107" t="s">
        <v>615</v>
      </c>
      <c r="H1163" s="104">
        <v>1E-3</v>
      </c>
      <c r="I1163" s="104">
        <v>1.1999999999999999E-4</v>
      </c>
      <c r="J1163" s="104">
        <v>8.8000000000000003E-4</v>
      </c>
    </row>
    <row r="1164" spans="1:10" ht="30" x14ac:dyDescent="0.25">
      <c r="A1164" s="47"/>
      <c r="B1164" s="47" t="s">
        <v>802</v>
      </c>
      <c r="C1164" s="47" t="s">
        <v>802</v>
      </c>
      <c r="D1164" s="108" t="s">
        <v>1717</v>
      </c>
      <c r="E1164" s="47">
        <v>608.27</v>
      </c>
      <c r="F1164" s="47">
        <v>608.27</v>
      </c>
      <c r="G1164" s="107" t="s">
        <v>631</v>
      </c>
      <c r="H1164" s="104">
        <v>3.8E-3</v>
      </c>
      <c r="I1164" s="104">
        <v>5.1599999999999997E-4</v>
      </c>
      <c r="J1164" s="104">
        <v>3.2839999999999996E-3</v>
      </c>
    </row>
    <row r="1165" spans="1:10" ht="30" x14ac:dyDescent="0.25">
      <c r="A1165" s="47"/>
      <c r="B1165" s="47" t="s">
        <v>802</v>
      </c>
      <c r="C1165" s="47" t="s">
        <v>802</v>
      </c>
      <c r="D1165" s="108" t="s">
        <v>1906</v>
      </c>
      <c r="E1165" s="47">
        <v>550.12</v>
      </c>
      <c r="F1165" s="47">
        <v>550.12</v>
      </c>
      <c r="G1165" s="107" t="s">
        <v>1907</v>
      </c>
      <c r="H1165" s="104">
        <v>1.4E-2</v>
      </c>
      <c r="I1165" s="104">
        <v>1.941E-3</v>
      </c>
      <c r="J1165" s="104">
        <v>1.2058999999999999E-2</v>
      </c>
    </row>
    <row r="1166" spans="1:10" ht="30" x14ac:dyDescent="0.25">
      <c r="A1166" s="47"/>
      <c r="B1166" s="47" t="s">
        <v>802</v>
      </c>
      <c r="C1166" s="47" t="s">
        <v>802</v>
      </c>
      <c r="D1166" s="108" t="s">
        <v>1715</v>
      </c>
      <c r="E1166" s="47">
        <v>630.49</v>
      </c>
      <c r="F1166" s="47">
        <v>630.49</v>
      </c>
      <c r="G1166" s="107" t="s">
        <v>629</v>
      </c>
      <c r="H1166" s="104">
        <v>5.0000000000000001E-4</v>
      </c>
      <c r="I1166" s="104">
        <v>5.5000000000000003E-4</v>
      </c>
      <c r="J1166" s="104">
        <v>-5.0000000000000043E-5</v>
      </c>
    </row>
    <row r="1167" spans="1:10" ht="30" x14ac:dyDescent="0.25">
      <c r="A1167" s="47"/>
      <c r="B1167" s="47" t="s">
        <v>802</v>
      </c>
      <c r="C1167" s="47" t="s">
        <v>802</v>
      </c>
      <c r="D1167" s="108" t="s">
        <v>2189</v>
      </c>
      <c r="E1167" s="47">
        <v>550.12</v>
      </c>
      <c r="F1167" s="47">
        <v>550.12</v>
      </c>
      <c r="G1167" s="107" t="s">
        <v>2326</v>
      </c>
      <c r="H1167" s="104">
        <v>5.9000000000000007E-3</v>
      </c>
      <c r="I1167" s="104">
        <v>8.8400000000000002E-4</v>
      </c>
      <c r="J1167" s="104">
        <v>5.0159999999999996E-3</v>
      </c>
    </row>
    <row r="1168" spans="1:10" ht="30" x14ac:dyDescent="0.25">
      <c r="A1168" s="47"/>
      <c r="B1168" s="47" t="s">
        <v>802</v>
      </c>
      <c r="C1168" s="47" t="s">
        <v>802</v>
      </c>
      <c r="D1168" s="108" t="s">
        <v>1716</v>
      </c>
      <c r="E1168" s="47">
        <v>608.27</v>
      </c>
      <c r="F1168" s="47">
        <v>608.27</v>
      </c>
      <c r="G1168" s="107" t="s">
        <v>630</v>
      </c>
      <c r="H1168" s="104">
        <v>5.0000000000000001E-4</v>
      </c>
      <c r="I1168" s="104">
        <v>6.0499999999999996E-4</v>
      </c>
      <c r="J1168" s="104">
        <v>-1.0499999999999998E-4</v>
      </c>
    </row>
    <row r="1169" spans="1:10" ht="30" x14ac:dyDescent="0.25">
      <c r="A1169" s="47"/>
      <c r="B1169" s="47" t="s">
        <v>802</v>
      </c>
      <c r="C1169" s="47" t="s">
        <v>802</v>
      </c>
      <c r="D1169" s="108" t="s">
        <v>1723</v>
      </c>
      <c r="E1169" s="47">
        <v>608.27</v>
      </c>
      <c r="F1169" s="47">
        <v>608.27</v>
      </c>
      <c r="G1169" s="107" t="s">
        <v>633</v>
      </c>
      <c r="H1169" s="104">
        <v>1.5E-3</v>
      </c>
      <c r="I1169" s="104">
        <v>6.0800000000000003E-4</v>
      </c>
      <c r="J1169" s="104">
        <v>8.92E-4</v>
      </c>
    </row>
    <row r="1170" spans="1:10" s="56" customFormat="1" x14ac:dyDescent="0.25">
      <c r="A1170" s="48"/>
      <c r="B1170" s="48"/>
      <c r="C1170" s="48" t="s">
        <v>15</v>
      </c>
      <c r="D1170" s="109"/>
      <c r="E1170" s="48"/>
      <c r="F1170" s="48"/>
      <c r="G1170" s="115"/>
      <c r="H1170" s="90">
        <f>SUM(H1112:H1169)</f>
        <v>6.6557080000000015</v>
      </c>
      <c r="I1170" s="90">
        <f t="shared" ref="I1170:J1170" si="70">SUM(I1112:I1169)</f>
        <v>5.6648310000000004</v>
      </c>
      <c r="J1170" s="90">
        <f t="shared" si="70"/>
        <v>0.99087700000000012</v>
      </c>
    </row>
    <row r="1171" spans="1:10" ht="30" x14ac:dyDescent="0.25">
      <c r="A1171" s="47"/>
      <c r="B1171" s="47" t="s">
        <v>803</v>
      </c>
      <c r="C1171" s="47" t="s">
        <v>803</v>
      </c>
      <c r="D1171" s="108" t="s">
        <v>1729</v>
      </c>
      <c r="E1171" s="47">
        <v>505.63</v>
      </c>
      <c r="F1171" s="47">
        <v>505.63</v>
      </c>
      <c r="G1171" s="107" t="s">
        <v>636</v>
      </c>
      <c r="H1171" s="104">
        <v>0.19</v>
      </c>
      <c r="I1171" s="104">
        <v>0.20285</v>
      </c>
      <c r="J1171" s="104">
        <v>-1.2849999999999995E-2</v>
      </c>
    </row>
    <row r="1172" spans="1:10" ht="30" x14ac:dyDescent="0.25">
      <c r="A1172" s="47"/>
      <c r="B1172" s="47" t="s">
        <v>803</v>
      </c>
      <c r="C1172" s="47" t="s">
        <v>803</v>
      </c>
      <c r="D1172" s="108" t="s">
        <v>1681</v>
      </c>
      <c r="E1172" s="47">
        <v>505.63</v>
      </c>
      <c r="F1172" s="47">
        <v>505.63</v>
      </c>
      <c r="G1172" s="107" t="s">
        <v>637</v>
      </c>
      <c r="H1172" s="104">
        <v>0.06</v>
      </c>
      <c r="I1172" s="104">
        <v>2.8701000000000001E-2</v>
      </c>
      <c r="J1172" s="104">
        <v>3.1299E-2</v>
      </c>
    </row>
    <row r="1173" spans="1:10" ht="30" x14ac:dyDescent="0.25">
      <c r="A1173" s="47"/>
      <c r="B1173" s="47" t="s">
        <v>803</v>
      </c>
      <c r="C1173" s="47" t="s">
        <v>803</v>
      </c>
      <c r="D1173" s="108" t="s">
        <v>1728</v>
      </c>
      <c r="E1173" s="47">
        <v>505.63</v>
      </c>
      <c r="F1173" s="47">
        <v>505.63</v>
      </c>
      <c r="G1173" s="107" t="s">
        <v>1871</v>
      </c>
      <c r="H1173" s="104">
        <v>0.23</v>
      </c>
      <c r="I1173" s="104">
        <v>0.20430000000000001</v>
      </c>
      <c r="J1173" s="104">
        <v>2.569999999999999E-2</v>
      </c>
    </row>
    <row r="1174" spans="1:10" ht="30" x14ac:dyDescent="0.25">
      <c r="A1174" s="47"/>
      <c r="B1174" s="47" t="s">
        <v>803</v>
      </c>
      <c r="C1174" s="47" t="s">
        <v>803</v>
      </c>
      <c r="D1174" s="108" t="s">
        <v>1729</v>
      </c>
      <c r="E1174" s="47">
        <v>505.63</v>
      </c>
      <c r="F1174" s="47">
        <v>505.63</v>
      </c>
      <c r="G1174" s="107" t="s">
        <v>636</v>
      </c>
      <c r="H1174" s="104">
        <v>0.04</v>
      </c>
      <c r="I1174" s="104">
        <v>0.04</v>
      </c>
      <c r="J1174" s="104">
        <v>0</v>
      </c>
    </row>
    <row r="1175" spans="1:10" ht="30" x14ac:dyDescent="0.25">
      <c r="A1175" s="47"/>
      <c r="B1175" s="47" t="s">
        <v>803</v>
      </c>
      <c r="C1175" s="47" t="s">
        <v>803</v>
      </c>
      <c r="D1175" s="108" t="s">
        <v>2190</v>
      </c>
      <c r="E1175" s="47">
        <v>608.27</v>
      </c>
      <c r="F1175" s="47">
        <v>608.27</v>
      </c>
      <c r="G1175" s="107" t="s">
        <v>2327</v>
      </c>
      <c r="H1175" s="104">
        <v>2E-3</v>
      </c>
      <c r="I1175" s="104">
        <v>9.859999999999999E-4</v>
      </c>
      <c r="J1175" s="104">
        <v>1.0139999999999999E-3</v>
      </c>
    </row>
    <row r="1176" spans="1:10" ht="30" x14ac:dyDescent="0.25">
      <c r="A1176" s="47"/>
      <c r="B1176" s="47" t="s">
        <v>803</v>
      </c>
      <c r="C1176" s="47" t="s">
        <v>803</v>
      </c>
      <c r="D1176" s="108" t="s">
        <v>1727</v>
      </c>
      <c r="E1176" s="47">
        <v>608.27</v>
      </c>
      <c r="F1176" s="47">
        <v>608.27</v>
      </c>
      <c r="G1176" s="107" t="s">
        <v>635</v>
      </c>
      <c r="H1176" s="104">
        <v>2.7599999999999999E-3</v>
      </c>
      <c r="I1176" s="104">
        <v>1.8200000000000001E-4</v>
      </c>
      <c r="J1176" s="104">
        <v>2.578E-3</v>
      </c>
    </row>
    <row r="1177" spans="1:10" ht="30" x14ac:dyDescent="0.25">
      <c r="A1177" s="47"/>
      <c r="B1177" s="47" t="s">
        <v>803</v>
      </c>
      <c r="C1177" s="47" t="s">
        <v>803</v>
      </c>
      <c r="D1177" s="108" t="s">
        <v>1724</v>
      </c>
      <c r="E1177" s="47">
        <v>608.27</v>
      </c>
      <c r="F1177" s="47">
        <v>608.27</v>
      </c>
      <c r="G1177" s="107" t="s">
        <v>1725</v>
      </c>
      <c r="H1177" s="104">
        <v>2.9999999999999997E-5</v>
      </c>
      <c r="I1177" s="104">
        <v>2.9999999999999997E-5</v>
      </c>
      <c r="J1177" s="104">
        <v>0</v>
      </c>
    </row>
    <row r="1178" spans="1:10" ht="45" x14ac:dyDescent="0.25">
      <c r="A1178" s="47"/>
      <c r="B1178" s="47" t="s">
        <v>803</v>
      </c>
      <c r="C1178" s="47" t="s">
        <v>803</v>
      </c>
      <c r="D1178" s="108" t="s">
        <v>1726</v>
      </c>
      <c r="E1178" s="47">
        <v>608.27</v>
      </c>
      <c r="F1178" s="47">
        <v>608.27</v>
      </c>
      <c r="G1178" s="107" t="s">
        <v>1725</v>
      </c>
      <c r="H1178" s="104">
        <v>5.2000000000000006E-4</v>
      </c>
      <c r="I1178" s="104">
        <v>5.2000000000000006E-4</v>
      </c>
      <c r="J1178" s="104">
        <v>0</v>
      </c>
    </row>
    <row r="1179" spans="1:10" ht="30" x14ac:dyDescent="0.25">
      <c r="A1179" s="47"/>
      <c r="B1179" s="47" t="s">
        <v>803</v>
      </c>
      <c r="C1179" s="47" t="s">
        <v>803</v>
      </c>
      <c r="D1179" s="108" t="s">
        <v>2191</v>
      </c>
      <c r="E1179" s="47">
        <v>608.27</v>
      </c>
      <c r="F1179" s="47">
        <v>608.27</v>
      </c>
      <c r="G1179" s="107" t="s">
        <v>1725</v>
      </c>
      <c r="H1179" s="104">
        <v>1.5E-3</v>
      </c>
      <c r="I1179" s="104">
        <v>4.0400000000000001E-4</v>
      </c>
      <c r="J1179" s="104">
        <v>1.0960000000000002E-3</v>
      </c>
    </row>
    <row r="1180" spans="1:10" ht="30" x14ac:dyDescent="0.25">
      <c r="A1180" s="47"/>
      <c r="B1180" s="47" t="s">
        <v>803</v>
      </c>
      <c r="C1180" s="47" t="s">
        <v>803</v>
      </c>
      <c r="D1180" s="108" t="s">
        <v>1730</v>
      </c>
      <c r="E1180" s="47">
        <v>630.49</v>
      </c>
      <c r="F1180" s="47">
        <v>630.49</v>
      </c>
      <c r="G1180" s="107" t="s">
        <v>638</v>
      </c>
      <c r="H1180" s="104">
        <v>5.6000000000000006E-4</v>
      </c>
      <c r="I1180" s="104">
        <v>1.3900000000000002E-4</v>
      </c>
      <c r="J1180" s="104">
        <v>4.2100000000000004E-4</v>
      </c>
    </row>
    <row r="1181" spans="1:10" s="56" customFormat="1" x14ac:dyDescent="0.25">
      <c r="A1181" s="48"/>
      <c r="B1181" s="48"/>
      <c r="C1181" s="48" t="s">
        <v>639</v>
      </c>
      <c r="D1181" s="109"/>
      <c r="E1181" s="48"/>
      <c r="F1181" s="48"/>
      <c r="G1181" s="115"/>
      <c r="H1181" s="90">
        <f>SUM(H1171:H1180)</f>
        <v>0.52736999999999989</v>
      </c>
      <c r="I1181" s="90">
        <f t="shared" ref="I1181:J1181" si="71">SUM(I1171:I1180)</f>
        <v>0.47811199999999998</v>
      </c>
      <c r="J1181" s="90">
        <f t="shared" si="71"/>
        <v>4.9257999999999989E-2</v>
      </c>
    </row>
    <row r="1182" spans="1:10" ht="30" x14ac:dyDescent="0.25">
      <c r="A1182" s="47"/>
      <c r="B1182" s="47" t="s">
        <v>804</v>
      </c>
      <c r="C1182" s="47" t="s">
        <v>804</v>
      </c>
      <c r="D1182" s="108" t="s">
        <v>1749</v>
      </c>
      <c r="E1182" s="47">
        <v>550.12</v>
      </c>
      <c r="F1182" s="47">
        <v>550.12</v>
      </c>
      <c r="G1182" s="107" t="s">
        <v>652</v>
      </c>
      <c r="H1182" s="104">
        <v>3.2000000000000001E-2</v>
      </c>
      <c r="I1182" s="104">
        <v>2.4117E-2</v>
      </c>
      <c r="J1182" s="104">
        <v>7.8829999999999994E-3</v>
      </c>
    </row>
    <row r="1183" spans="1:10" ht="30" x14ac:dyDescent="0.25">
      <c r="A1183" s="47"/>
      <c r="B1183" s="47" t="s">
        <v>804</v>
      </c>
      <c r="C1183" s="47" t="s">
        <v>804</v>
      </c>
      <c r="D1183" s="108" t="s">
        <v>1734</v>
      </c>
      <c r="E1183" s="47">
        <v>505.63</v>
      </c>
      <c r="F1183" s="47">
        <v>505.63</v>
      </c>
      <c r="G1183" s="107" t="s">
        <v>645</v>
      </c>
      <c r="H1183" s="104">
        <v>1.4999999999999999E-2</v>
      </c>
      <c r="I1183" s="104">
        <v>1.4999999999999999E-2</v>
      </c>
      <c r="J1183" s="104">
        <v>0</v>
      </c>
    </row>
    <row r="1184" spans="1:10" ht="30" x14ac:dyDescent="0.25">
      <c r="A1184" s="47"/>
      <c r="B1184" s="47" t="s">
        <v>804</v>
      </c>
      <c r="C1184" s="47" t="s">
        <v>804</v>
      </c>
      <c r="D1184" s="108" t="s">
        <v>1742</v>
      </c>
      <c r="E1184" s="47">
        <v>550.12</v>
      </c>
      <c r="F1184" s="47">
        <v>550.12</v>
      </c>
      <c r="G1184" s="107" t="s">
        <v>644</v>
      </c>
      <c r="H1184" s="104">
        <v>5.0000000000000001E-3</v>
      </c>
      <c r="I1184" s="104">
        <v>7.5000000000000002E-4</v>
      </c>
      <c r="J1184" s="104">
        <v>4.2500000000000003E-3</v>
      </c>
    </row>
    <row r="1185" spans="1:10" ht="45" x14ac:dyDescent="0.25">
      <c r="A1185" s="47"/>
      <c r="B1185" s="47" t="s">
        <v>804</v>
      </c>
      <c r="C1185" s="47" t="s">
        <v>804</v>
      </c>
      <c r="D1185" s="108" t="s">
        <v>1739</v>
      </c>
      <c r="E1185" s="47">
        <v>505.63</v>
      </c>
      <c r="F1185" s="47">
        <v>505.63</v>
      </c>
      <c r="G1185" s="107" t="s">
        <v>642</v>
      </c>
      <c r="H1185" s="104">
        <v>8.8427000000000006E-2</v>
      </c>
      <c r="I1185" s="104">
        <v>8.8427000000000006E-2</v>
      </c>
      <c r="J1185" s="104">
        <v>0</v>
      </c>
    </row>
    <row r="1186" spans="1:10" ht="30" x14ac:dyDescent="0.25">
      <c r="A1186" s="47"/>
      <c r="B1186" s="47" t="s">
        <v>804</v>
      </c>
      <c r="C1186" s="47" t="s">
        <v>804</v>
      </c>
      <c r="D1186" s="108" t="s">
        <v>1740</v>
      </c>
      <c r="E1186" s="47">
        <v>505.63</v>
      </c>
      <c r="F1186" s="47">
        <v>505.63</v>
      </c>
      <c r="G1186" s="107" t="s">
        <v>642</v>
      </c>
      <c r="H1186" s="104">
        <v>1.2914E-2</v>
      </c>
      <c r="I1186" s="104">
        <v>1.2914E-2</v>
      </c>
      <c r="J1186" s="104">
        <v>0</v>
      </c>
    </row>
    <row r="1187" spans="1:10" ht="30" x14ac:dyDescent="0.25">
      <c r="A1187" s="47"/>
      <c r="B1187" s="47" t="s">
        <v>804</v>
      </c>
      <c r="C1187" s="47" t="s">
        <v>804</v>
      </c>
      <c r="D1187" s="108" t="s">
        <v>1734</v>
      </c>
      <c r="E1187" s="47">
        <v>505.63</v>
      </c>
      <c r="F1187" s="47">
        <v>505.63</v>
      </c>
      <c r="G1187" s="107" t="s">
        <v>645</v>
      </c>
      <c r="H1187" s="104">
        <v>1.4999999999999999E-2</v>
      </c>
      <c r="I1187" s="104">
        <v>4.28E-3</v>
      </c>
      <c r="J1187" s="104">
        <v>1.0719999999999999E-2</v>
      </c>
    </row>
    <row r="1188" spans="1:10" ht="45" x14ac:dyDescent="0.25">
      <c r="A1188" s="47"/>
      <c r="B1188" s="47" t="s">
        <v>804</v>
      </c>
      <c r="C1188" s="47" t="s">
        <v>804</v>
      </c>
      <c r="D1188" s="108" t="s">
        <v>2192</v>
      </c>
      <c r="E1188" s="47">
        <v>550.12</v>
      </c>
      <c r="F1188" s="47">
        <v>550.12</v>
      </c>
      <c r="G1188" s="107" t="s">
        <v>642</v>
      </c>
      <c r="H1188" s="104">
        <v>4.4269999999999995E-3</v>
      </c>
      <c r="I1188" s="104">
        <v>4.4269999999999995E-3</v>
      </c>
      <c r="J1188" s="104">
        <v>0</v>
      </c>
    </row>
    <row r="1189" spans="1:10" ht="30" x14ac:dyDescent="0.25">
      <c r="A1189" s="47"/>
      <c r="B1189" s="47" t="s">
        <v>804</v>
      </c>
      <c r="C1189" s="47" t="s">
        <v>804</v>
      </c>
      <c r="D1189" s="108" t="s">
        <v>1731</v>
      </c>
      <c r="E1189" s="47">
        <v>630.49</v>
      </c>
      <c r="F1189" s="47">
        <v>630.49</v>
      </c>
      <c r="G1189" s="107" t="s">
        <v>640</v>
      </c>
      <c r="H1189" s="104">
        <v>5.0000000000000001E-4</v>
      </c>
      <c r="I1189" s="104">
        <v>1.75E-4</v>
      </c>
      <c r="J1189" s="104">
        <v>3.2499999999999999E-4</v>
      </c>
    </row>
    <row r="1190" spans="1:10" ht="30" x14ac:dyDescent="0.25">
      <c r="A1190" s="47"/>
      <c r="B1190" s="47" t="s">
        <v>804</v>
      </c>
      <c r="C1190" s="47" t="s">
        <v>804</v>
      </c>
      <c r="D1190" s="108" t="s">
        <v>1744</v>
      </c>
      <c r="E1190" s="47">
        <v>550.12</v>
      </c>
      <c r="F1190" s="47">
        <v>550.12</v>
      </c>
      <c r="G1190" s="107" t="s">
        <v>647</v>
      </c>
      <c r="H1190" s="104">
        <v>1.2E-2</v>
      </c>
      <c r="I1190" s="104">
        <v>4.2329999999999998E-3</v>
      </c>
      <c r="J1190" s="104">
        <v>7.7670000000000005E-3</v>
      </c>
    </row>
    <row r="1191" spans="1:10" ht="30" x14ac:dyDescent="0.25">
      <c r="A1191" s="47"/>
      <c r="B1191" s="47" t="s">
        <v>804</v>
      </c>
      <c r="C1191" s="47" t="s">
        <v>804</v>
      </c>
      <c r="D1191" s="108" t="s">
        <v>1747</v>
      </c>
      <c r="E1191" s="47">
        <v>608.27</v>
      </c>
      <c r="F1191" s="47">
        <v>608.27</v>
      </c>
      <c r="G1191" s="107" t="s">
        <v>650</v>
      </c>
      <c r="H1191" s="104">
        <v>2.5000000000000001E-3</v>
      </c>
      <c r="I1191" s="104">
        <v>2.2360000000000001E-3</v>
      </c>
      <c r="J1191" s="104">
        <v>2.639999999999998E-4</v>
      </c>
    </row>
    <row r="1192" spans="1:10" ht="30" x14ac:dyDescent="0.25">
      <c r="A1192" s="47"/>
      <c r="B1192" s="47" t="s">
        <v>804</v>
      </c>
      <c r="C1192" s="47" t="s">
        <v>804</v>
      </c>
      <c r="D1192" s="108" t="s">
        <v>1741</v>
      </c>
      <c r="E1192" s="47">
        <v>608.27</v>
      </c>
      <c r="F1192" s="47">
        <v>608.27</v>
      </c>
      <c r="G1192" s="107" t="s">
        <v>643</v>
      </c>
      <c r="H1192" s="104">
        <v>8.0000000000000004E-4</v>
      </c>
      <c r="I1192" s="104">
        <v>5.9999999999999995E-5</v>
      </c>
      <c r="J1192" s="104">
        <v>7.3999999999999999E-4</v>
      </c>
    </row>
    <row r="1193" spans="1:10" ht="30" x14ac:dyDescent="0.25">
      <c r="A1193" s="47"/>
      <c r="B1193" s="47" t="s">
        <v>804</v>
      </c>
      <c r="C1193" s="47" t="s">
        <v>804</v>
      </c>
      <c r="D1193" s="108" t="s">
        <v>1743</v>
      </c>
      <c r="E1193" s="47">
        <v>608.27</v>
      </c>
      <c r="F1193" s="47">
        <v>608.27</v>
      </c>
      <c r="G1193" s="107" t="s">
        <v>646</v>
      </c>
      <c r="H1193" s="104">
        <v>8.9999999999999998E-4</v>
      </c>
      <c r="I1193" s="104">
        <v>2.0000000000000001E-4</v>
      </c>
      <c r="J1193" s="104">
        <v>6.9999999999999999E-4</v>
      </c>
    </row>
    <row r="1194" spans="1:10" ht="30" x14ac:dyDescent="0.25">
      <c r="A1194" s="47"/>
      <c r="B1194" s="47" t="s">
        <v>804</v>
      </c>
      <c r="C1194" s="47" t="s">
        <v>804</v>
      </c>
      <c r="D1194" s="108" t="s">
        <v>1736</v>
      </c>
      <c r="E1194" s="47">
        <v>608.27</v>
      </c>
      <c r="F1194" s="47">
        <v>608.27</v>
      </c>
      <c r="G1194" s="107" t="s">
        <v>1872</v>
      </c>
      <c r="H1194" s="104">
        <v>1.07E-3</v>
      </c>
      <c r="I1194" s="104">
        <v>1.07E-3</v>
      </c>
      <c r="J1194" s="104">
        <v>0</v>
      </c>
    </row>
    <row r="1195" spans="1:10" ht="45" x14ac:dyDescent="0.25">
      <c r="A1195" s="47"/>
      <c r="B1195" s="47" t="s">
        <v>804</v>
      </c>
      <c r="C1195" s="47" t="s">
        <v>804</v>
      </c>
      <c r="D1195" s="108" t="s">
        <v>1737</v>
      </c>
      <c r="E1195" s="47">
        <v>608.27</v>
      </c>
      <c r="F1195" s="47">
        <v>608.27</v>
      </c>
      <c r="G1195" s="107" t="s">
        <v>1872</v>
      </c>
      <c r="H1195" s="104">
        <v>3.8999999999999999E-4</v>
      </c>
      <c r="I1195" s="104">
        <v>3.8999999999999999E-4</v>
      </c>
      <c r="J1195" s="104">
        <v>0</v>
      </c>
    </row>
    <row r="1196" spans="1:10" ht="30" x14ac:dyDescent="0.25">
      <c r="A1196" s="47"/>
      <c r="B1196" s="47" t="s">
        <v>804</v>
      </c>
      <c r="C1196" s="47" t="s">
        <v>804</v>
      </c>
      <c r="D1196" s="108" t="s">
        <v>1738</v>
      </c>
      <c r="E1196" s="47">
        <v>608.27</v>
      </c>
      <c r="F1196" s="47">
        <v>608.27</v>
      </c>
      <c r="G1196" s="107" t="s">
        <v>1872</v>
      </c>
      <c r="H1196" s="104">
        <v>7.4999999999999993E-5</v>
      </c>
      <c r="I1196" s="104">
        <v>7.4999999999999993E-5</v>
      </c>
      <c r="J1196" s="104">
        <v>0</v>
      </c>
    </row>
    <row r="1197" spans="1:10" ht="30" x14ac:dyDescent="0.25">
      <c r="A1197" s="47"/>
      <c r="B1197" s="47" t="s">
        <v>804</v>
      </c>
      <c r="C1197" s="47" t="s">
        <v>804</v>
      </c>
      <c r="D1197" s="108" t="s">
        <v>1734</v>
      </c>
      <c r="E1197" s="47">
        <v>608.27</v>
      </c>
      <c r="F1197" s="47">
        <v>608.27</v>
      </c>
      <c r="G1197" s="107" t="s">
        <v>705</v>
      </c>
      <c r="H1197" s="104">
        <v>1E-4</v>
      </c>
      <c r="I1197" s="104">
        <v>1E-4</v>
      </c>
      <c r="J1197" s="104">
        <v>0</v>
      </c>
    </row>
    <row r="1198" spans="1:10" ht="30" x14ac:dyDescent="0.25">
      <c r="A1198" s="47"/>
      <c r="B1198" s="47" t="s">
        <v>804</v>
      </c>
      <c r="C1198" s="47" t="s">
        <v>804</v>
      </c>
      <c r="D1198" s="108" t="s">
        <v>1735</v>
      </c>
      <c r="E1198" s="47">
        <v>630.49</v>
      </c>
      <c r="F1198" s="47">
        <v>630.49</v>
      </c>
      <c r="G1198" s="107" t="s">
        <v>705</v>
      </c>
      <c r="H1198" s="104">
        <v>5.0000000000000002E-5</v>
      </c>
      <c r="I1198" s="104">
        <v>5.0000000000000002E-5</v>
      </c>
      <c r="J1198" s="104">
        <v>0</v>
      </c>
    </row>
    <row r="1199" spans="1:10" ht="30" x14ac:dyDescent="0.25">
      <c r="A1199" s="47"/>
      <c r="B1199" s="47" t="s">
        <v>804</v>
      </c>
      <c r="C1199" s="47" t="s">
        <v>804</v>
      </c>
      <c r="D1199" s="108" t="s">
        <v>1733</v>
      </c>
      <c r="E1199" s="47">
        <v>608.27</v>
      </c>
      <c r="F1199" s="47">
        <v>608.27</v>
      </c>
      <c r="G1199" s="107" t="s">
        <v>641</v>
      </c>
      <c r="H1199" s="104">
        <v>5.0000000000000001E-4</v>
      </c>
      <c r="I1199" s="104">
        <v>3.3700000000000001E-4</v>
      </c>
      <c r="J1199" s="104">
        <v>1.6299999999999998E-4</v>
      </c>
    </row>
    <row r="1200" spans="1:10" ht="30" x14ac:dyDescent="0.25">
      <c r="A1200" s="47"/>
      <c r="B1200" s="47" t="s">
        <v>804</v>
      </c>
      <c r="C1200" s="47" t="s">
        <v>804</v>
      </c>
      <c r="D1200" s="108" t="s">
        <v>1746</v>
      </c>
      <c r="E1200" s="47">
        <v>550.12</v>
      </c>
      <c r="F1200" s="47">
        <v>550.12</v>
      </c>
      <c r="G1200" s="107" t="s">
        <v>649</v>
      </c>
      <c r="H1200" s="104">
        <v>2.0149999999999998E-2</v>
      </c>
      <c r="I1200" s="104">
        <v>4.7109999999999999E-3</v>
      </c>
      <c r="J1200" s="104">
        <v>1.5438999999999998E-2</v>
      </c>
    </row>
    <row r="1201" spans="1:10" ht="30" x14ac:dyDescent="0.25">
      <c r="A1201" s="47"/>
      <c r="B1201" s="47" t="s">
        <v>804</v>
      </c>
      <c r="C1201" s="47" t="s">
        <v>804</v>
      </c>
      <c r="D1201" s="108" t="s">
        <v>1748</v>
      </c>
      <c r="E1201" s="47">
        <v>608.27</v>
      </c>
      <c r="F1201" s="47">
        <v>608.27</v>
      </c>
      <c r="G1201" s="107" t="s">
        <v>651</v>
      </c>
      <c r="H1201" s="104">
        <v>1E-3</v>
      </c>
      <c r="I1201" s="104">
        <v>3.5499999999999996E-4</v>
      </c>
      <c r="J1201" s="104">
        <v>6.4500000000000007E-4</v>
      </c>
    </row>
    <row r="1202" spans="1:10" ht="30" x14ac:dyDescent="0.25">
      <c r="A1202" s="47"/>
      <c r="B1202" s="47" t="s">
        <v>804</v>
      </c>
      <c r="C1202" s="47" t="s">
        <v>804</v>
      </c>
      <c r="D1202" s="108" t="s">
        <v>1745</v>
      </c>
      <c r="E1202" s="47">
        <v>630.49</v>
      </c>
      <c r="F1202" s="47">
        <v>630.49</v>
      </c>
      <c r="G1202" s="107" t="s">
        <v>648</v>
      </c>
      <c r="H1202" s="104">
        <v>2.9999999999999997E-4</v>
      </c>
      <c r="I1202" s="104">
        <v>2.9999999999999997E-4</v>
      </c>
      <c r="J1202" s="104">
        <v>0</v>
      </c>
    </row>
    <row r="1203" spans="1:10" ht="30" x14ac:dyDescent="0.25">
      <c r="A1203" s="47"/>
      <c r="B1203" s="47" t="s">
        <v>804</v>
      </c>
      <c r="C1203" s="47" t="s">
        <v>804</v>
      </c>
      <c r="D1203" s="108" t="s">
        <v>1732</v>
      </c>
      <c r="E1203" s="47">
        <v>608.27</v>
      </c>
      <c r="F1203" s="47">
        <v>608.27</v>
      </c>
      <c r="G1203" s="107" t="s">
        <v>468</v>
      </c>
      <c r="H1203" s="104">
        <v>3.4000000000000002E-4</v>
      </c>
      <c r="I1203" s="104">
        <v>3.4000000000000002E-4</v>
      </c>
      <c r="J1203" s="104">
        <v>0</v>
      </c>
    </row>
    <row r="1204" spans="1:10" s="56" customFormat="1" x14ac:dyDescent="0.25">
      <c r="A1204" s="48"/>
      <c r="B1204" s="48"/>
      <c r="C1204" s="48" t="s">
        <v>17</v>
      </c>
      <c r="D1204" s="109"/>
      <c r="E1204" s="48"/>
      <c r="F1204" s="48"/>
      <c r="G1204" s="115"/>
      <c r="H1204" s="90">
        <f>SUM(H1182:H1203)</f>
        <v>0.21344299999999999</v>
      </c>
      <c r="I1204" s="90">
        <f t="shared" ref="I1204:J1204" si="72">SUM(I1182:I1203)</f>
        <v>0.16454699999999997</v>
      </c>
      <c r="J1204" s="90">
        <f t="shared" si="72"/>
        <v>4.8896000000000002E-2</v>
      </c>
    </row>
    <row r="1205" spans="1:10" ht="30" x14ac:dyDescent="0.25">
      <c r="A1205" s="47"/>
      <c r="B1205" s="47" t="s">
        <v>2193</v>
      </c>
      <c r="C1205" s="47" t="s">
        <v>2193</v>
      </c>
      <c r="D1205" s="108" t="s">
        <v>2194</v>
      </c>
      <c r="E1205" s="47">
        <v>505.63</v>
      </c>
      <c r="F1205" s="47">
        <v>505.63</v>
      </c>
      <c r="G1205" s="107" t="s">
        <v>544</v>
      </c>
      <c r="H1205" s="104">
        <v>7.5799999999999999E-3</v>
      </c>
      <c r="I1205" s="104">
        <v>7.5799999999999999E-3</v>
      </c>
      <c r="J1205" s="104">
        <v>0</v>
      </c>
    </row>
    <row r="1206" spans="1:10" s="56" customFormat="1" x14ac:dyDescent="0.25">
      <c r="A1206" s="48"/>
      <c r="B1206" s="48"/>
      <c r="C1206" s="48" t="s">
        <v>2195</v>
      </c>
      <c r="D1206" s="109"/>
      <c r="E1206" s="48"/>
      <c r="F1206" s="48"/>
      <c r="G1206" s="115"/>
      <c r="H1206" s="90">
        <f>SUM(H1205)</f>
        <v>7.5799999999999999E-3</v>
      </c>
      <c r="I1206" s="90">
        <f t="shared" ref="I1206:J1206" si="73">SUM(I1205)</f>
        <v>7.5799999999999999E-3</v>
      </c>
      <c r="J1206" s="90">
        <f t="shared" si="73"/>
        <v>0</v>
      </c>
    </row>
    <row r="1207" spans="1:10" ht="30" x14ac:dyDescent="0.25">
      <c r="A1207" s="47"/>
      <c r="B1207" s="47" t="s">
        <v>805</v>
      </c>
      <c r="C1207" s="47" t="s">
        <v>805</v>
      </c>
      <c r="D1207" s="108" t="s">
        <v>1750</v>
      </c>
      <c r="E1207" s="47">
        <v>505.63</v>
      </c>
      <c r="F1207" s="47">
        <v>505.63</v>
      </c>
      <c r="G1207" s="107" t="s">
        <v>456</v>
      </c>
      <c r="H1207" s="104">
        <v>2.0483000000000001E-2</v>
      </c>
      <c r="I1207" s="104">
        <v>2.0483000000000001E-2</v>
      </c>
      <c r="J1207" s="104">
        <v>0</v>
      </c>
    </row>
    <row r="1208" spans="1:10" ht="30" x14ac:dyDescent="0.25">
      <c r="A1208" s="47"/>
      <c r="B1208" s="47" t="s">
        <v>805</v>
      </c>
      <c r="C1208" s="47" t="s">
        <v>805</v>
      </c>
      <c r="D1208" s="108" t="s">
        <v>1751</v>
      </c>
      <c r="E1208" s="47">
        <v>366.74</v>
      </c>
      <c r="F1208" s="47">
        <v>366.74</v>
      </c>
      <c r="G1208" s="107" t="s">
        <v>624</v>
      </c>
      <c r="H1208" s="104">
        <v>1.1000000000000001</v>
      </c>
      <c r="I1208" s="104">
        <v>0.31031700000000001</v>
      </c>
      <c r="J1208" s="104">
        <v>0.78968300000000002</v>
      </c>
    </row>
    <row r="1209" spans="1:10" ht="30" x14ac:dyDescent="0.25">
      <c r="A1209" s="47"/>
      <c r="B1209" s="47" t="s">
        <v>805</v>
      </c>
      <c r="C1209" s="47" t="s">
        <v>805</v>
      </c>
      <c r="D1209" s="108" t="s">
        <v>1751</v>
      </c>
      <c r="E1209" s="47">
        <v>366.74</v>
      </c>
      <c r="F1209" s="47">
        <v>366.74</v>
      </c>
      <c r="G1209" s="107" t="s">
        <v>624</v>
      </c>
      <c r="H1209" s="104">
        <v>0.8</v>
      </c>
      <c r="I1209" s="104">
        <v>0.8</v>
      </c>
      <c r="J1209" s="104">
        <v>0</v>
      </c>
    </row>
    <row r="1210" spans="1:10" s="56" customFormat="1" x14ac:dyDescent="0.25">
      <c r="A1210" s="48"/>
      <c r="B1210" s="48"/>
      <c r="C1210" s="48" t="s">
        <v>18</v>
      </c>
      <c r="D1210" s="109"/>
      <c r="E1210" s="48"/>
      <c r="F1210" s="48"/>
      <c r="G1210" s="115"/>
      <c r="H1210" s="90">
        <f>SUM(H1207:H1209)</f>
        <v>1.9204830000000002</v>
      </c>
      <c r="I1210" s="90">
        <f t="shared" ref="I1210:J1210" si="74">SUM(I1207:I1209)</f>
        <v>1.1308</v>
      </c>
      <c r="J1210" s="90">
        <f t="shared" si="74"/>
        <v>0.78968300000000002</v>
      </c>
    </row>
    <row r="1211" spans="1:10" ht="30" x14ac:dyDescent="0.25">
      <c r="A1211" s="47"/>
      <c r="B1211" s="47" t="s">
        <v>806</v>
      </c>
      <c r="C1211" s="47" t="s">
        <v>806</v>
      </c>
      <c r="D1211" s="108" t="s">
        <v>1752</v>
      </c>
      <c r="E1211" s="47">
        <v>366.74</v>
      </c>
      <c r="F1211" s="47">
        <v>366.74</v>
      </c>
      <c r="G1211" s="107" t="s">
        <v>653</v>
      </c>
      <c r="H1211" s="104">
        <v>0.24896000000000001</v>
      </c>
      <c r="I1211" s="104">
        <v>0.24896000000000001</v>
      </c>
      <c r="J1211" s="104">
        <v>0</v>
      </c>
    </row>
    <row r="1212" spans="1:10" s="56" customFormat="1" x14ac:dyDescent="0.25">
      <c r="A1212" s="48"/>
      <c r="B1212" s="48"/>
      <c r="C1212" s="48" t="s">
        <v>19</v>
      </c>
      <c r="D1212" s="109"/>
      <c r="E1212" s="48"/>
      <c r="F1212" s="48"/>
      <c r="G1212" s="115"/>
      <c r="H1212" s="90">
        <f>SUM(H1211)</f>
        <v>0.24896000000000001</v>
      </c>
      <c r="I1212" s="90">
        <f t="shared" ref="I1212:J1212" si="75">SUM(I1211)</f>
        <v>0.24896000000000001</v>
      </c>
      <c r="J1212" s="90">
        <f t="shared" si="75"/>
        <v>0</v>
      </c>
    </row>
    <row r="1213" spans="1:10" ht="30" x14ac:dyDescent="0.25">
      <c r="A1213" s="47"/>
      <c r="B1213" s="47" t="s">
        <v>807</v>
      </c>
      <c r="C1213" s="47" t="s">
        <v>807</v>
      </c>
      <c r="D1213" s="108" t="s">
        <v>1754</v>
      </c>
      <c r="E1213" s="47">
        <v>550.12</v>
      </c>
      <c r="F1213" s="47">
        <v>550.12</v>
      </c>
      <c r="G1213" s="107" t="s">
        <v>551</v>
      </c>
      <c r="H1213" s="104">
        <v>8.6859999999999993E-3</v>
      </c>
      <c r="I1213" s="104">
        <v>8.6859999999999993E-3</v>
      </c>
      <c r="J1213" s="104">
        <v>0</v>
      </c>
    </row>
    <row r="1214" spans="1:10" ht="30" x14ac:dyDescent="0.25">
      <c r="A1214" s="47"/>
      <c r="B1214" s="47" t="s">
        <v>807</v>
      </c>
      <c r="C1214" s="47" t="s">
        <v>807</v>
      </c>
      <c r="D1214" s="108" t="s">
        <v>1755</v>
      </c>
      <c r="E1214" s="47">
        <v>244.5</v>
      </c>
      <c r="F1214" s="47">
        <v>244.5</v>
      </c>
      <c r="G1214" s="107" t="s">
        <v>655</v>
      </c>
      <c r="H1214" s="104">
        <v>11.620022000000001</v>
      </c>
      <c r="I1214" s="104">
        <v>11.620022000000001</v>
      </c>
      <c r="J1214" s="104">
        <v>0</v>
      </c>
    </row>
    <row r="1215" spans="1:10" x14ac:dyDescent="0.25">
      <c r="A1215" s="47"/>
      <c r="B1215" s="47" t="s">
        <v>807</v>
      </c>
      <c r="C1215" s="47" t="s">
        <v>807</v>
      </c>
      <c r="D1215" s="108" t="s">
        <v>2196</v>
      </c>
      <c r="E1215" s="47">
        <v>550.12</v>
      </c>
      <c r="F1215" s="47">
        <v>550.12</v>
      </c>
      <c r="G1215" s="107" t="s">
        <v>544</v>
      </c>
      <c r="H1215" s="104">
        <v>7.9999999999999996E-6</v>
      </c>
      <c r="I1215" s="104">
        <v>7.9999999999999996E-6</v>
      </c>
      <c r="J1215" s="104">
        <v>0</v>
      </c>
    </row>
    <row r="1216" spans="1:10" ht="30" x14ac:dyDescent="0.25">
      <c r="A1216" s="47"/>
      <c r="B1216" s="47" t="s">
        <v>807</v>
      </c>
      <c r="C1216" s="47" t="s">
        <v>807</v>
      </c>
      <c r="D1216" s="108" t="s">
        <v>2197</v>
      </c>
      <c r="E1216" s="47">
        <v>550.12</v>
      </c>
      <c r="F1216" s="47">
        <v>550.12</v>
      </c>
      <c r="G1216" s="107" t="s">
        <v>544</v>
      </c>
      <c r="H1216" s="104">
        <v>4.6230000000000004E-3</v>
      </c>
      <c r="I1216" s="104">
        <v>4.6230000000000004E-3</v>
      </c>
      <c r="J1216" s="104">
        <v>0</v>
      </c>
    </row>
    <row r="1217" spans="1:10" ht="30" x14ac:dyDescent="0.25">
      <c r="A1217" s="47"/>
      <c r="B1217" s="47" t="s">
        <v>807</v>
      </c>
      <c r="C1217" s="47" t="s">
        <v>807</v>
      </c>
      <c r="D1217" s="108" t="s">
        <v>2198</v>
      </c>
      <c r="E1217" s="47">
        <v>505.63</v>
      </c>
      <c r="F1217" s="47">
        <v>505.63</v>
      </c>
      <c r="G1217" s="107" t="s">
        <v>544</v>
      </c>
      <c r="H1217" s="104">
        <v>1.1794000000000001E-2</v>
      </c>
      <c r="I1217" s="104">
        <v>1.1794000000000001E-2</v>
      </c>
      <c r="J1217" s="104">
        <v>0</v>
      </c>
    </row>
    <row r="1218" spans="1:10" ht="30" x14ac:dyDescent="0.25">
      <c r="A1218" s="47"/>
      <c r="B1218" s="47" t="s">
        <v>807</v>
      </c>
      <c r="C1218" s="47" t="s">
        <v>807</v>
      </c>
      <c r="D1218" s="108" t="s">
        <v>1756</v>
      </c>
      <c r="E1218" s="47">
        <v>608.27</v>
      </c>
      <c r="F1218" s="47">
        <v>608.27</v>
      </c>
      <c r="G1218" s="107" t="s">
        <v>656</v>
      </c>
      <c r="H1218" s="104">
        <v>1.5E-3</v>
      </c>
      <c r="I1218" s="104">
        <v>1.5100000000000001E-3</v>
      </c>
      <c r="J1218" s="104">
        <v>-1.0000000000000009E-5</v>
      </c>
    </row>
    <row r="1219" spans="1:10" ht="30" x14ac:dyDescent="0.25">
      <c r="A1219" s="47"/>
      <c r="B1219" s="47" t="s">
        <v>807</v>
      </c>
      <c r="C1219" s="47" t="s">
        <v>807</v>
      </c>
      <c r="D1219" s="108" t="s">
        <v>1753</v>
      </c>
      <c r="E1219" s="47">
        <v>505.63</v>
      </c>
      <c r="F1219" s="47">
        <v>505.63</v>
      </c>
      <c r="G1219" s="107" t="s">
        <v>654</v>
      </c>
      <c r="H1219" s="104">
        <v>0.52</v>
      </c>
      <c r="I1219" s="104">
        <v>0.78663499999999997</v>
      </c>
      <c r="J1219" s="104">
        <v>-0.26663500000000001</v>
      </c>
    </row>
    <row r="1220" spans="1:10" s="56" customFormat="1" x14ac:dyDescent="0.25">
      <c r="A1220" s="48"/>
      <c r="B1220" s="48"/>
      <c r="C1220" s="48" t="s">
        <v>20</v>
      </c>
      <c r="D1220" s="109"/>
      <c r="E1220" s="48"/>
      <c r="F1220" s="48"/>
      <c r="G1220" s="115"/>
      <c r="H1220" s="90">
        <f>SUM(H1213:H1219)</f>
        <v>12.166633000000001</v>
      </c>
      <c r="I1220" s="90">
        <f t="shared" ref="I1220:J1220" si="76">SUM(I1213:I1219)</f>
        <v>12.433278000000001</v>
      </c>
      <c r="J1220" s="90">
        <f t="shared" si="76"/>
        <v>-0.26664500000000002</v>
      </c>
    </row>
    <row r="1221" spans="1:10" ht="30" x14ac:dyDescent="0.25">
      <c r="A1221" s="47"/>
      <c r="B1221" s="47" t="s">
        <v>808</v>
      </c>
      <c r="C1221" s="47" t="s">
        <v>808</v>
      </c>
      <c r="D1221" s="108" t="s">
        <v>1759</v>
      </c>
      <c r="E1221" s="47">
        <v>630.49</v>
      </c>
      <c r="F1221" s="47">
        <v>630.49</v>
      </c>
      <c r="G1221" s="107" t="s">
        <v>657</v>
      </c>
      <c r="H1221" s="104">
        <v>2.9999999999999997E-4</v>
      </c>
      <c r="I1221" s="104">
        <v>9.1000000000000003E-5</v>
      </c>
      <c r="J1221" s="104">
        <v>2.0899999999999998E-4</v>
      </c>
    </row>
    <row r="1222" spans="1:10" ht="30" x14ac:dyDescent="0.25">
      <c r="A1222" s="47"/>
      <c r="B1222" s="47" t="s">
        <v>808</v>
      </c>
      <c r="C1222" s="47" t="s">
        <v>808</v>
      </c>
      <c r="D1222" s="108" t="s">
        <v>1760</v>
      </c>
      <c r="E1222" s="47">
        <v>550.12</v>
      </c>
      <c r="F1222" s="47">
        <v>550.12</v>
      </c>
      <c r="G1222" s="107" t="s">
        <v>658</v>
      </c>
      <c r="H1222" s="104">
        <v>1.6E-2</v>
      </c>
      <c r="I1222" s="104">
        <v>3.5999999999999997E-2</v>
      </c>
      <c r="J1222" s="104">
        <v>-0.02</v>
      </c>
    </row>
    <row r="1223" spans="1:10" ht="30" x14ac:dyDescent="0.25">
      <c r="A1223" s="47"/>
      <c r="B1223" s="47" t="s">
        <v>808</v>
      </c>
      <c r="C1223" s="47" t="s">
        <v>808</v>
      </c>
      <c r="D1223" s="108" t="s">
        <v>1758</v>
      </c>
      <c r="E1223" s="47">
        <v>505.63</v>
      </c>
      <c r="F1223" s="47">
        <v>505.63</v>
      </c>
      <c r="G1223" s="107" t="s">
        <v>422</v>
      </c>
      <c r="H1223" s="104">
        <v>3.5000000000000003E-2</v>
      </c>
      <c r="I1223" s="104">
        <v>1.8457000000000001E-2</v>
      </c>
      <c r="J1223" s="104">
        <v>1.6542999999999999E-2</v>
      </c>
    </row>
    <row r="1224" spans="1:10" ht="30" x14ac:dyDescent="0.25">
      <c r="A1224" s="47"/>
      <c r="B1224" s="47" t="s">
        <v>808</v>
      </c>
      <c r="C1224" s="47" t="s">
        <v>808</v>
      </c>
      <c r="D1224" s="108" t="s">
        <v>1757</v>
      </c>
      <c r="E1224" s="47">
        <v>366.74</v>
      </c>
      <c r="F1224" s="47">
        <v>366.74</v>
      </c>
      <c r="G1224" s="107" t="s">
        <v>332</v>
      </c>
      <c r="H1224" s="104">
        <v>1.9484539999999999</v>
      </c>
      <c r="I1224" s="104">
        <v>1.9484539999999999</v>
      </c>
      <c r="J1224" s="104">
        <v>0</v>
      </c>
    </row>
    <row r="1225" spans="1:10" s="56" customFormat="1" x14ac:dyDescent="0.25">
      <c r="A1225" s="48"/>
      <c r="B1225" s="48"/>
      <c r="C1225" s="48" t="s">
        <v>21</v>
      </c>
      <c r="D1225" s="109"/>
      <c r="E1225" s="48"/>
      <c r="F1225" s="48"/>
      <c r="G1225" s="115"/>
      <c r="H1225" s="90">
        <f>SUM(H1221:H1224)</f>
        <v>1.9997539999999998</v>
      </c>
      <c r="I1225" s="90">
        <f t="shared" ref="I1225:J1225" si="77">SUM(I1221:I1224)</f>
        <v>2.0030019999999999</v>
      </c>
      <c r="J1225" s="90">
        <f t="shared" si="77"/>
        <v>-3.2480000000000009E-3</v>
      </c>
    </row>
    <row r="1226" spans="1:10" x14ac:dyDescent="0.25">
      <c r="A1226" s="47"/>
      <c r="B1226" s="47" t="s">
        <v>2199</v>
      </c>
      <c r="C1226" s="47" t="s">
        <v>2199</v>
      </c>
      <c r="D1226" s="108" t="s">
        <v>1777</v>
      </c>
      <c r="E1226" s="47">
        <v>550.12</v>
      </c>
      <c r="F1226" s="47">
        <v>550.12</v>
      </c>
      <c r="G1226" s="107" t="s">
        <v>662</v>
      </c>
      <c r="H1226" s="104">
        <v>1.2E-2</v>
      </c>
      <c r="I1226" s="104">
        <v>1.2E-2</v>
      </c>
      <c r="J1226" s="104">
        <v>0</v>
      </c>
    </row>
    <row r="1227" spans="1:10" x14ac:dyDescent="0.25">
      <c r="A1227" s="47"/>
      <c r="B1227" s="47" t="s">
        <v>2199</v>
      </c>
      <c r="C1227" s="47" t="s">
        <v>2199</v>
      </c>
      <c r="D1227" s="108" t="s">
        <v>1765</v>
      </c>
      <c r="E1227" s="47">
        <v>608.27</v>
      </c>
      <c r="F1227" s="47">
        <v>608.27</v>
      </c>
      <c r="G1227" s="107" t="s">
        <v>1874</v>
      </c>
      <c r="H1227" s="104">
        <v>1.3000000000000002E-4</v>
      </c>
      <c r="I1227" s="104">
        <v>1.3000000000000002E-4</v>
      </c>
      <c r="J1227" s="104">
        <v>0</v>
      </c>
    </row>
    <row r="1228" spans="1:10" ht="30" x14ac:dyDescent="0.25">
      <c r="A1228" s="47"/>
      <c r="B1228" s="47" t="s">
        <v>2199</v>
      </c>
      <c r="C1228" s="47" t="s">
        <v>2199</v>
      </c>
      <c r="D1228" s="108" t="s">
        <v>1766</v>
      </c>
      <c r="E1228" s="47">
        <v>608.27</v>
      </c>
      <c r="F1228" s="47">
        <v>608.27</v>
      </c>
      <c r="G1228" s="107" t="s">
        <v>1874</v>
      </c>
      <c r="H1228" s="104">
        <v>1.4999999999999999E-4</v>
      </c>
      <c r="I1228" s="104">
        <v>1.4999999999999999E-4</v>
      </c>
      <c r="J1228" s="104">
        <v>0</v>
      </c>
    </row>
    <row r="1229" spans="1:10" ht="30" x14ac:dyDescent="0.25">
      <c r="A1229" s="47"/>
      <c r="B1229" s="47" t="s">
        <v>2199</v>
      </c>
      <c r="C1229" s="47" t="s">
        <v>2199</v>
      </c>
      <c r="D1229" s="108" t="s">
        <v>1769</v>
      </c>
      <c r="E1229" s="47">
        <v>550.12</v>
      </c>
      <c r="F1229" s="47">
        <v>550.12</v>
      </c>
      <c r="G1229" s="107" t="s">
        <v>2328</v>
      </c>
      <c r="H1229" s="104">
        <v>2.1000000000000003E-3</v>
      </c>
      <c r="I1229" s="104">
        <v>2.1000000000000003E-3</v>
      </c>
      <c r="J1229" s="104">
        <v>0</v>
      </c>
    </row>
    <row r="1230" spans="1:10" x14ac:dyDescent="0.25">
      <c r="A1230" s="47"/>
      <c r="B1230" s="47" t="s">
        <v>2199</v>
      </c>
      <c r="C1230" s="47" t="s">
        <v>2199</v>
      </c>
      <c r="D1230" s="108" t="s">
        <v>1776</v>
      </c>
      <c r="E1230" s="47">
        <v>505.63</v>
      </c>
      <c r="F1230" s="47">
        <v>505.63</v>
      </c>
      <c r="G1230" s="107" t="s">
        <v>153</v>
      </c>
      <c r="H1230" s="104">
        <v>0.13</v>
      </c>
      <c r="I1230" s="104">
        <v>8.0542000000000002E-2</v>
      </c>
      <c r="J1230" s="104">
        <v>4.9457999999999995E-2</v>
      </c>
    </row>
    <row r="1231" spans="1:10" x14ac:dyDescent="0.25">
      <c r="A1231" s="47"/>
      <c r="B1231" s="47" t="s">
        <v>2199</v>
      </c>
      <c r="C1231" s="47" t="s">
        <v>2199</v>
      </c>
      <c r="D1231" s="108" t="s">
        <v>1767</v>
      </c>
      <c r="E1231" s="47">
        <v>630.49</v>
      </c>
      <c r="F1231" s="47">
        <v>630.49</v>
      </c>
      <c r="G1231" s="107" t="s">
        <v>659</v>
      </c>
      <c r="H1231" s="104">
        <v>2.9999999999999997E-4</v>
      </c>
      <c r="I1231" s="104">
        <v>4.2999999999999995E-5</v>
      </c>
      <c r="J1231" s="104">
        <v>2.5700000000000001E-4</v>
      </c>
    </row>
    <row r="1232" spans="1:10" ht="30" x14ac:dyDescent="0.25">
      <c r="A1232" s="47"/>
      <c r="B1232" s="47" t="s">
        <v>2199</v>
      </c>
      <c r="C1232" s="47" t="s">
        <v>2199</v>
      </c>
      <c r="D1232" s="108" t="s">
        <v>1781</v>
      </c>
      <c r="E1232" s="47">
        <v>608.27</v>
      </c>
      <c r="F1232" s="47">
        <v>608.27</v>
      </c>
      <c r="G1232" s="107" t="s">
        <v>63</v>
      </c>
      <c r="H1232" s="104">
        <v>8.4999999999999995E-4</v>
      </c>
      <c r="I1232" s="104">
        <v>6.9999999999999999E-4</v>
      </c>
      <c r="J1232" s="104">
        <v>1.5000000000000001E-4</v>
      </c>
    </row>
    <row r="1233" spans="1:10" ht="30" x14ac:dyDescent="0.25">
      <c r="A1233" s="47"/>
      <c r="B1233" s="47" t="s">
        <v>2199</v>
      </c>
      <c r="C1233" s="47" t="s">
        <v>2199</v>
      </c>
      <c r="D1233" s="108" t="s">
        <v>1778</v>
      </c>
      <c r="E1233" s="47">
        <v>505.63</v>
      </c>
      <c r="F1233" s="47">
        <v>505.63</v>
      </c>
      <c r="G1233" s="107" t="s">
        <v>664</v>
      </c>
      <c r="H1233" s="104">
        <v>0.04</v>
      </c>
      <c r="I1233" s="104">
        <v>8.064E-3</v>
      </c>
      <c r="J1233" s="104">
        <v>3.1935999999999999E-2</v>
      </c>
    </row>
    <row r="1234" spans="1:10" x14ac:dyDescent="0.25">
      <c r="A1234" s="47"/>
      <c r="B1234" s="47" t="s">
        <v>2199</v>
      </c>
      <c r="C1234" s="47" t="s">
        <v>2199</v>
      </c>
      <c r="D1234" s="108" t="s">
        <v>1771</v>
      </c>
      <c r="E1234" s="47">
        <v>366.74</v>
      </c>
      <c r="F1234" s="47">
        <v>366.74</v>
      </c>
      <c r="G1234" s="107" t="s">
        <v>456</v>
      </c>
      <c r="H1234" s="104">
        <v>1.2246949999999999</v>
      </c>
      <c r="I1234" s="104">
        <v>1.2246949999999999</v>
      </c>
      <c r="J1234" s="104">
        <v>0</v>
      </c>
    </row>
    <row r="1235" spans="1:10" ht="30" x14ac:dyDescent="0.25">
      <c r="A1235" s="47"/>
      <c r="B1235" s="47" t="s">
        <v>2199</v>
      </c>
      <c r="C1235" s="47" t="s">
        <v>2199</v>
      </c>
      <c r="D1235" s="108" t="s">
        <v>1772</v>
      </c>
      <c r="E1235" s="47">
        <v>608.27</v>
      </c>
      <c r="F1235" s="47">
        <v>608.27</v>
      </c>
      <c r="G1235" s="107" t="s">
        <v>456</v>
      </c>
      <c r="H1235" s="104">
        <v>4.2619999999999993E-3</v>
      </c>
      <c r="I1235" s="104">
        <v>4.2619999999999993E-3</v>
      </c>
      <c r="J1235" s="104">
        <v>0</v>
      </c>
    </row>
    <row r="1236" spans="1:10" x14ac:dyDescent="0.25">
      <c r="A1236" s="47"/>
      <c r="B1236" s="47" t="s">
        <v>2199</v>
      </c>
      <c r="C1236" s="47" t="s">
        <v>2199</v>
      </c>
      <c r="D1236" s="108" t="s">
        <v>1773</v>
      </c>
      <c r="E1236" s="47">
        <v>608.27</v>
      </c>
      <c r="F1236" s="47">
        <v>608.27</v>
      </c>
      <c r="G1236" s="107" t="s">
        <v>456</v>
      </c>
      <c r="H1236" s="104">
        <v>2.9999999999999997E-4</v>
      </c>
      <c r="I1236" s="104">
        <v>2.9999999999999997E-4</v>
      </c>
      <c r="J1236" s="104">
        <v>0</v>
      </c>
    </row>
    <row r="1237" spans="1:10" ht="30" x14ac:dyDescent="0.25">
      <c r="A1237" s="47"/>
      <c r="B1237" s="47" t="s">
        <v>2199</v>
      </c>
      <c r="C1237" s="47" t="s">
        <v>2199</v>
      </c>
      <c r="D1237" s="108" t="s">
        <v>1778</v>
      </c>
      <c r="E1237" s="47">
        <v>505.63</v>
      </c>
      <c r="F1237" s="47">
        <v>505.63</v>
      </c>
      <c r="G1237" s="107" t="s">
        <v>663</v>
      </c>
      <c r="H1237" s="104">
        <v>0.25</v>
      </c>
      <c r="I1237" s="104">
        <v>8.4633E-2</v>
      </c>
      <c r="J1237" s="104">
        <v>0.16536700000000001</v>
      </c>
    </row>
    <row r="1238" spans="1:10" ht="30" x14ac:dyDescent="0.25">
      <c r="A1238" s="47"/>
      <c r="B1238" s="47" t="s">
        <v>2199</v>
      </c>
      <c r="C1238" s="47" t="s">
        <v>2199</v>
      </c>
      <c r="D1238" s="108" t="s">
        <v>1778</v>
      </c>
      <c r="E1238" s="47">
        <v>550.12</v>
      </c>
      <c r="F1238" s="47">
        <v>550.12</v>
      </c>
      <c r="G1238" s="107" t="s">
        <v>670</v>
      </c>
      <c r="H1238" s="104">
        <v>0.01</v>
      </c>
      <c r="I1238" s="104">
        <v>6.3230000000000005E-3</v>
      </c>
      <c r="J1238" s="104">
        <v>3.6769999999999997E-3</v>
      </c>
    </row>
    <row r="1239" spans="1:10" ht="30" x14ac:dyDescent="0.25">
      <c r="A1239" s="47"/>
      <c r="B1239" s="47" t="s">
        <v>2199</v>
      </c>
      <c r="C1239" s="47" t="s">
        <v>2199</v>
      </c>
      <c r="D1239" s="108" t="s">
        <v>1762</v>
      </c>
      <c r="E1239" s="47">
        <v>550.12</v>
      </c>
      <c r="F1239" s="47">
        <v>550.12</v>
      </c>
      <c r="G1239" s="107" t="s">
        <v>541</v>
      </c>
      <c r="H1239" s="104">
        <v>0.101367</v>
      </c>
      <c r="I1239" s="104">
        <v>0.101367</v>
      </c>
      <c r="J1239" s="104">
        <v>0</v>
      </c>
    </row>
    <row r="1240" spans="1:10" ht="30" x14ac:dyDescent="0.25">
      <c r="A1240" s="47"/>
      <c r="B1240" s="47" t="s">
        <v>2199</v>
      </c>
      <c r="C1240" s="47" t="s">
        <v>2199</v>
      </c>
      <c r="D1240" s="108" t="s">
        <v>1769</v>
      </c>
      <c r="E1240" s="47">
        <v>550.12</v>
      </c>
      <c r="F1240" s="47">
        <v>550.12</v>
      </c>
      <c r="G1240" s="107" t="s">
        <v>2328</v>
      </c>
      <c r="H1240" s="104">
        <v>2.3999999999999998E-3</v>
      </c>
      <c r="I1240" s="104">
        <v>2.1440000000000001E-3</v>
      </c>
      <c r="J1240" s="104">
        <v>2.5599999999999977E-4</v>
      </c>
    </row>
    <row r="1241" spans="1:10" ht="30" x14ac:dyDescent="0.25">
      <c r="A1241" s="47"/>
      <c r="B1241" s="47" t="s">
        <v>2199</v>
      </c>
      <c r="C1241" s="47" t="s">
        <v>2199</v>
      </c>
      <c r="D1241" s="108" t="s">
        <v>1774</v>
      </c>
      <c r="E1241" s="47">
        <v>505.63</v>
      </c>
      <c r="F1241" s="47">
        <v>505.63</v>
      </c>
      <c r="G1241" s="107" t="s">
        <v>456</v>
      </c>
      <c r="H1241" s="104">
        <v>2.1440000000000001E-2</v>
      </c>
      <c r="I1241" s="104">
        <v>2.1440000000000001E-2</v>
      </c>
      <c r="J1241" s="104">
        <v>0</v>
      </c>
    </row>
    <row r="1242" spans="1:10" ht="30" x14ac:dyDescent="0.25">
      <c r="A1242" s="47"/>
      <c r="B1242" s="47" t="s">
        <v>2199</v>
      </c>
      <c r="C1242" s="47" t="s">
        <v>2199</v>
      </c>
      <c r="D1242" s="108" t="s">
        <v>1782</v>
      </c>
      <c r="E1242" s="47">
        <v>505.63</v>
      </c>
      <c r="F1242" s="47">
        <v>505.63</v>
      </c>
      <c r="G1242" s="107" t="s">
        <v>667</v>
      </c>
      <c r="H1242" s="104">
        <v>0.18</v>
      </c>
      <c r="I1242" s="104">
        <v>0.16881299999999999</v>
      </c>
      <c r="J1242" s="104">
        <v>1.1187000000000011E-2</v>
      </c>
    </row>
    <row r="1243" spans="1:10" ht="30" x14ac:dyDescent="0.25">
      <c r="A1243" s="47"/>
      <c r="B1243" s="47" t="s">
        <v>2199</v>
      </c>
      <c r="C1243" s="47" t="s">
        <v>2199</v>
      </c>
      <c r="D1243" s="108" t="s">
        <v>1783</v>
      </c>
      <c r="E1243" s="47">
        <v>505.63</v>
      </c>
      <c r="F1243" s="47">
        <v>505.63</v>
      </c>
      <c r="G1243" s="107" t="s">
        <v>668</v>
      </c>
      <c r="H1243" s="104">
        <v>0.11</v>
      </c>
      <c r="I1243" s="104">
        <v>7.4687000000000003E-2</v>
      </c>
      <c r="J1243" s="104">
        <v>3.5313000000000004E-2</v>
      </c>
    </row>
    <row r="1244" spans="1:10" ht="30" x14ac:dyDescent="0.25">
      <c r="A1244" s="47"/>
      <c r="B1244" s="47" t="s">
        <v>2199</v>
      </c>
      <c r="C1244" s="47" t="s">
        <v>2199</v>
      </c>
      <c r="D1244" s="108" t="s">
        <v>1908</v>
      </c>
      <c r="E1244" s="47">
        <v>630.49</v>
      </c>
      <c r="F1244" s="47">
        <v>630.49</v>
      </c>
      <c r="G1244" s="107" t="s">
        <v>1909</v>
      </c>
      <c r="H1244" s="104">
        <v>1.0000000000000001E-5</v>
      </c>
      <c r="I1244" s="104">
        <v>1.0000000000000001E-5</v>
      </c>
      <c r="J1244" s="104">
        <v>0</v>
      </c>
    </row>
    <row r="1245" spans="1:10" ht="30" x14ac:dyDescent="0.25">
      <c r="A1245" s="47"/>
      <c r="B1245" s="47" t="s">
        <v>2199</v>
      </c>
      <c r="C1245" s="47" t="s">
        <v>2199</v>
      </c>
      <c r="D1245" s="108" t="s">
        <v>1763</v>
      </c>
      <c r="E1245" s="47">
        <v>608.27</v>
      </c>
      <c r="F1245" s="47">
        <v>608.27</v>
      </c>
      <c r="G1245" s="107" t="s">
        <v>1873</v>
      </c>
      <c r="H1245" s="104">
        <v>1E-3</v>
      </c>
      <c r="I1245" s="104">
        <v>6.0599999999999998E-4</v>
      </c>
      <c r="J1245" s="104">
        <v>3.9400000000000004E-4</v>
      </c>
    </row>
    <row r="1246" spans="1:10" x14ac:dyDescent="0.25">
      <c r="A1246" s="47"/>
      <c r="B1246" s="47" t="s">
        <v>2199</v>
      </c>
      <c r="C1246" s="47" t="s">
        <v>2199</v>
      </c>
      <c r="D1246" s="108" t="s">
        <v>1764</v>
      </c>
      <c r="E1246" s="47">
        <v>630.49</v>
      </c>
      <c r="F1246" s="47">
        <v>630.49</v>
      </c>
      <c r="G1246" s="107" t="s">
        <v>1873</v>
      </c>
      <c r="H1246" s="104">
        <v>8.0000000000000004E-4</v>
      </c>
      <c r="I1246" s="104">
        <v>6.1899999999999998E-4</v>
      </c>
      <c r="J1246" s="104">
        <v>1.8100000000000006E-4</v>
      </c>
    </row>
    <row r="1247" spans="1:10" ht="30" x14ac:dyDescent="0.25">
      <c r="A1247" s="47"/>
      <c r="B1247" s="47" t="s">
        <v>2199</v>
      </c>
      <c r="C1247" s="47" t="s">
        <v>2199</v>
      </c>
      <c r="D1247" s="108" t="s">
        <v>1780</v>
      </c>
      <c r="E1247" s="47">
        <v>550.12</v>
      </c>
      <c r="F1247" s="47">
        <v>550.12</v>
      </c>
      <c r="G1247" s="107" t="s">
        <v>666</v>
      </c>
      <c r="H1247" s="104">
        <v>8.0000000000000002E-3</v>
      </c>
      <c r="I1247" s="104">
        <v>6.646E-3</v>
      </c>
      <c r="J1247" s="104">
        <v>1.3540000000000002E-3</v>
      </c>
    </row>
    <row r="1248" spans="1:10" ht="30" x14ac:dyDescent="0.25">
      <c r="A1248" s="47"/>
      <c r="B1248" s="47" t="s">
        <v>2199</v>
      </c>
      <c r="C1248" s="47" t="s">
        <v>2199</v>
      </c>
      <c r="D1248" s="108" t="s">
        <v>2200</v>
      </c>
      <c r="E1248" s="47">
        <v>608.27</v>
      </c>
      <c r="F1248" s="47">
        <v>608.27</v>
      </c>
      <c r="G1248" s="107" t="s">
        <v>2329</v>
      </c>
      <c r="H1248" s="104">
        <v>1.36E-4</v>
      </c>
      <c r="I1248" s="104">
        <v>1.36E-4</v>
      </c>
      <c r="J1248" s="104">
        <v>0</v>
      </c>
    </row>
    <row r="1249" spans="1:10" ht="30" x14ac:dyDescent="0.25">
      <c r="A1249" s="47"/>
      <c r="B1249" s="47" t="s">
        <v>2199</v>
      </c>
      <c r="C1249" s="47" t="s">
        <v>2199</v>
      </c>
      <c r="D1249" s="108" t="s">
        <v>2201</v>
      </c>
      <c r="E1249" s="47">
        <v>608.27</v>
      </c>
      <c r="F1249" s="47">
        <v>608.27</v>
      </c>
      <c r="G1249" s="107" t="s">
        <v>2330</v>
      </c>
      <c r="H1249" s="104">
        <v>4.0000000000000002E-4</v>
      </c>
      <c r="I1249" s="104">
        <v>7.3999999999999996E-5</v>
      </c>
      <c r="J1249" s="104">
        <v>3.2600000000000001E-4</v>
      </c>
    </row>
    <row r="1250" spans="1:10" x14ac:dyDescent="0.25">
      <c r="A1250" s="47"/>
      <c r="B1250" s="47" t="s">
        <v>2199</v>
      </c>
      <c r="C1250" s="47" t="s">
        <v>2199</v>
      </c>
      <c r="D1250" s="108" t="s">
        <v>1787</v>
      </c>
      <c r="E1250" s="47">
        <v>608.27</v>
      </c>
      <c r="F1250" s="47">
        <v>608.27</v>
      </c>
      <c r="G1250" s="107" t="s">
        <v>810</v>
      </c>
      <c r="H1250" s="104">
        <v>4.0000000000000002E-4</v>
      </c>
      <c r="I1250" s="104">
        <v>1.4999999999999999E-4</v>
      </c>
      <c r="J1250" s="104">
        <v>2.5000000000000001E-4</v>
      </c>
    </row>
    <row r="1251" spans="1:10" ht="30" x14ac:dyDescent="0.25">
      <c r="A1251" s="47"/>
      <c r="B1251" s="47" t="s">
        <v>2199</v>
      </c>
      <c r="C1251" s="47" t="s">
        <v>2199</v>
      </c>
      <c r="D1251" s="108" t="s">
        <v>1779</v>
      </c>
      <c r="E1251" s="47">
        <v>550.12</v>
      </c>
      <c r="F1251" s="47">
        <v>550.12</v>
      </c>
      <c r="G1251" s="107" t="s">
        <v>665</v>
      </c>
      <c r="H1251" s="104">
        <v>7.0000000000000001E-3</v>
      </c>
      <c r="I1251" s="104">
        <v>3.6459999999999999E-3</v>
      </c>
      <c r="J1251" s="104">
        <v>3.3540000000000002E-3</v>
      </c>
    </row>
    <row r="1252" spans="1:10" ht="30" x14ac:dyDescent="0.25">
      <c r="A1252" s="47"/>
      <c r="B1252" s="47" t="s">
        <v>2199</v>
      </c>
      <c r="C1252" s="47" t="s">
        <v>2199</v>
      </c>
      <c r="D1252" s="108" t="s">
        <v>1768</v>
      </c>
      <c r="E1252" s="47">
        <v>608.27</v>
      </c>
      <c r="F1252" s="47">
        <v>608.27</v>
      </c>
      <c r="G1252" s="107" t="s">
        <v>660</v>
      </c>
      <c r="H1252" s="104">
        <v>3.7499999999999999E-3</v>
      </c>
      <c r="I1252" s="104">
        <v>4.0000000000000002E-4</v>
      </c>
      <c r="J1252" s="104">
        <v>3.3500000000000001E-3</v>
      </c>
    </row>
    <row r="1253" spans="1:10" ht="30" x14ac:dyDescent="0.25">
      <c r="A1253" s="47"/>
      <c r="B1253" s="47" t="s">
        <v>2199</v>
      </c>
      <c r="C1253" s="47" t="s">
        <v>2199</v>
      </c>
      <c r="D1253" s="108" t="s">
        <v>1784</v>
      </c>
      <c r="E1253" s="47">
        <v>608.27</v>
      </c>
      <c r="F1253" s="47">
        <v>608.27</v>
      </c>
      <c r="G1253" s="107" t="s">
        <v>669</v>
      </c>
      <c r="H1253" s="104">
        <v>3.0000000000000001E-3</v>
      </c>
      <c r="I1253" s="104">
        <v>1.4840000000000001E-3</v>
      </c>
      <c r="J1253" s="104">
        <v>1.516E-3</v>
      </c>
    </row>
    <row r="1254" spans="1:10" ht="30" x14ac:dyDescent="0.25">
      <c r="A1254" s="47"/>
      <c r="B1254" s="47" t="s">
        <v>2199</v>
      </c>
      <c r="C1254" s="47" t="s">
        <v>2199</v>
      </c>
      <c r="D1254" s="108" t="s">
        <v>1775</v>
      </c>
      <c r="E1254" s="47">
        <v>505.63</v>
      </c>
      <c r="F1254" s="47">
        <v>505.63</v>
      </c>
      <c r="G1254" s="107" t="s">
        <v>706</v>
      </c>
      <c r="H1254" s="104">
        <v>2.5000000000000001E-2</v>
      </c>
      <c r="I1254" s="104">
        <v>1.0149999999999998E-3</v>
      </c>
      <c r="J1254" s="104">
        <v>2.3984999999999999E-2</v>
      </c>
    </row>
    <row r="1255" spans="1:10" ht="45" x14ac:dyDescent="0.25">
      <c r="A1255" s="47"/>
      <c r="B1255" s="47" t="s">
        <v>2199</v>
      </c>
      <c r="C1255" s="47" t="s">
        <v>2199</v>
      </c>
      <c r="D1255" s="108" t="s">
        <v>1770</v>
      </c>
      <c r="E1255" s="47">
        <v>505.63</v>
      </c>
      <c r="F1255" s="47">
        <v>505.63</v>
      </c>
      <c r="G1255" s="107" t="s">
        <v>1831</v>
      </c>
      <c r="H1255" s="104">
        <v>2.1446E-2</v>
      </c>
      <c r="I1255" s="104">
        <v>2.1446E-2</v>
      </c>
      <c r="J1255" s="104">
        <v>0</v>
      </c>
    </row>
    <row r="1256" spans="1:10" x14ac:dyDescent="0.25">
      <c r="A1256" s="47"/>
      <c r="B1256" s="47" t="s">
        <v>2199</v>
      </c>
      <c r="C1256" s="47" t="s">
        <v>2199</v>
      </c>
      <c r="D1256" s="108" t="s">
        <v>1788</v>
      </c>
      <c r="E1256" s="47">
        <v>550.12</v>
      </c>
      <c r="F1256" s="47">
        <v>550.12</v>
      </c>
      <c r="G1256" s="107" t="s">
        <v>1789</v>
      </c>
      <c r="H1256" s="104">
        <v>0.05</v>
      </c>
      <c r="I1256" s="104">
        <v>5.5219000000000004E-2</v>
      </c>
      <c r="J1256" s="104">
        <v>-5.2190000000000014E-3</v>
      </c>
    </row>
    <row r="1257" spans="1:10" x14ac:dyDescent="0.25">
      <c r="A1257" s="47"/>
      <c r="B1257" s="47" t="s">
        <v>2199</v>
      </c>
      <c r="C1257" s="47" t="s">
        <v>2199</v>
      </c>
      <c r="D1257" s="108" t="s">
        <v>1788</v>
      </c>
      <c r="E1257" s="47">
        <v>505.63</v>
      </c>
      <c r="F1257" s="47">
        <v>505.63</v>
      </c>
      <c r="G1257" s="107" t="s">
        <v>456</v>
      </c>
      <c r="H1257" s="104">
        <v>4.5770000000000005E-2</v>
      </c>
      <c r="I1257" s="104">
        <v>4.5770000000000005E-2</v>
      </c>
      <c r="J1257" s="104">
        <v>0</v>
      </c>
    </row>
    <row r="1258" spans="1:10" x14ac:dyDescent="0.25">
      <c r="A1258" s="47"/>
      <c r="B1258" s="47" t="s">
        <v>2199</v>
      </c>
      <c r="C1258" s="47" t="s">
        <v>2199</v>
      </c>
      <c r="D1258" s="108" t="s">
        <v>1790</v>
      </c>
      <c r="E1258" s="47">
        <v>505.63</v>
      </c>
      <c r="F1258" s="47">
        <v>505.63</v>
      </c>
      <c r="G1258" s="107" t="s">
        <v>456</v>
      </c>
      <c r="H1258" s="104">
        <v>2.4867E-2</v>
      </c>
      <c r="I1258" s="104">
        <v>2.4867E-2</v>
      </c>
      <c r="J1258" s="104">
        <v>0</v>
      </c>
    </row>
    <row r="1259" spans="1:10" x14ac:dyDescent="0.25">
      <c r="A1259" s="47"/>
      <c r="B1259" s="47" t="s">
        <v>2199</v>
      </c>
      <c r="C1259" s="47" t="s">
        <v>2199</v>
      </c>
      <c r="D1259" s="108" t="s">
        <v>1791</v>
      </c>
      <c r="E1259" s="47">
        <v>505.63</v>
      </c>
      <c r="F1259" s="47">
        <v>505.63</v>
      </c>
      <c r="G1259" s="107" t="s">
        <v>673</v>
      </c>
      <c r="H1259" s="104">
        <v>0.2</v>
      </c>
      <c r="I1259" s="104">
        <v>0.17313499999999998</v>
      </c>
      <c r="J1259" s="104">
        <v>2.686500000000001E-2</v>
      </c>
    </row>
    <row r="1260" spans="1:10" x14ac:dyDescent="0.25">
      <c r="A1260" s="47"/>
      <c r="B1260" s="47" t="s">
        <v>2199</v>
      </c>
      <c r="C1260" s="47" t="s">
        <v>2199</v>
      </c>
      <c r="D1260" s="108" t="s">
        <v>1788</v>
      </c>
      <c r="E1260" s="47">
        <v>550.12</v>
      </c>
      <c r="F1260" s="47">
        <v>550.12</v>
      </c>
      <c r="G1260" s="107" t="s">
        <v>1789</v>
      </c>
      <c r="H1260" s="104">
        <v>0.03</v>
      </c>
      <c r="I1260" s="104">
        <v>1.311E-2</v>
      </c>
      <c r="J1260" s="104">
        <v>1.6890000000000002E-2</v>
      </c>
    </row>
    <row r="1261" spans="1:10" x14ac:dyDescent="0.25">
      <c r="A1261" s="47"/>
      <c r="B1261" s="47" t="s">
        <v>2199</v>
      </c>
      <c r="C1261" s="47" t="s">
        <v>2199</v>
      </c>
      <c r="D1261" s="108" t="s">
        <v>1788</v>
      </c>
      <c r="E1261" s="47">
        <v>505.63</v>
      </c>
      <c r="F1261" s="47">
        <v>505.63</v>
      </c>
      <c r="G1261" s="107" t="s">
        <v>674</v>
      </c>
      <c r="H1261" s="104">
        <v>0.11</v>
      </c>
      <c r="I1261" s="104">
        <v>7.6701999999999992E-2</v>
      </c>
      <c r="J1261" s="104">
        <v>3.3298000000000001E-2</v>
      </c>
    </row>
    <row r="1262" spans="1:10" ht="30" x14ac:dyDescent="0.25">
      <c r="A1262" s="47"/>
      <c r="B1262" s="47" t="s">
        <v>2199</v>
      </c>
      <c r="C1262" s="47" t="s">
        <v>2199</v>
      </c>
      <c r="D1262" s="108" t="s">
        <v>1792</v>
      </c>
      <c r="E1262" s="47">
        <v>608.27</v>
      </c>
      <c r="F1262" s="47">
        <v>608.27</v>
      </c>
      <c r="G1262" s="107" t="s">
        <v>1793</v>
      </c>
      <c r="H1262" s="104">
        <v>2.5000000000000001E-3</v>
      </c>
      <c r="I1262" s="104">
        <v>1E-3</v>
      </c>
      <c r="J1262" s="104">
        <v>1.5E-3</v>
      </c>
    </row>
    <row r="1263" spans="1:10" s="56" customFormat="1" x14ac:dyDescent="0.25">
      <c r="A1263" s="48"/>
      <c r="B1263" s="48"/>
      <c r="C1263" s="48" t="s">
        <v>1794</v>
      </c>
      <c r="D1263" s="109"/>
      <c r="E1263" s="48"/>
      <c r="F1263" s="48"/>
      <c r="G1263" s="115"/>
      <c r="H1263" s="90">
        <f>SUM(H1226:H1262)</f>
        <v>2.6240729999999992</v>
      </c>
      <c r="I1263" s="90">
        <f t="shared" ref="I1263:J1263" si="78">SUM(I1226:I1262)</f>
        <v>2.2184279999999998</v>
      </c>
      <c r="J1263" s="90">
        <f t="shared" si="78"/>
        <v>0.40564499999999998</v>
      </c>
    </row>
    <row r="1264" spans="1:10" ht="30" x14ac:dyDescent="0.25">
      <c r="A1264" s="47"/>
      <c r="B1264" s="47" t="s">
        <v>811</v>
      </c>
      <c r="C1264" s="47" t="s">
        <v>811</v>
      </c>
      <c r="D1264" s="108" t="s">
        <v>1798</v>
      </c>
      <c r="E1264" s="47">
        <v>550.12</v>
      </c>
      <c r="F1264" s="47">
        <v>550.12</v>
      </c>
      <c r="G1264" s="107" t="s">
        <v>456</v>
      </c>
      <c r="H1264" s="104">
        <v>7.626E-3</v>
      </c>
      <c r="I1264" s="104">
        <v>7.626E-3</v>
      </c>
      <c r="J1264" s="104">
        <v>0</v>
      </c>
    </row>
    <row r="1265" spans="1:10" ht="30" x14ac:dyDescent="0.25">
      <c r="A1265" s="47"/>
      <c r="B1265" s="47" t="s">
        <v>811</v>
      </c>
      <c r="C1265" s="47" t="s">
        <v>811</v>
      </c>
      <c r="D1265" s="108" t="s">
        <v>1796</v>
      </c>
      <c r="E1265" s="47">
        <v>630.49</v>
      </c>
      <c r="F1265" s="47">
        <v>630.49</v>
      </c>
      <c r="G1265" s="107" t="s">
        <v>675</v>
      </c>
      <c r="H1265" s="104">
        <v>5.9999999999999995E-4</v>
      </c>
      <c r="I1265" s="104">
        <v>1.26E-4</v>
      </c>
      <c r="J1265" s="104">
        <v>4.7399999999999997E-4</v>
      </c>
    </row>
    <row r="1266" spans="1:10" ht="30" x14ac:dyDescent="0.25">
      <c r="A1266" s="47"/>
      <c r="B1266" s="47" t="s">
        <v>811</v>
      </c>
      <c r="C1266" s="47" t="s">
        <v>811</v>
      </c>
      <c r="D1266" s="108" t="s">
        <v>1797</v>
      </c>
      <c r="E1266" s="47">
        <v>608.27</v>
      </c>
      <c r="F1266" s="47">
        <v>608.27</v>
      </c>
      <c r="G1266" s="107" t="s">
        <v>676</v>
      </c>
      <c r="H1266" s="104">
        <v>1E-3</v>
      </c>
      <c r="I1266" s="104">
        <v>1.4519999999999999E-3</v>
      </c>
      <c r="J1266" s="104">
        <v>-4.5199999999999998E-4</v>
      </c>
    </row>
    <row r="1267" spans="1:10" ht="30" x14ac:dyDescent="0.25">
      <c r="A1267" s="47"/>
      <c r="B1267" s="47" t="s">
        <v>811</v>
      </c>
      <c r="C1267" s="47" t="s">
        <v>811</v>
      </c>
      <c r="D1267" s="108" t="s">
        <v>2202</v>
      </c>
      <c r="E1267" s="47">
        <v>630.49</v>
      </c>
      <c r="F1267" s="47">
        <v>630.49</v>
      </c>
      <c r="G1267" s="107" t="s">
        <v>2331</v>
      </c>
      <c r="H1267" s="104">
        <v>2.5000000000000001E-4</v>
      </c>
      <c r="I1267" s="104">
        <v>3.9200000000000004E-4</v>
      </c>
      <c r="J1267" s="104">
        <v>-1.4200000000000001E-4</v>
      </c>
    </row>
    <row r="1268" spans="1:10" ht="30" x14ac:dyDescent="0.25">
      <c r="A1268" s="47"/>
      <c r="B1268" s="47" t="s">
        <v>811</v>
      </c>
      <c r="C1268" s="47" t="s">
        <v>811</v>
      </c>
      <c r="D1268" s="108" t="s">
        <v>1799</v>
      </c>
      <c r="E1268" s="47">
        <v>608.27</v>
      </c>
      <c r="F1268" s="47">
        <v>608.27</v>
      </c>
      <c r="G1268" s="107" t="s">
        <v>677</v>
      </c>
      <c r="H1268" s="104">
        <v>5.9999999999999995E-4</v>
      </c>
      <c r="I1268" s="104">
        <v>3.3500000000000001E-4</v>
      </c>
      <c r="J1268" s="104">
        <v>2.6499999999999994E-4</v>
      </c>
    </row>
    <row r="1269" spans="1:10" ht="30" x14ac:dyDescent="0.25">
      <c r="A1269" s="47"/>
      <c r="B1269" s="47" t="s">
        <v>811</v>
      </c>
      <c r="C1269" s="47" t="s">
        <v>811</v>
      </c>
      <c r="D1269" s="108" t="s">
        <v>1795</v>
      </c>
      <c r="E1269" s="47">
        <v>630.49</v>
      </c>
      <c r="F1269" s="47">
        <v>630.49</v>
      </c>
      <c r="G1269" s="107" t="s">
        <v>605</v>
      </c>
      <c r="H1269" s="104">
        <v>4.0000000000000002E-4</v>
      </c>
      <c r="I1269" s="104">
        <v>2.0000000000000001E-4</v>
      </c>
      <c r="J1269" s="104">
        <v>2.0000000000000001E-4</v>
      </c>
    </row>
    <row r="1270" spans="1:10" s="56" customFormat="1" x14ac:dyDescent="0.25">
      <c r="A1270" s="48"/>
      <c r="B1270" s="48"/>
      <c r="C1270" s="48" t="s">
        <v>22</v>
      </c>
      <c r="D1270" s="109"/>
      <c r="E1270" s="48"/>
      <c r="F1270" s="48"/>
      <c r="G1270" s="115"/>
      <c r="H1270" s="90">
        <f>SUM(H1264:H1269)</f>
        <v>1.0476000000000001E-2</v>
      </c>
      <c r="I1270" s="90">
        <f t="shared" ref="I1270:J1270" si="79">SUM(I1264:I1269)</f>
        <v>1.0131000000000001E-2</v>
      </c>
      <c r="J1270" s="90">
        <f t="shared" si="79"/>
        <v>3.4499999999999993E-4</v>
      </c>
    </row>
    <row r="1271" spans="1:10" ht="30" x14ac:dyDescent="0.25">
      <c r="A1271" s="47"/>
      <c r="B1271" s="47" t="s">
        <v>812</v>
      </c>
      <c r="C1271" s="47" t="s">
        <v>812</v>
      </c>
      <c r="D1271" s="108" t="s">
        <v>1814</v>
      </c>
      <c r="E1271" s="47">
        <v>550.12</v>
      </c>
      <c r="F1271" s="47">
        <v>550.12</v>
      </c>
      <c r="G1271" s="107" t="s">
        <v>1878</v>
      </c>
      <c r="H1271" s="104">
        <v>0.03</v>
      </c>
      <c r="I1271" s="104">
        <v>2.4056999999999999E-2</v>
      </c>
      <c r="J1271" s="104">
        <v>5.9430000000000012E-3</v>
      </c>
    </row>
    <row r="1272" spans="1:10" ht="30" x14ac:dyDescent="0.25">
      <c r="A1272" s="47"/>
      <c r="B1272" s="47" t="s">
        <v>812</v>
      </c>
      <c r="C1272" s="47" t="s">
        <v>812</v>
      </c>
      <c r="D1272" s="108" t="s">
        <v>1808</v>
      </c>
      <c r="E1272" s="47">
        <v>505.63</v>
      </c>
      <c r="F1272" s="47">
        <v>505.63</v>
      </c>
      <c r="G1272" s="107" t="s">
        <v>456</v>
      </c>
      <c r="H1272" s="104">
        <v>0.13506000000000001</v>
      </c>
      <c r="I1272" s="104">
        <v>0.13506000000000001</v>
      </c>
      <c r="J1272" s="104">
        <v>0</v>
      </c>
    </row>
    <row r="1273" spans="1:10" ht="30" x14ac:dyDescent="0.25">
      <c r="A1273" s="47"/>
      <c r="B1273" s="47" t="s">
        <v>812</v>
      </c>
      <c r="C1273" s="47" t="s">
        <v>812</v>
      </c>
      <c r="D1273" s="108" t="s">
        <v>1809</v>
      </c>
      <c r="E1273" s="47">
        <v>505.63</v>
      </c>
      <c r="F1273" s="47">
        <v>505.63</v>
      </c>
      <c r="G1273" s="107" t="s">
        <v>456</v>
      </c>
      <c r="H1273" s="104">
        <v>2.8003E-2</v>
      </c>
      <c r="I1273" s="104">
        <v>2.8003E-2</v>
      </c>
      <c r="J1273" s="104">
        <v>0</v>
      </c>
    </row>
    <row r="1274" spans="1:10" ht="30" x14ac:dyDescent="0.25">
      <c r="A1274" s="47"/>
      <c r="B1274" s="47" t="s">
        <v>812</v>
      </c>
      <c r="C1274" s="47" t="s">
        <v>812</v>
      </c>
      <c r="D1274" s="108" t="s">
        <v>1810</v>
      </c>
      <c r="E1274" s="47">
        <v>550.12</v>
      </c>
      <c r="F1274" s="47">
        <v>550.12</v>
      </c>
      <c r="G1274" s="107" t="s">
        <v>456</v>
      </c>
      <c r="H1274" s="104">
        <v>3.2109999999999999E-3</v>
      </c>
      <c r="I1274" s="104">
        <v>3.2109999999999999E-3</v>
      </c>
      <c r="J1274" s="104">
        <v>0</v>
      </c>
    </row>
    <row r="1275" spans="1:10" ht="30" x14ac:dyDescent="0.25">
      <c r="A1275" s="47"/>
      <c r="B1275" s="47" t="s">
        <v>812</v>
      </c>
      <c r="C1275" s="47" t="s">
        <v>812</v>
      </c>
      <c r="D1275" s="108" t="s">
        <v>1815</v>
      </c>
      <c r="E1275" s="47">
        <v>630.49</v>
      </c>
      <c r="F1275" s="47">
        <v>630.49</v>
      </c>
      <c r="G1275" s="107" t="s">
        <v>1878</v>
      </c>
      <c r="H1275" s="104">
        <v>5.0000000000000001E-4</v>
      </c>
      <c r="I1275" s="104">
        <v>3.68E-4</v>
      </c>
      <c r="J1275" s="104">
        <v>1.3200000000000001E-4</v>
      </c>
    </row>
    <row r="1276" spans="1:10" ht="45" x14ac:dyDescent="0.25">
      <c r="A1276" s="47"/>
      <c r="B1276" s="47" t="s">
        <v>812</v>
      </c>
      <c r="C1276" s="47" t="s">
        <v>812</v>
      </c>
      <c r="D1276" s="108" t="s">
        <v>1912</v>
      </c>
      <c r="E1276" s="47">
        <v>550.12</v>
      </c>
      <c r="F1276" s="47">
        <v>550.12</v>
      </c>
      <c r="G1276" s="107" t="s">
        <v>1913</v>
      </c>
      <c r="H1276" s="104">
        <v>6.5000000000000002E-2</v>
      </c>
      <c r="I1276" s="104">
        <v>5.4543999999999995E-2</v>
      </c>
      <c r="J1276" s="104">
        <v>1.0456000000000003E-2</v>
      </c>
    </row>
    <row r="1277" spans="1:10" ht="30" x14ac:dyDescent="0.25">
      <c r="A1277" s="47"/>
      <c r="B1277" s="47" t="s">
        <v>812</v>
      </c>
      <c r="C1277" s="47" t="s">
        <v>812</v>
      </c>
      <c r="D1277" s="108" t="s">
        <v>1800</v>
      </c>
      <c r="E1277" s="47">
        <v>550.12</v>
      </c>
      <c r="F1277" s="47">
        <v>550.12</v>
      </c>
      <c r="G1277" s="107" t="s">
        <v>1829</v>
      </c>
      <c r="H1277" s="104">
        <v>1.488E-3</v>
      </c>
      <c r="I1277" s="104">
        <v>1.488E-3</v>
      </c>
      <c r="J1277" s="104">
        <v>0</v>
      </c>
    </row>
    <row r="1278" spans="1:10" ht="30" x14ac:dyDescent="0.25">
      <c r="A1278" s="47"/>
      <c r="B1278" s="47" t="s">
        <v>812</v>
      </c>
      <c r="C1278" s="47" t="s">
        <v>812</v>
      </c>
      <c r="D1278" s="108" t="s">
        <v>1801</v>
      </c>
      <c r="E1278" s="47">
        <v>608.27</v>
      </c>
      <c r="F1278" s="47">
        <v>608.27</v>
      </c>
      <c r="G1278" s="107" t="s">
        <v>1829</v>
      </c>
      <c r="H1278" s="104">
        <v>1.5609999999999999E-3</v>
      </c>
      <c r="I1278" s="104">
        <v>1.5609999999999999E-3</v>
      </c>
      <c r="J1278" s="104">
        <v>0</v>
      </c>
    </row>
    <row r="1279" spans="1:10" ht="30" x14ac:dyDescent="0.25">
      <c r="A1279" s="47"/>
      <c r="B1279" s="47" t="s">
        <v>812</v>
      </c>
      <c r="C1279" s="47" t="s">
        <v>812</v>
      </c>
      <c r="D1279" s="108" t="s">
        <v>1802</v>
      </c>
      <c r="E1279" s="47">
        <v>608.27</v>
      </c>
      <c r="F1279" s="47">
        <v>608.27</v>
      </c>
      <c r="G1279" s="107" t="s">
        <v>1829</v>
      </c>
      <c r="H1279" s="104">
        <v>7.7700000000000002E-4</v>
      </c>
      <c r="I1279" s="104">
        <v>7.7700000000000002E-4</v>
      </c>
      <c r="J1279" s="104">
        <v>0</v>
      </c>
    </row>
    <row r="1280" spans="1:10" ht="30" x14ac:dyDescent="0.25">
      <c r="A1280" s="47"/>
      <c r="B1280" s="47" t="s">
        <v>812</v>
      </c>
      <c r="C1280" s="47" t="s">
        <v>812</v>
      </c>
      <c r="D1280" s="108" t="s">
        <v>1806</v>
      </c>
      <c r="E1280" s="47">
        <v>608.27</v>
      </c>
      <c r="F1280" s="47">
        <v>608.27</v>
      </c>
      <c r="G1280" s="107" t="s">
        <v>680</v>
      </c>
      <c r="H1280" s="104">
        <v>2.7000000000000001E-3</v>
      </c>
      <c r="I1280" s="104">
        <v>2.0040000000000001E-3</v>
      </c>
      <c r="J1280" s="104">
        <v>6.9600000000000022E-4</v>
      </c>
    </row>
    <row r="1281" spans="1:12" ht="30" x14ac:dyDescent="0.25">
      <c r="A1281" s="47"/>
      <c r="B1281" s="47" t="s">
        <v>812</v>
      </c>
      <c r="C1281" s="47" t="s">
        <v>812</v>
      </c>
      <c r="D1281" s="108" t="s">
        <v>1820</v>
      </c>
      <c r="E1281" s="47">
        <v>608.27</v>
      </c>
      <c r="F1281" s="47">
        <v>608.27</v>
      </c>
      <c r="G1281" s="107" t="s">
        <v>688</v>
      </c>
      <c r="H1281" s="104">
        <v>1E-3</v>
      </c>
      <c r="I1281" s="104">
        <v>5.9099999999999995E-4</v>
      </c>
      <c r="J1281" s="104">
        <v>4.0900000000000002E-4</v>
      </c>
    </row>
    <row r="1282" spans="1:12" ht="30" x14ac:dyDescent="0.25">
      <c r="A1282" s="47"/>
      <c r="B1282" s="47" t="s">
        <v>812</v>
      </c>
      <c r="C1282" s="47" t="s">
        <v>812</v>
      </c>
      <c r="D1282" s="108" t="s">
        <v>1804</v>
      </c>
      <c r="E1282" s="47">
        <v>550.12</v>
      </c>
      <c r="F1282" s="47">
        <v>550.12</v>
      </c>
      <c r="G1282" s="107" t="s">
        <v>679</v>
      </c>
      <c r="H1282" s="104">
        <v>0.01</v>
      </c>
      <c r="I1282" s="104">
        <v>1.4319999999999999E-3</v>
      </c>
      <c r="J1282" s="104">
        <v>8.5679999999999992E-3</v>
      </c>
    </row>
    <row r="1283" spans="1:12" ht="30" x14ac:dyDescent="0.25">
      <c r="A1283" s="47"/>
      <c r="B1283" s="47" t="s">
        <v>812</v>
      </c>
      <c r="C1283" s="47" t="s">
        <v>812</v>
      </c>
      <c r="D1283" s="108" t="s">
        <v>1807</v>
      </c>
      <c r="E1283" s="47">
        <v>608.27</v>
      </c>
      <c r="F1283" s="47">
        <v>608.27</v>
      </c>
      <c r="G1283" s="107" t="s">
        <v>681</v>
      </c>
      <c r="H1283" s="104">
        <v>1E-3</v>
      </c>
      <c r="I1283" s="104">
        <v>4.4999999999999996E-5</v>
      </c>
      <c r="J1283" s="104">
        <v>9.5500000000000001E-4</v>
      </c>
    </row>
    <row r="1284" spans="1:12" ht="30" x14ac:dyDescent="0.25">
      <c r="A1284" s="47"/>
      <c r="B1284" s="47" t="s">
        <v>812</v>
      </c>
      <c r="C1284" s="47" t="s">
        <v>812</v>
      </c>
      <c r="D1284" s="108" t="s">
        <v>1811</v>
      </c>
      <c r="E1284" s="47">
        <v>550.12</v>
      </c>
      <c r="F1284" s="47">
        <v>550.12</v>
      </c>
      <c r="G1284" s="107" t="s">
        <v>1875</v>
      </c>
      <c r="H1284" s="104">
        <v>7.6619999999999995E-3</v>
      </c>
      <c r="I1284" s="104">
        <v>7.6619999999999995E-3</v>
      </c>
      <c r="J1284" s="104">
        <v>0</v>
      </c>
    </row>
    <row r="1285" spans="1:12" ht="30" x14ac:dyDescent="0.25">
      <c r="A1285" s="47"/>
      <c r="B1285" s="47" t="s">
        <v>812</v>
      </c>
      <c r="C1285" s="47" t="s">
        <v>812</v>
      </c>
      <c r="D1285" s="108" t="s">
        <v>1812</v>
      </c>
      <c r="E1285" s="47">
        <v>608.27</v>
      </c>
      <c r="F1285" s="47">
        <v>608.27</v>
      </c>
      <c r="G1285" s="107" t="s">
        <v>1875</v>
      </c>
      <c r="H1285" s="104">
        <v>3.5399999999999999E-4</v>
      </c>
      <c r="I1285" s="104">
        <v>3.5399999999999999E-4</v>
      </c>
      <c r="J1285" s="104">
        <v>0</v>
      </c>
    </row>
    <row r="1286" spans="1:12" ht="30" x14ac:dyDescent="0.25">
      <c r="A1286" s="47"/>
      <c r="B1286" s="47" t="s">
        <v>812</v>
      </c>
      <c r="C1286" s="47" t="s">
        <v>812</v>
      </c>
      <c r="D1286" s="108" t="s">
        <v>1803</v>
      </c>
      <c r="E1286" s="47">
        <v>608.27</v>
      </c>
      <c r="F1286" s="47">
        <v>608.27</v>
      </c>
      <c r="G1286" s="107" t="s">
        <v>678</v>
      </c>
      <c r="H1286" s="104">
        <v>6.0000000000000001E-3</v>
      </c>
      <c r="I1286" s="104">
        <v>1.508E-3</v>
      </c>
      <c r="J1286" s="104">
        <v>4.4920000000000003E-3</v>
      </c>
    </row>
    <row r="1287" spans="1:12" ht="30" x14ac:dyDescent="0.25">
      <c r="A1287" s="47"/>
      <c r="B1287" s="47" t="s">
        <v>812</v>
      </c>
      <c r="C1287" s="47" t="s">
        <v>812</v>
      </c>
      <c r="D1287" s="108" t="s">
        <v>1819</v>
      </c>
      <c r="E1287" s="47">
        <v>550.12</v>
      </c>
      <c r="F1287" s="47">
        <v>550.12</v>
      </c>
      <c r="G1287" s="107" t="s">
        <v>686</v>
      </c>
      <c r="H1287" s="104">
        <v>7.0000000000000001E-3</v>
      </c>
      <c r="I1287" s="104">
        <v>1.9010000000000001E-3</v>
      </c>
      <c r="J1287" s="104">
        <v>5.0990000000000002E-3</v>
      </c>
    </row>
    <row r="1288" spans="1:12" ht="30" x14ac:dyDescent="0.25">
      <c r="A1288" s="47"/>
      <c r="B1288" s="47" t="s">
        <v>812</v>
      </c>
      <c r="C1288" s="47" t="s">
        <v>812</v>
      </c>
      <c r="D1288" s="108" t="s">
        <v>1818</v>
      </c>
      <c r="E1288" s="47">
        <v>550.12</v>
      </c>
      <c r="F1288" s="47">
        <v>550.12</v>
      </c>
      <c r="G1288" s="107" t="s">
        <v>685</v>
      </c>
      <c r="H1288" s="104">
        <v>9.2880000000000011E-3</v>
      </c>
      <c r="I1288" s="104">
        <v>1.9980000000000002E-3</v>
      </c>
      <c r="J1288" s="104">
        <v>7.2899999999999996E-3</v>
      </c>
    </row>
    <row r="1289" spans="1:12" ht="30" x14ac:dyDescent="0.25">
      <c r="A1289" s="47"/>
      <c r="B1289" s="47" t="s">
        <v>812</v>
      </c>
      <c r="C1289" s="47" t="s">
        <v>812</v>
      </c>
      <c r="D1289" s="108" t="s">
        <v>1816</v>
      </c>
      <c r="E1289" s="47">
        <v>550.12</v>
      </c>
      <c r="F1289" s="47">
        <v>550.12</v>
      </c>
      <c r="G1289" s="107" t="s">
        <v>683</v>
      </c>
      <c r="H1289" s="104">
        <v>1.2099999999999999E-3</v>
      </c>
      <c r="I1289" s="104">
        <v>7.5199999999999996E-4</v>
      </c>
      <c r="J1289" s="104">
        <v>4.5799999999999997E-4</v>
      </c>
    </row>
    <row r="1290" spans="1:12" ht="60" x14ac:dyDescent="0.25">
      <c r="A1290" s="47"/>
      <c r="B1290" s="47" t="s">
        <v>812</v>
      </c>
      <c r="C1290" s="47" t="s">
        <v>812</v>
      </c>
      <c r="D1290" s="108" t="s">
        <v>1817</v>
      </c>
      <c r="E1290" s="47">
        <v>505.63</v>
      </c>
      <c r="F1290" s="47">
        <v>505.63</v>
      </c>
      <c r="G1290" s="107" t="s">
        <v>684</v>
      </c>
      <c r="H1290" s="104">
        <v>0.16500000000000001</v>
      </c>
      <c r="I1290" s="104">
        <v>6.6689999999999996E-3</v>
      </c>
      <c r="J1290" s="104">
        <v>0.158331</v>
      </c>
    </row>
    <row r="1291" spans="1:12" ht="30" x14ac:dyDescent="0.25">
      <c r="A1291" s="47"/>
      <c r="B1291" s="47" t="s">
        <v>812</v>
      </c>
      <c r="C1291" s="47" t="s">
        <v>812</v>
      </c>
      <c r="D1291" s="108" t="s">
        <v>1805</v>
      </c>
      <c r="E1291" s="47">
        <v>608.27</v>
      </c>
      <c r="F1291" s="47">
        <v>608.27</v>
      </c>
      <c r="G1291" s="107" t="s">
        <v>719</v>
      </c>
      <c r="H1291" s="104">
        <v>1.4E-3</v>
      </c>
      <c r="I1291" s="104">
        <v>4.7999999999999996E-4</v>
      </c>
      <c r="J1291" s="104">
        <v>9.1999999999999992E-4</v>
      </c>
    </row>
    <row r="1292" spans="1:12" s="56" customFormat="1" x14ac:dyDescent="0.25">
      <c r="A1292" s="48"/>
      <c r="B1292" s="48"/>
      <c r="C1292" s="48" t="s">
        <v>45</v>
      </c>
      <c r="D1292" s="109"/>
      <c r="E1292" s="48"/>
      <c r="F1292" s="48"/>
      <c r="G1292" s="115"/>
      <c r="H1292" s="90">
        <f>SUM(H1271:H1291)</f>
        <v>0.47821400000000008</v>
      </c>
      <c r="I1292" s="90">
        <f t="shared" ref="I1292:J1292" si="80">SUM(I1271:I1291)</f>
        <v>0.27446499999999996</v>
      </c>
      <c r="J1292" s="90">
        <f t="shared" si="80"/>
        <v>0.20374900000000001</v>
      </c>
    </row>
    <row r="1293" spans="1:12" s="34" customFormat="1" x14ac:dyDescent="0.25">
      <c r="A1293" s="33"/>
      <c r="B1293" s="83"/>
      <c r="C1293" s="84"/>
      <c r="D1293" s="85" t="s">
        <v>24</v>
      </c>
      <c r="E1293" s="26">
        <v>1324.4</v>
      </c>
      <c r="F1293" s="26">
        <v>1324.4</v>
      </c>
      <c r="G1293" s="86"/>
      <c r="H1293" s="32"/>
      <c r="I1293" s="32">
        <v>13.6739</v>
      </c>
      <c r="J1293" s="32"/>
    </row>
    <row r="1294" spans="1:12" s="6" customFormat="1" x14ac:dyDescent="0.25">
      <c r="A1294" s="17"/>
      <c r="B1294" s="78"/>
      <c r="C1294" s="79"/>
      <c r="D1294" s="80"/>
      <c r="E1294" s="79"/>
      <c r="F1294" s="79"/>
      <c r="G1294" s="81"/>
      <c r="H1294" s="82">
        <f>H12+H40+H64+H87+H110+H125+H189+H226+H246+H253+H265+H310+H314+H328+H336+H346+H350+H367+H370+H374+H389+H391+H396+H410+H491+H496+H502+H510+H560+H574+H606+H641+H648+H655+H658+H660+H674+H683+H686+H695+H698+H706+H712+H719+H737+H740+H763+H765+H772+H803+H805+H1293+H898+H821+H825+H834+H838+H885+H888+H890+H913+H984+H986+H989+H1009+H1021+H1027+H1044+H1086+H1089+H1109+H1111+H1170+H1181+H1204+H1206+H1210+H1212+H1220+H1225+H1263+H1270+H1292</f>
        <v>418.95260500000006</v>
      </c>
      <c r="I1294" s="82">
        <f>I12+I40+I64+I87+I110+I125+I189+I226+I246+I253+I265+I310+I314+I328+I336+I346+I350+I367+I370+I374+I389+I391+I396+I410+I491+I496+I502+I510+I560+I574+I606+I641+I648+I655+I658+I660+I674+I683+I686+I695+I698+I706+I712+I719+I737+I740+I763+I765+I772+I803+I805+I1293+I898+I821+I825+I834+I838+I885+I888+I890+I913+I984+I986+I989+I1009+I1021+I1027+I1044+I1086+I1089+I1109+I1111+I1170+I1181+I1204+I1206+I1210+I1212+I1220+I1225+I1263+I1270+I1292</f>
        <v>411.47610600000019</v>
      </c>
      <c r="J1294" s="82">
        <f>J12+J40+J64+J87+J110+J125+J189+J226+J246+J253+J265+J310+J314+J328+J336+J346+J350+J367+J370+J374+J389+J391+J396+J410+J491+J496+J502+J510+J560+J574+J606+J641+J648+J655+J658+J660+J674+J683+J686+J695+J698+J706+J712+J719+J737+J740+J763+J765+J772+J803+J805+J1293+J898+J821+J825+J834+J838+J885+J888+J890+J913+J984+J986+J989+J1009+J1021+J1027+J1044+J1086+J1089+J1109+J1111+J1170+J1181+J1204+J1206+J1210+J1212+J1220+J1225+J1263+J1270+J1292</f>
        <v>21.150398999999993</v>
      </c>
      <c r="K1294" s="18"/>
      <c r="L1294" s="18"/>
    </row>
  </sheetData>
  <mergeCells count="1">
    <mergeCell ref="B2:I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июль</vt:lpstr>
      <vt:lpstr>август</vt:lpstr>
      <vt:lpstr>сентябрь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2015-10-12T06:52:30Z</dcterms:modified>
</cp:coreProperties>
</file>