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hidePivotFieldList="1" defaultThemeVersion="124226"/>
  <bookViews>
    <workbookView xWindow="-2025" yWindow="315" windowWidth="14805" windowHeight="7290" activeTab="2"/>
  </bookViews>
  <sheets>
    <sheet name="апрель" sheetId="1" r:id="rId1"/>
    <sheet name="май" sheetId="3" r:id="rId2"/>
    <sheet name="июнь" sheetId="4" r:id="rId3"/>
  </sheets>
  <definedNames>
    <definedName name="_xlnm._FilterDatabase" localSheetId="0" hidden="1">апрель!$A$6:$D$1674</definedName>
    <definedName name="_xlnm._FilterDatabase" localSheetId="2" hidden="1">июнь!$A$6:$C$1115</definedName>
    <definedName name="_xlnm._FilterDatabase" localSheetId="1" hidden="1">май!$A$6:$D$1514</definedName>
  </definedNames>
  <calcPr calcId="145621"/>
</workbook>
</file>

<file path=xl/calcChain.xml><?xml version="1.0" encoding="utf-8"?>
<calcChain xmlns="http://schemas.openxmlformats.org/spreadsheetml/2006/main">
  <c r="I1087" i="4" l="1"/>
  <c r="J1087" i="4"/>
  <c r="H1087" i="4"/>
  <c r="J853" i="4"/>
  <c r="H853" i="4"/>
  <c r="I853" i="4"/>
  <c r="I729" i="4"/>
  <c r="J729" i="4"/>
  <c r="H729" i="4"/>
  <c r="I710" i="4"/>
  <c r="J710" i="4"/>
  <c r="H710" i="4"/>
  <c r="I681" i="4"/>
  <c r="J681" i="4"/>
  <c r="H681" i="4"/>
  <c r="I674" i="4"/>
  <c r="J674" i="4"/>
  <c r="H674" i="4"/>
  <c r="I655" i="4"/>
  <c r="J655" i="4"/>
  <c r="H655" i="4"/>
  <c r="I652" i="4"/>
  <c r="J652" i="4"/>
  <c r="H652" i="4"/>
  <c r="I637" i="4"/>
  <c r="J637" i="4"/>
  <c r="H637" i="4"/>
  <c r="I632" i="4"/>
  <c r="J632" i="4"/>
  <c r="H632" i="4"/>
  <c r="I626" i="4"/>
  <c r="J626" i="4"/>
  <c r="H626" i="4"/>
  <c r="I618" i="4"/>
  <c r="J618" i="4"/>
  <c r="H618" i="4"/>
  <c r="I616" i="4"/>
  <c r="J616" i="4"/>
  <c r="H616" i="4"/>
  <c r="I608" i="4"/>
  <c r="J608" i="4"/>
  <c r="H608" i="4"/>
  <c r="I605" i="4"/>
  <c r="J605" i="4"/>
  <c r="H605" i="4"/>
  <c r="I596" i="4"/>
  <c r="J596" i="4"/>
  <c r="H596" i="4"/>
  <c r="I583" i="4"/>
  <c r="J583" i="4"/>
  <c r="H583" i="4"/>
  <c r="I581" i="4"/>
  <c r="J581" i="4"/>
  <c r="H581" i="4"/>
  <c r="I578" i="4"/>
  <c r="J578" i="4"/>
  <c r="H578" i="4"/>
  <c r="I573" i="4"/>
  <c r="J573" i="4"/>
  <c r="H573" i="4"/>
  <c r="I569" i="4"/>
  <c r="J569" i="4"/>
  <c r="H569" i="4"/>
  <c r="I543" i="4"/>
  <c r="J543" i="4"/>
  <c r="H543" i="4"/>
  <c r="I513" i="4"/>
  <c r="J513" i="4"/>
  <c r="H513" i="4"/>
  <c r="I502" i="4"/>
  <c r="J502" i="4"/>
  <c r="H502" i="4"/>
  <c r="I1049" i="4"/>
  <c r="J1049" i="4"/>
  <c r="H1049" i="4"/>
  <c r="I1113" i="4"/>
  <c r="J1113" i="4"/>
  <c r="H1113" i="4"/>
  <c r="I1092" i="4"/>
  <c r="J1092" i="4"/>
  <c r="H1092" i="4"/>
  <c r="I459" i="4"/>
  <c r="J459" i="4"/>
  <c r="H459" i="4"/>
  <c r="I343" i="4"/>
  <c r="J343" i="4"/>
  <c r="H343" i="4"/>
  <c r="I338" i="4"/>
  <c r="J338" i="4"/>
  <c r="H338" i="4"/>
  <c r="I335" i="4"/>
  <c r="J335" i="4"/>
  <c r="H335" i="4"/>
  <c r="I320" i="4"/>
  <c r="J320" i="4"/>
  <c r="H320" i="4"/>
  <c r="I316" i="4"/>
  <c r="J316" i="4"/>
  <c r="H316" i="4"/>
  <c r="I306" i="4"/>
  <c r="J306" i="4"/>
  <c r="H306" i="4"/>
  <c r="I297" i="4"/>
  <c r="J297" i="4"/>
  <c r="H297" i="4"/>
  <c r="I282" i="4"/>
  <c r="J282" i="4"/>
  <c r="H282" i="4"/>
  <c r="I278" i="4"/>
  <c r="J278" i="4"/>
  <c r="H278" i="4"/>
  <c r="I276" i="4"/>
  <c r="J276" i="4"/>
  <c r="H276" i="4"/>
  <c r="I237" i="4"/>
  <c r="J237" i="4"/>
  <c r="H237" i="4"/>
  <c r="I225" i="4"/>
  <c r="J225" i="4"/>
  <c r="H225" i="4"/>
  <c r="I218" i="4"/>
  <c r="J218" i="4"/>
  <c r="H218" i="4"/>
  <c r="I202" i="4"/>
  <c r="J202" i="4"/>
  <c r="H202" i="4"/>
  <c r="I171" i="4"/>
  <c r="J171" i="4"/>
  <c r="H171" i="4"/>
  <c r="I113" i="4"/>
  <c r="J113" i="4"/>
  <c r="H113" i="4"/>
  <c r="I98" i="4"/>
  <c r="J98" i="4"/>
  <c r="H98" i="4"/>
  <c r="I80" i="4"/>
  <c r="J80" i="4"/>
  <c r="H80" i="4"/>
  <c r="I61" i="4"/>
  <c r="J61" i="4"/>
  <c r="H61" i="4"/>
  <c r="I38" i="4"/>
  <c r="J38" i="4"/>
  <c r="H38" i="4"/>
  <c r="I10" i="4"/>
  <c r="J10" i="4"/>
  <c r="H10" i="4"/>
  <c r="I1115" i="4" l="1"/>
  <c r="H1115" i="4"/>
  <c r="J1115" i="4"/>
  <c r="I1512" i="3"/>
  <c r="J1512" i="3"/>
  <c r="H1512" i="3"/>
  <c r="I1488" i="3"/>
  <c r="J1488" i="3"/>
  <c r="H1488" i="3"/>
  <c r="J1476" i="3"/>
  <c r="J1446" i="3"/>
  <c r="H1482" i="3"/>
  <c r="I1482" i="3"/>
  <c r="I1431" i="3"/>
  <c r="J1431" i="3"/>
  <c r="H1431" i="3"/>
  <c r="I1424" i="3"/>
  <c r="J1424" i="3"/>
  <c r="H1424" i="3"/>
  <c r="I1416" i="3"/>
  <c r="J1416" i="3"/>
  <c r="H1416" i="3"/>
  <c r="I1414" i="3"/>
  <c r="J1414" i="3"/>
  <c r="H1414" i="3"/>
  <c r="I1410" i="3"/>
  <c r="J1410" i="3"/>
  <c r="H1410" i="3"/>
  <c r="I1408" i="3"/>
  <c r="J1408" i="3"/>
  <c r="H1408" i="3"/>
  <c r="I1380" i="3"/>
  <c r="J1380" i="3"/>
  <c r="H1380" i="3"/>
  <c r="I1370" i="3"/>
  <c r="H1370" i="3"/>
  <c r="J1333" i="3"/>
  <c r="J1302" i="3"/>
  <c r="I1299" i="3"/>
  <c r="J1299" i="3"/>
  <c r="H1299" i="3"/>
  <c r="I1297" i="3"/>
  <c r="J1297" i="3"/>
  <c r="H1297" i="3"/>
  <c r="I1272" i="3"/>
  <c r="J1272" i="3"/>
  <c r="H1272" i="3"/>
  <c r="I1264" i="3"/>
  <c r="J1264" i="3"/>
  <c r="H1264" i="3"/>
  <c r="I1217" i="3"/>
  <c r="H1217" i="3"/>
  <c r="J1214" i="3"/>
  <c r="J1213" i="3"/>
  <c r="J1189" i="3"/>
  <c r="J1197" i="3" s="1"/>
  <c r="I1203" i="3"/>
  <c r="J1203" i="3"/>
  <c r="H1203" i="3"/>
  <c r="I1197" i="3"/>
  <c r="H1197" i="3"/>
  <c r="I1186" i="3"/>
  <c r="J1186" i="3"/>
  <c r="H1186" i="3"/>
  <c r="I1163" i="3"/>
  <c r="J1163" i="3"/>
  <c r="H1163" i="3"/>
  <c r="I1159" i="3"/>
  <c r="J1159" i="3"/>
  <c r="H1159" i="3"/>
  <c r="J1088" i="3"/>
  <c r="J1089" i="3"/>
  <c r="J1090" i="3"/>
  <c r="J1091" i="3"/>
  <c r="J1092" i="3"/>
  <c r="J1093" i="3"/>
  <c r="J1094" i="3"/>
  <c r="J1095" i="3"/>
  <c r="J1096" i="3"/>
  <c r="J1097" i="3"/>
  <c r="J1098" i="3"/>
  <c r="J1099" i="3"/>
  <c r="J1100" i="3"/>
  <c r="J1101" i="3"/>
  <c r="J1102" i="3"/>
  <c r="J1103" i="3"/>
  <c r="J1104" i="3"/>
  <c r="J1105" i="3"/>
  <c r="J1106" i="3"/>
  <c r="J1107" i="3"/>
  <c r="J1108" i="3"/>
  <c r="J1109" i="3"/>
  <c r="J1110" i="3"/>
  <c r="J1111" i="3"/>
  <c r="J1112" i="3"/>
  <c r="J1113" i="3"/>
  <c r="J1114" i="3"/>
  <c r="J1115" i="3"/>
  <c r="J1116" i="3"/>
  <c r="J1117" i="3"/>
  <c r="J1118" i="3"/>
  <c r="J1119" i="3"/>
  <c r="J1120" i="3"/>
  <c r="J1121" i="3"/>
  <c r="J1122" i="3"/>
  <c r="J1123" i="3"/>
  <c r="J1124" i="3"/>
  <c r="J1125" i="3"/>
  <c r="J1126" i="3"/>
  <c r="J1127" i="3"/>
  <c r="J1128" i="3"/>
  <c r="J1129" i="3"/>
  <c r="J1130" i="3"/>
  <c r="J1131" i="3"/>
  <c r="J1132" i="3"/>
  <c r="J1133" i="3"/>
  <c r="J1134" i="3"/>
  <c r="J1135" i="3"/>
  <c r="J1136" i="3"/>
  <c r="J1137" i="3"/>
  <c r="J1138" i="3"/>
  <c r="J1139" i="3"/>
  <c r="J1140" i="3"/>
  <c r="J1141" i="3"/>
  <c r="J1142" i="3"/>
  <c r="J1143" i="3"/>
  <c r="J1144" i="3"/>
  <c r="J1145" i="3"/>
  <c r="J1146" i="3"/>
  <c r="J1147" i="3"/>
  <c r="J1148" i="3"/>
  <c r="J1149" i="3"/>
  <c r="J1150" i="3"/>
  <c r="J1151" i="3"/>
  <c r="J1152" i="3"/>
  <c r="J1153" i="3"/>
  <c r="J1154" i="3"/>
  <c r="J1155" i="3"/>
  <c r="J1156" i="3"/>
  <c r="J1087" i="3"/>
  <c r="I1157" i="3"/>
  <c r="H1157" i="3"/>
  <c r="J1086" i="3"/>
  <c r="I1086" i="3"/>
  <c r="H1086" i="3"/>
  <c r="I1069" i="3"/>
  <c r="J1069" i="3"/>
  <c r="H1069" i="3"/>
  <c r="I1060" i="3"/>
  <c r="J1060" i="3"/>
  <c r="H1060" i="3"/>
  <c r="I1058" i="3"/>
  <c r="J1058" i="3"/>
  <c r="H1058" i="3"/>
  <c r="H1054" i="3"/>
  <c r="J1048" i="3"/>
  <c r="I1007" i="3"/>
  <c r="J1007" i="3"/>
  <c r="H1007" i="3"/>
  <c r="I1001" i="3"/>
  <c r="J1001" i="3"/>
  <c r="H1001" i="3"/>
  <c r="I989" i="3"/>
  <c r="J989" i="3"/>
  <c r="H989" i="3"/>
  <c r="I980" i="3"/>
  <c r="J980" i="3"/>
  <c r="H980" i="3"/>
  <c r="I960" i="3"/>
  <c r="J960" i="3"/>
  <c r="H960" i="3"/>
  <c r="I958" i="3"/>
  <c r="J958" i="3"/>
  <c r="H958" i="3"/>
  <c r="I917" i="3"/>
  <c r="J917" i="3"/>
  <c r="H917" i="3"/>
  <c r="I910" i="3"/>
  <c r="J910" i="3"/>
  <c r="H910" i="3"/>
  <c r="H908" i="3"/>
  <c r="J900" i="3"/>
  <c r="J902" i="3"/>
  <c r="I908" i="3"/>
  <c r="I886" i="3"/>
  <c r="J886" i="3"/>
  <c r="H886" i="3"/>
  <c r="I883" i="3"/>
  <c r="H883" i="3"/>
  <c r="J881" i="3"/>
  <c r="J883" i="3" s="1"/>
  <c r="I860" i="3"/>
  <c r="J860" i="3"/>
  <c r="H860" i="3"/>
  <c r="I852" i="3"/>
  <c r="J852" i="3"/>
  <c r="H852" i="3"/>
  <c r="I843" i="3"/>
  <c r="J843" i="3"/>
  <c r="H843" i="3"/>
  <c r="I835" i="3"/>
  <c r="J835" i="3"/>
  <c r="H835" i="3"/>
  <c r="I833" i="3"/>
  <c r="J833" i="3"/>
  <c r="H833" i="3"/>
  <c r="I818" i="3"/>
  <c r="J818" i="3"/>
  <c r="H818" i="3"/>
  <c r="I815" i="3"/>
  <c r="J815" i="3"/>
  <c r="H815" i="3"/>
  <c r="I805" i="3"/>
  <c r="J805" i="3"/>
  <c r="H805" i="3"/>
  <c r="I791" i="3"/>
  <c r="J791" i="3"/>
  <c r="H791" i="3"/>
  <c r="I786" i="3"/>
  <c r="J786" i="3"/>
  <c r="H786" i="3"/>
  <c r="I789" i="3"/>
  <c r="J789" i="3"/>
  <c r="H789" i="3"/>
  <c r="I776" i="3"/>
  <c r="J776" i="3"/>
  <c r="H776" i="3"/>
  <c r="I767" i="3"/>
  <c r="J767" i="3"/>
  <c r="H767" i="3"/>
  <c r="I721" i="3"/>
  <c r="H721" i="3"/>
  <c r="J686" i="3"/>
  <c r="J721" i="3" s="1"/>
  <c r="I681" i="3"/>
  <c r="J681" i="3"/>
  <c r="H681" i="3"/>
  <c r="I663" i="3"/>
  <c r="J663" i="3"/>
  <c r="H663" i="3"/>
  <c r="I602" i="3"/>
  <c r="J602" i="3"/>
  <c r="H602" i="3"/>
  <c r="I593" i="3"/>
  <c r="J593" i="3"/>
  <c r="H593" i="3"/>
  <c r="I584" i="3"/>
  <c r="J584" i="3"/>
  <c r="H584" i="3"/>
  <c r="I579" i="3"/>
  <c r="H579" i="3"/>
  <c r="J499" i="3"/>
  <c r="J579" i="3" s="1"/>
  <c r="I491" i="3"/>
  <c r="J491" i="3"/>
  <c r="H491" i="3"/>
  <c r="I478" i="3"/>
  <c r="J478" i="3"/>
  <c r="H478" i="3"/>
  <c r="I473" i="3"/>
  <c r="J473" i="3"/>
  <c r="H473" i="3"/>
  <c r="I470" i="3"/>
  <c r="J470" i="3"/>
  <c r="H470" i="3"/>
  <c r="I452" i="3"/>
  <c r="J452" i="3"/>
  <c r="H452" i="3"/>
  <c r="I444" i="3"/>
  <c r="J444" i="3"/>
  <c r="H444" i="3"/>
  <c r="I441" i="3"/>
  <c r="J441" i="3"/>
  <c r="H441" i="3"/>
  <c r="I424" i="3"/>
  <c r="J424" i="3"/>
  <c r="H424" i="3"/>
  <c r="I419" i="3"/>
  <c r="J419" i="3"/>
  <c r="H419" i="3"/>
  <c r="I409" i="3"/>
  <c r="J409" i="3"/>
  <c r="H409" i="3"/>
  <c r="I399" i="3"/>
  <c r="J399" i="3"/>
  <c r="H399" i="3"/>
  <c r="I379" i="3"/>
  <c r="J379" i="3"/>
  <c r="H379" i="3"/>
  <c r="I374" i="3"/>
  <c r="J374" i="3"/>
  <c r="H374" i="3"/>
  <c r="I372" i="3"/>
  <c r="H372" i="3"/>
  <c r="J358" i="3"/>
  <c r="J344" i="3"/>
  <c r="J342" i="3"/>
  <c r="I312" i="3"/>
  <c r="H312" i="3"/>
  <c r="J308" i="3"/>
  <c r="J312" i="3" s="1"/>
  <c r="I297" i="3"/>
  <c r="J297" i="3"/>
  <c r="H297" i="3"/>
  <c r="I285" i="3"/>
  <c r="H285" i="3"/>
  <c r="J281" i="3"/>
  <c r="J280" i="3"/>
  <c r="I265" i="3"/>
  <c r="H265" i="3"/>
  <c r="J259" i="3"/>
  <c r="J255" i="3"/>
  <c r="I224" i="3"/>
  <c r="J224" i="3"/>
  <c r="H224" i="3"/>
  <c r="I143" i="3"/>
  <c r="H143" i="3"/>
  <c r="J138" i="3"/>
  <c r="J143" i="3" s="1"/>
  <c r="I125" i="3"/>
  <c r="J125" i="3"/>
  <c r="H125" i="3"/>
  <c r="I100" i="3"/>
  <c r="J100" i="3"/>
  <c r="H100" i="3"/>
  <c r="I74" i="3"/>
  <c r="J74" i="3"/>
  <c r="H74" i="3"/>
  <c r="I46" i="3"/>
  <c r="H46" i="3"/>
  <c r="J44" i="3"/>
  <c r="J36" i="3"/>
  <c r="J11" i="3"/>
  <c r="I11" i="3"/>
  <c r="H11" i="3"/>
  <c r="H1514" i="3" l="1"/>
  <c r="I1514" i="3"/>
  <c r="J1482" i="3"/>
  <c r="J1370" i="3"/>
  <c r="J1217" i="3"/>
  <c r="J1157" i="3"/>
  <c r="J908" i="3"/>
  <c r="J372" i="3"/>
  <c r="J265" i="3"/>
  <c r="J285" i="3"/>
  <c r="J46" i="3"/>
  <c r="I1672" i="1"/>
  <c r="H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I1642" i="1"/>
  <c r="H1642" i="1"/>
  <c r="J1641" i="1"/>
  <c r="J1640" i="1"/>
  <c r="J1639" i="1"/>
  <c r="J1638" i="1"/>
  <c r="J1637" i="1"/>
  <c r="J1636" i="1"/>
  <c r="J1635" i="1"/>
  <c r="J1634" i="1"/>
  <c r="I1633" i="1"/>
  <c r="H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I1574" i="1"/>
  <c r="H1574" i="1"/>
  <c r="J1573" i="1"/>
  <c r="J1572" i="1"/>
  <c r="J1571" i="1"/>
  <c r="J1570" i="1"/>
  <c r="J1569" i="1"/>
  <c r="I1568" i="1"/>
  <c r="H1568" i="1"/>
  <c r="J1567" i="1"/>
  <c r="J1566" i="1"/>
  <c r="J1565" i="1"/>
  <c r="J1564" i="1"/>
  <c r="J1563" i="1"/>
  <c r="J1562" i="1"/>
  <c r="J1561" i="1"/>
  <c r="I1560" i="1"/>
  <c r="H1560" i="1"/>
  <c r="J1559" i="1"/>
  <c r="J1560" i="1" s="1"/>
  <c r="I1558" i="1"/>
  <c r="H1558" i="1"/>
  <c r="J1557" i="1"/>
  <c r="J1556" i="1"/>
  <c r="J1555" i="1"/>
  <c r="I1554" i="1"/>
  <c r="H1554" i="1"/>
  <c r="J1553" i="1"/>
  <c r="J1554" i="1" s="1"/>
  <c r="I1552" i="1"/>
  <c r="H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I1522" i="1"/>
  <c r="H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I1509" i="1"/>
  <c r="H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I1427" i="1"/>
  <c r="H1427" i="1"/>
  <c r="J1426" i="1"/>
  <c r="J1427" i="1" s="1"/>
  <c r="I1425" i="1"/>
  <c r="H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I1398" i="1"/>
  <c r="H1398" i="1"/>
  <c r="J1397" i="1"/>
  <c r="J1396" i="1"/>
  <c r="J1395" i="1"/>
  <c r="J1394" i="1"/>
  <c r="J1393" i="1"/>
  <c r="J1392" i="1"/>
  <c r="J1391" i="1"/>
  <c r="J1390" i="1"/>
  <c r="I1389" i="1"/>
  <c r="H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I1341" i="1"/>
  <c r="H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I1326" i="1"/>
  <c r="H1326" i="1"/>
  <c r="J1325" i="1"/>
  <c r="J1324" i="1"/>
  <c r="J1323" i="1"/>
  <c r="J1322" i="1"/>
  <c r="J1321" i="1"/>
  <c r="J1320" i="1"/>
  <c r="I1319" i="1"/>
  <c r="H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I1305" i="1"/>
  <c r="H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I1279" i="1"/>
  <c r="J1278" i="1"/>
  <c r="J1277" i="1"/>
  <c r="J1276" i="1"/>
  <c r="I1275" i="1"/>
  <c r="H1275" i="1"/>
  <c r="H1279" i="1" s="1"/>
  <c r="J1274" i="1"/>
  <c r="J1275" i="1" s="1"/>
  <c r="I1273" i="1"/>
  <c r="H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I1192" i="1"/>
  <c r="H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I1175" i="1"/>
  <c r="H1175" i="1"/>
  <c r="J1174" i="1"/>
  <c r="J1173" i="1"/>
  <c r="J1172" i="1"/>
  <c r="J1171" i="1"/>
  <c r="J1170" i="1"/>
  <c r="J1169" i="1"/>
  <c r="J1168" i="1"/>
  <c r="J1167" i="1"/>
  <c r="I1166" i="1"/>
  <c r="H1166" i="1"/>
  <c r="J1165" i="1"/>
  <c r="J1166" i="1" s="1"/>
  <c r="I1164" i="1"/>
  <c r="H1164" i="1"/>
  <c r="J1163" i="1"/>
  <c r="J1162" i="1"/>
  <c r="J1161" i="1"/>
  <c r="I1160" i="1"/>
  <c r="H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I1104" i="1"/>
  <c r="H1104" i="1"/>
  <c r="J1103" i="1"/>
  <c r="J1102" i="1"/>
  <c r="J1101" i="1"/>
  <c r="J1100" i="1"/>
  <c r="J1099" i="1"/>
  <c r="I1098" i="1"/>
  <c r="H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I1084" i="1"/>
  <c r="H1084" i="1"/>
  <c r="J1083" i="1"/>
  <c r="J1082" i="1"/>
  <c r="J1081" i="1"/>
  <c r="J1080" i="1"/>
  <c r="J1079" i="1"/>
  <c r="J1078" i="1"/>
  <c r="J1077" i="1"/>
  <c r="J1076" i="1"/>
  <c r="I1075" i="1"/>
  <c r="H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I1055" i="1"/>
  <c r="H1055" i="1"/>
  <c r="J1054" i="1"/>
  <c r="J1055" i="1" s="1"/>
  <c r="I1053" i="1"/>
  <c r="H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I1002" i="1"/>
  <c r="H1002" i="1"/>
  <c r="J1001" i="1"/>
  <c r="J1000" i="1"/>
  <c r="J999" i="1"/>
  <c r="J998" i="1"/>
  <c r="J997" i="1"/>
  <c r="J996" i="1"/>
  <c r="J995" i="1"/>
  <c r="I994" i="1"/>
  <c r="H994" i="1"/>
  <c r="J993" i="1"/>
  <c r="J994" i="1" s="1"/>
  <c r="I992" i="1"/>
  <c r="H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I969" i="1"/>
  <c r="H969" i="1"/>
  <c r="J968" i="1"/>
  <c r="J967" i="1"/>
  <c r="I966" i="1"/>
  <c r="H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I939" i="1"/>
  <c r="H939" i="1"/>
  <c r="J938" i="1"/>
  <c r="J937" i="1"/>
  <c r="J936" i="1"/>
  <c r="J935" i="1"/>
  <c r="J934" i="1"/>
  <c r="J933" i="1"/>
  <c r="J932" i="1"/>
  <c r="I931" i="1"/>
  <c r="H931" i="1"/>
  <c r="J930" i="1"/>
  <c r="J929" i="1"/>
  <c r="J928" i="1"/>
  <c r="J927" i="1"/>
  <c r="J926" i="1"/>
  <c r="J925" i="1"/>
  <c r="J924" i="1"/>
  <c r="J923" i="1"/>
  <c r="I922" i="1"/>
  <c r="H922" i="1"/>
  <c r="J921" i="1"/>
  <c r="J920" i="1"/>
  <c r="J919" i="1"/>
  <c r="J918" i="1"/>
  <c r="J917" i="1"/>
  <c r="J916" i="1"/>
  <c r="J915" i="1"/>
  <c r="J914" i="1"/>
  <c r="J913" i="1"/>
  <c r="I912" i="1"/>
  <c r="H912" i="1"/>
  <c r="J911" i="1"/>
  <c r="J912" i="1" s="1"/>
  <c r="I910" i="1"/>
  <c r="H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I895" i="1"/>
  <c r="H895" i="1"/>
  <c r="J894" i="1"/>
  <c r="J893" i="1"/>
  <c r="I892" i="1"/>
  <c r="H892" i="1"/>
  <c r="J891" i="1"/>
  <c r="J890" i="1"/>
  <c r="J889" i="1"/>
  <c r="J888" i="1"/>
  <c r="J887" i="1"/>
  <c r="J886" i="1"/>
  <c r="J885" i="1"/>
  <c r="J884" i="1"/>
  <c r="J883" i="1"/>
  <c r="I882" i="1"/>
  <c r="H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I865" i="1"/>
  <c r="H865" i="1"/>
  <c r="J864" i="1"/>
  <c r="J865" i="1" s="1"/>
  <c r="I863" i="1"/>
  <c r="H863" i="1"/>
  <c r="J862" i="1"/>
  <c r="J861" i="1"/>
  <c r="I860" i="1"/>
  <c r="H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I846" i="1"/>
  <c r="H846" i="1"/>
  <c r="J845" i="1"/>
  <c r="J844" i="1"/>
  <c r="J843" i="1"/>
  <c r="J842" i="1"/>
  <c r="J841" i="1"/>
  <c r="J840" i="1"/>
  <c r="J839" i="1"/>
  <c r="J838" i="1"/>
  <c r="J837" i="1"/>
  <c r="J836" i="1"/>
  <c r="I835" i="1"/>
  <c r="H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I783" i="1"/>
  <c r="H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I759" i="1"/>
  <c r="H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I740" i="1"/>
  <c r="H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I719" i="1"/>
  <c r="H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I657" i="1"/>
  <c r="H657" i="1"/>
  <c r="J656" i="1"/>
  <c r="J655" i="1"/>
  <c r="J654" i="1"/>
  <c r="J653" i="1"/>
  <c r="J652" i="1"/>
  <c r="J651" i="1"/>
  <c r="J650" i="1"/>
  <c r="J649" i="1"/>
  <c r="I648" i="1"/>
  <c r="H648" i="1"/>
  <c r="J647" i="1"/>
  <c r="J646" i="1"/>
  <c r="J645" i="1"/>
  <c r="J644" i="1"/>
  <c r="J643" i="1"/>
  <c r="J642" i="1"/>
  <c r="J641" i="1"/>
  <c r="J640" i="1"/>
  <c r="J639" i="1"/>
  <c r="I638" i="1"/>
  <c r="H638" i="1"/>
  <c r="J637" i="1"/>
  <c r="J638" i="1" s="1"/>
  <c r="I636" i="1"/>
  <c r="H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I531" i="1"/>
  <c r="H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I517" i="1"/>
  <c r="H517" i="1"/>
  <c r="J516" i="1"/>
  <c r="J515" i="1"/>
  <c r="J514" i="1"/>
  <c r="J513" i="1"/>
  <c r="I512" i="1"/>
  <c r="H512" i="1"/>
  <c r="J511" i="1"/>
  <c r="J510" i="1"/>
  <c r="I509" i="1"/>
  <c r="H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I492" i="1"/>
  <c r="H492" i="1"/>
  <c r="J491" i="1"/>
  <c r="J490" i="1"/>
  <c r="J489" i="1"/>
  <c r="J488" i="1"/>
  <c r="J487" i="1"/>
  <c r="J486" i="1"/>
  <c r="J485" i="1"/>
  <c r="I484" i="1"/>
  <c r="H484" i="1"/>
  <c r="J483" i="1"/>
  <c r="J482" i="1"/>
  <c r="I481" i="1"/>
  <c r="H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I462" i="1"/>
  <c r="H462" i="1"/>
  <c r="J461" i="1"/>
  <c r="J460" i="1"/>
  <c r="J459" i="1"/>
  <c r="J458" i="1"/>
  <c r="I457" i="1"/>
  <c r="H457" i="1"/>
  <c r="J456" i="1"/>
  <c r="J455" i="1"/>
  <c r="J454" i="1"/>
  <c r="J453" i="1"/>
  <c r="J452" i="1"/>
  <c r="J451" i="1"/>
  <c r="J450" i="1"/>
  <c r="J449" i="1"/>
  <c r="J448" i="1"/>
  <c r="J447" i="1"/>
  <c r="J446" i="1"/>
  <c r="I445" i="1"/>
  <c r="H445" i="1"/>
  <c r="J444" i="1"/>
  <c r="J443" i="1"/>
  <c r="J442" i="1"/>
  <c r="J441" i="1"/>
  <c r="J440" i="1"/>
  <c r="J439" i="1"/>
  <c r="J438" i="1"/>
  <c r="J437" i="1"/>
  <c r="J436" i="1"/>
  <c r="I435" i="1"/>
  <c r="H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I414" i="1"/>
  <c r="H414" i="1"/>
  <c r="J413" i="1"/>
  <c r="J412" i="1"/>
  <c r="J411" i="1"/>
  <c r="J410" i="1"/>
  <c r="J409" i="1"/>
  <c r="I408" i="1"/>
  <c r="H408" i="1"/>
  <c r="J407" i="1"/>
  <c r="J408" i="1" s="1"/>
  <c r="I406" i="1"/>
  <c r="H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I344" i="1"/>
  <c r="H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I326" i="1"/>
  <c r="H326" i="1"/>
  <c r="J325" i="1"/>
  <c r="J324" i="1"/>
  <c r="J323" i="1"/>
  <c r="J322" i="1"/>
  <c r="J321" i="1"/>
  <c r="J320" i="1"/>
  <c r="J319" i="1"/>
  <c r="J318" i="1"/>
  <c r="J317" i="1"/>
  <c r="J316" i="1"/>
  <c r="J315" i="1"/>
  <c r="I314" i="1"/>
  <c r="H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I292" i="1"/>
  <c r="H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I248" i="1"/>
  <c r="H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I153" i="1"/>
  <c r="H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I134" i="1"/>
  <c r="H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I107" i="1"/>
  <c r="H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I78" i="1"/>
  <c r="H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I49" i="1"/>
  <c r="H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I11" i="1"/>
  <c r="H11" i="1"/>
  <c r="J10" i="1"/>
  <c r="J9" i="1"/>
  <c r="J8" i="1"/>
  <c r="J7" i="1"/>
  <c r="J1514" i="3" l="1"/>
  <c r="H1674" i="1"/>
  <c r="I1674" i="1"/>
  <c r="J1164" i="1"/>
  <c r="J863" i="1"/>
  <c r="J1279" i="1"/>
  <c r="J462" i="1"/>
  <c r="J512" i="1"/>
  <c r="J49" i="1"/>
  <c r="J134" i="1"/>
  <c r="J326" i="1"/>
  <c r="J344" i="1"/>
  <c r="J1192" i="1"/>
  <c r="J1273" i="1"/>
  <c r="J1558" i="1"/>
  <c r="J1574" i="1"/>
  <c r="J414" i="1"/>
  <c r="J966" i="1"/>
  <c r="J1175" i="1"/>
  <c r="J657" i="1"/>
  <c r="J895" i="1"/>
  <c r="J992" i="1"/>
  <c r="J969" i="1"/>
  <c r="J759" i="1"/>
  <c r="J107" i="1"/>
  <c r="J1509" i="1"/>
  <c r="J406" i="1"/>
  <c r="J435" i="1"/>
  <c r="J509" i="1"/>
  <c r="J740" i="1"/>
  <c r="J882" i="1"/>
  <c r="J892" i="1"/>
  <c r="J910" i="1"/>
  <c r="J1398" i="1"/>
  <c r="J248" i="1"/>
  <c r="J292" i="1"/>
  <c r="J484" i="1"/>
  <c r="J636" i="1"/>
  <c r="J939" i="1"/>
  <c r="J1319" i="1"/>
  <c r="J1552" i="1"/>
  <c r="J1642" i="1"/>
  <c r="J1672" i="1"/>
  <c r="J11" i="1"/>
  <c r="J1305" i="1"/>
  <c r="J1084" i="1"/>
  <c r="J78" i="1"/>
  <c r="J457" i="1"/>
  <c r="J481" i="1"/>
  <c r="J492" i="1"/>
  <c r="J922" i="1"/>
  <c r="J1104" i="1"/>
  <c r="J1326" i="1"/>
  <c r="J1341" i="1"/>
  <c r="J1522" i="1"/>
  <c r="J1633" i="1"/>
  <c r="J719" i="1"/>
  <c r="J846" i="1"/>
  <c r="J1425" i="1"/>
  <c r="J1568" i="1"/>
  <c r="J153" i="1"/>
  <c r="J314" i="1"/>
  <c r="J445" i="1"/>
  <c r="J531" i="1"/>
  <c r="J648" i="1"/>
  <c r="J783" i="1"/>
  <c r="J835" i="1"/>
  <c r="J1002" i="1"/>
  <c r="J1053" i="1"/>
  <c r="J1075" i="1"/>
  <c r="J1098" i="1"/>
  <c r="J1389" i="1"/>
  <c r="J860" i="1"/>
  <c r="J1160" i="1"/>
  <c r="J517" i="1"/>
  <c r="J931" i="1"/>
  <c r="J1674" i="1" l="1"/>
</calcChain>
</file>

<file path=xl/sharedStrings.xml><?xml version="1.0" encoding="utf-8"?>
<sst xmlns="http://schemas.openxmlformats.org/spreadsheetml/2006/main" count="16337" uniqueCount="3264">
  <si>
    <t>Наименование газораспределительной сети</t>
  </si>
  <si>
    <t>Зона входа в газораспределительную сеть</t>
  </si>
  <si>
    <t>Зона выхода из  газораспределительной сети</t>
  </si>
  <si>
    <t>Свободная мощность  газораспределительной сети,млн.куб.м.</t>
  </si>
  <si>
    <t>Тариф на услуги по транспортировке газа по трубопроводам с детализацией по зоне входа в газораспределительную сеть,руб. за 1000 куб.м</t>
  </si>
  <si>
    <t>Тариф на услуги по транспортировке газа по трубопроводам с детализацией по зоне выхода из газораспределительной сети,руб. за 1000 куб.м</t>
  </si>
  <si>
    <t>Наименование потребителя</t>
  </si>
  <si>
    <t>Объемы газа в соответствии с поступившими заявками,млн.куб.м</t>
  </si>
  <si>
    <t>Объемы газа в соответствии с удовлетворенными заявками,млн.куб.м</t>
  </si>
  <si>
    <t>№ п/п</t>
  </si>
  <si>
    <t>Северная (область) Итог</t>
  </si>
  <si>
    <t>Северо-Западная ГРС</t>
  </si>
  <si>
    <t>Северо-Западная ГРС Итог</t>
  </si>
  <si>
    <t>Волхов-1 (город) Итог</t>
  </si>
  <si>
    <t>Дальняя Поляна Итог</t>
  </si>
  <si>
    <t>Никольское Итог</t>
  </si>
  <si>
    <t>Овино Итог</t>
  </si>
  <si>
    <t>Петрокрепость Итог</t>
  </si>
  <si>
    <t>Рябово Итог</t>
  </si>
  <si>
    <t>Синявино Итог</t>
  </si>
  <si>
    <t>Сясьстрой Итог</t>
  </si>
  <si>
    <t>Тельмана Итог</t>
  </si>
  <si>
    <t>Трубников Бор Итог</t>
  </si>
  <si>
    <t xml:space="preserve">            Приложение 2                  к приказу ФАС России от 07.04.2014 №231/14</t>
  </si>
  <si>
    <t>Население по Ленинградской области</t>
  </si>
  <si>
    <t>Русский дизель Итог</t>
  </si>
  <si>
    <t>Коробицино Итог</t>
  </si>
  <si>
    <t>Ленинский Путь Итог</t>
  </si>
  <si>
    <t>Ломоносов(область) Итог</t>
  </si>
  <si>
    <t>Сосновый Бор Итог</t>
  </si>
  <si>
    <t>Суйда (Луга) Итог</t>
  </si>
  <si>
    <t>Шоссейная (Нагорное) Итог</t>
  </si>
  <si>
    <t>Бокситогорск (город) Итог</t>
  </si>
  <si>
    <t>Лодейное поле Итог</t>
  </si>
  <si>
    <t>Пикалево (город) Итог</t>
  </si>
  <si>
    <t>Подпорожье Итог</t>
  </si>
  <si>
    <t>Выборгская целлюлоза Итог</t>
  </si>
  <si>
    <t>Гатчина Итог</t>
  </si>
  <si>
    <t>Лаголово (п/ф) Итог</t>
  </si>
  <si>
    <t>Радуга Итог</t>
  </si>
  <si>
    <t>Сельцо Итог</t>
  </si>
  <si>
    <t>Сланцы Итог</t>
  </si>
  <si>
    <t>Сланцы Цемент Итог</t>
  </si>
  <si>
    <t>Труд Итог</t>
  </si>
  <si>
    <t>Ефимовская Итог</t>
  </si>
  <si>
    <t>Михеево Итог</t>
  </si>
  <si>
    <t>Бережки Итог</t>
  </si>
  <si>
    <t>Потанино Итог</t>
  </si>
  <si>
    <t>Федоровское(с/х) Итог</t>
  </si>
  <si>
    <t>Волхов-2 Итог</t>
  </si>
  <si>
    <t>ГРС Тосно  Итог</t>
  </si>
  <si>
    <t>Выборгская целлюлоза</t>
  </si>
  <si>
    <t>Новоселье Итог</t>
  </si>
  <si>
    <t>Войскорово Итог</t>
  </si>
  <si>
    <t>Мыслино Итог</t>
  </si>
  <si>
    <t>Дюжев Андрей Андреевич</t>
  </si>
  <si>
    <t>ООО "Комбинат питания "КОНКОРД"</t>
  </si>
  <si>
    <t>Восточная (область) Итог</t>
  </si>
  <si>
    <t>Всеволожское потребительское общество</t>
  </si>
  <si>
    <t>ЗАО "Строительная компания "МИШЕЛЬ"</t>
  </si>
  <si>
    <t>МРО Колтушская евангелическо-лютеранская община</t>
  </si>
  <si>
    <t>МУП "Разметелево" дер. Хапо-Ое,   котельная №5</t>
  </si>
  <si>
    <t>ООО "Балтстрой"</t>
  </si>
  <si>
    <t>ООО "Горизонт"</t>
  </si>
  <si>
    <t>ООО "Горка"</t>
  </si>
  <si>
    <t>ООО "ДорМикс"</t>
  </si>
  <si>
    <t>ООО "Заневский терминал"</t>
  </si>
  <si>
    <t>ООО "Коттедж-Сервис-П6"</t>
  </si>
  <si>
    <t>ООО "Логистический Парк "Янино"</t>
  </si>
  <si>
    <t>ООО "Нева-Найл"</t>
  </si>
  <si>
    <t>ООО "НЕРУД"</t>
  </si>
  <si>
    <t>ООО "НИКОМИКС"</t>
  </si>
  <si>
    <t>ООО "ОПТЕН-КАБЕЛЬ"</t>
  </si>
  <si>
    <t>ООО "ПАРАДИЗ"</t>
  </si>
  <si>
    <t>ООО "Престиж"</t>
  </si>
  <si>
    <t>ООО "Приморское"</t>
  </si>
  <si>
    <t>ООО "С-Клад"</t>
  </si>
  <si>
    <t>ООО "Стройкомплект - СПб"</t>
  </si>
  <si>
    <t>ООО "Строительно-монтажное эксплуатационное управление "Заневка" дер. Янино-1, Кольцевая ул., д.1 А</t>
  </si>
  <si>
    <t>ООО "Теплодом"</t>
  </si>
  <si>
    <t>ООО "Торговый Дом "Менахем"</t>
  </si>
  <si>
    <t>ООО "Юбилей"</t>
  </si>
  <si>
    <t>ООО "ЮИТ Сервис"</t>
  </si>
  <si>
    <t>Производственный кооператив "Рейсмус"</t>
  </si>
  <si>
    <t>РО, учреждение профессионального религиозного образования "Теологический Институт Евангелическо- лютеранской Церкви Ингрии на территории России"</t>
  </si>
  <si>
    <t>ФГБУ науки Институт физиологии им. И.П.Павлова Российской академии наук</t>
  </si>
  <si>
    <t>Хачатрян Наира Сережаевна</t>
  </si>
  <si>
    <t>АМО "Юкковское сельское поселение" Всеволожского мун.р-на Лен.обл.</t>
  </si>
  <si>
    <t>ГБУЗ Лен.обл. "Токсовская районная больница"</t>
  </si>
  <si>
    <t>ГКСОУ Лен.обл. для обучающихся, воспитанников с ограниченными возможностями здоровья "Юкковская специальная (коррекционная) общеобразовательная школа-</t>
  </si>
  <si>
    <t>Глава крестьянского (фермерского) хозяйства Локтионов Виктор Леонидович</t>
  </si>
  <si>
    <t>Ковальчук Лариса Константиновна</t>
  </si>
  <si>
    <t>МУП "Бугровские тепловые сети"</t>
  </si>
  <si>
    <t>ООО "Вертикаль"</t>
  </si>
  <si>
    <t>ООО "Дизайн - Карго"</t>
  </si>
  <si>
    <t>ООО "Конноспортивный клуб "Дерби"</t>
  </si>
  <si>
    <t>ООО "ЛОНГ"</t>
  </si>
  <si>
    <t>ООО "Перспектива"</t>
  </si>
  <si>
    <t>ООО "Племенной завод  "Бугры" дер. Порошкино, Молочный комплекс (санпропускник)</t>
  </si>
  <si>
    <t>ООО "Санкт-Петербургское геолого-строительное предприятие"</t>
  </si>
  <si>
    <t>ООО "Строительно-монтажное трамвайно-троллейбусное управление"</t>
  </si>
  <si>
    <t>ООО "Управляющая компания "Кремль" Д.У. Закрытого паевого инвестиционного фонда недвижимости "Перспектива-Девелопмент"</t>
  </si>
  <si>
    <t>ПМРО Приход храма Рождества Иоанна Предтечи д. Юкки Выборгской Епархии Русской  Православной Церкви (Московский Патриархат)</t>
  </si>
  <si>
    <t>Потребительский кооператив по улучшению жилищных условий и культурно-оздоровительного досуга граждан "У озера"</t>
  </si>
  <si>
    <t>ТСЖ "Горки"</t>
  </si>
  <si>
    <t>ТСЖ "Русская деревня"</t>
  </si>
  <si>
    <t>ТСЖ "ХОНКА ФЭМИЛИ КЛАБ" дер. Юкки, Прибрежная ул., уч. № 1, лит.А</t>
  </si>
  <si>
    <t>УФПС г. Санкт-Петербурга и Лен.обл. - филиал ФГУП "Почта России"</t>
  </si>
  <si>
    <t>АО "Газпром теплоэнерго" пос-к Токсово, Дорожников ул.,   37/1</t>
  </si>
  <si>
    <t>АО "Газпром теплоэнерго" пос-к Токсово, Буланова ул., 18/1</t>
  </si>
  <si>
    <t>АО "Санкт-Петербургский "ИЗОТОП"</t>
  </si>
  <si>
    <t>ЗАО "ГРАНИТ"</t>
  </si>
  <si>
    <t>ЗАО "МегаМейд"</t>
  </si>
  <si>
    <t>ЗАО "Научно-производственное объединение "ДОМ ФАРМАЦИИ"</t>
  </si>
  <si>
    <t>ЗАО "Северная звезда"</t>
  </si>
  <si>
    <t>ЗАО "Спортивный клуб по зимним видам спорта "Кавголово"</t>
  </si>
  <si>
    <t>ЗАО Агентство Развития Территорий "Неоград"</t>
  </si>
  <si>
    <t>ИП Ерофеев Евгений Михайлович</t>
  </si>
  <si>
    <t>ИП Захарова Надежда Владимировна</t>
  </si>
  <si>
    <t>ИП Мартыщенко Анна Григорьевна</t>
  </si>
  <si>
    <t>ИП Морозов Алексей Александрович</t>
  </si>
  <si>
    <t>ОАО "Ремонтно-эксплуатационное управление" пос-к Токсово, в/г №4, СКА, котельная №б/н (БМК)</t>
  </si>
  <si>
    <t>ОАО "Ремонтно-эксплуатационное управление" пос-к Токсово, в/г №8, ВИФК, котельная №б/н (БМК)</t>
  </si>
  <si>
    <t>ООО "Аква Норд-Вест" пос-к Кузьмоловский,   территория завода ГИПХ</t>
  </si>
  <si>
    <t>ООО "Аллер Петфуд"</t>
  </si>
  <si>
    <t>ООО "ЕКА групп"</t>
  </si>
  <si>
    <t>ООО "Котов Плюс"</t>
  </si>
  <si>
    <t>ООО "Теком"</t>
  </si>
  <si>
    <t>ООО "Фирма "ОЗОН"</t>
  </si>
  <si>
    <t>Токсовское потребительское общество пос-к Токсово, Привокзальная ул., д.2</t>
  </si>
  <si>
    <t>Токсовское потребительское общество .пос-к Токсово, ул. Советов, д. 58</t>
  </si>
  <si>
    <t>ФГБОУ высшего профессионального образования "Национальный государственный Университет физической культуры, спорта и здоровья имени  П.Ф. Лесгафта, Сан</t>
  </si>
  <si>
    <t>ФГБОУ высшего профессионального образования "Национальный минерально-сырьевой университет "Горный"</t>
  </si>
  <si>
    <t>ФГУП "Научно- исследовательский институт гигиены, профпаталогии и экологии человека" Федерального медико-биологического агенства</t>
  </si>
  <si>
    <t>ГБУ Лен.обл. "Центр досуговых, оздоровительных и учебных программ "Молодежный"</t>
  </si>
  <si>
    <t>ЗАО "Морозовский энергетический комплекс"</t>
  </si>
  <si>
    <t>ЗАО "Севзаппромэнерго"</t>
  </si>
  <si>
    <t>ИП Ефимова Людмила Сергеевна</t>
  </si>
  <si>
    <t>ИП Скороходова Людмила Николаевна</t>
  </si>
  <si>
    <t>ОАО "Промышленно-коммерческая фирма "ХОРС"</t>
  </si>
  <si>
    <t>ООО "Завод Невский  Ламинат"</t>
  </si>
  <si>
    <t>ООО "Инвестиционно - финансовая компания "Петрохлеб"</t>
  </si>
  <si>
    <t>ООО "Комета"</t>
  </si>
  <si>
    <t>ООО "Металлист"</t>
  </si>
  <si>
    <t>ООО "Мираж"</t>
  </si>
  <si>
    <t>ООО "Оникс"</t>
  </si>
  <si>
    <t>ООО "Петергоф 1"</t>
  </si>
  <si>
    <t>ООО "Региональный вычислительный центр"</t>
  </si>
  <si>
    <t>ООО "Терем"</t>
  </si>
  <si>
    <t>ООО "Феникс"</t>
  </si>
  <si>
    <t>ООО "Флагман" пос-к имени Морозова, квартал "Станция Петрокрепость"</t>
  </si>
  <si>
    <t>ООО "Флагман" пос-к имени Морозова, Скворцова ул.,  д. 13</t>
  </si>
  <si>
    <t>ООО "Флагман" пос-к имени Морозова, Первомайская ул., напротив школы</t>
  </si>
  <si>
    <t>ООО "Церера"</t>
  </si>
  <si>
    <t>ФГУП "Завод имени Морозова"</t>
  </si>
  <si>
    <t>ЗАО "ЭН В ЭФ"</t>
  </si>
  <si>
    <t>ИП Кириченко Лариса Владимировна</t>
  </si>
  <si>
    <t>МП "Агалатово-сервис" дер. Агалатово,   котельная №62</t>
  </si>
  <si>
    <t>МП "Агалатово-сервис" дер. Вартемяги, Смольнинская ул., участок 6</t>
  </si>
  <si>
    <t>МП "Агалатово-сервис" дер. Агалатово,   жилгородок</t>
  </si>
  <si>
    <t>МП "Северное ремонтно-эксплуатационное предприятие" Юкковского сельского поселения Всеволожского мун.р-на Лен.обл.</t>
  </si>
  <si>
    <t>Неманов Игорь Федорович</t>
  </si>
  <si>
    <t>ОАО "Газета "Вести"</t>
  </si>
  <si>
    <t>ОАО "Ремонтно-эксплуатационное управление"</t>
  </si>
  <si>
    <t>ООО "ГТМ-теплосервис"</t>
  </si>
  <si>
    <t>ООО "Доктор"</t>
  </si>
  <si>
    <t>ООО "Строительно-торговая база Агалатово"</t>
  </si>
  <si>
    <t>ООО "ЭЛС"</t>
  </si>
  <si>
    <t>Сельскохозяйственный производственный кооператив  "Пригородный"</t>
  </si>
  <si>
    <t>Таллада Надежда Владимировна</t>
  </si>
  <si>
    <t>АМО "Щегловское сельское поселение" Всеволожского мун.р-на Лен.обл.</t>
  </si>
  <si>
    <t>АО "Газпром теплоэнерго"</t>
  </si>
  <si>
    <t>Бруквин Анатолий Леонидович</t>
  </si>
  <si>
    <t>Васильев Алексей Анатольевич</t>
  </si>
  <si>
    <t>Всеволожское потребительское общество г. Всеволожск, Центральная ул., д.20</t>
  </si>
  <si>
    <t>Всеволожское потребительское общество пос. Романовское, пос. при ждс Корнево, котельная магазина №36</t>
  </si>
  <si>
    <t>Всеволожское потребительское общество г. Всеволожск, пр. Грибоедова, д. 2</t>
  </si>
  <si>
    <t>Всеволожское потребительское общество г. Всеволожск, Парковая ул., д.3</t>
  </si>
  <si>
    <t>Егоров Евгений Вадимович</t>
  </si>
  <si>
    <t>ЗАО "Агентство Бизнес Отношений"</t>
  </si>
  <si>
    <t>ЗАО "ВсеволожскАвто"</t>
  </si>
  <si>
    <t>ЗАО "Смерфит Каппа Санкт-Петербург"</t>
  </si>
  <si>
    <t>ЗАО "ТРИАМ" дер. Щеглово, торговая зона, лит. А</t>
  </si>
  <si>
    <t>ИП Глазков Павел Борисович</t>
  </si>
  <si>
    <t>ИП Голубев Андрей Владимирович</t>
  </si>
  <si>
    <t>ИП Козин Игорь Вячеславович</t>
  </si>
  <si>
    <t>ИП Морозов Константин Валентинович</t>
  </si>
  <si>
    <t>ИП Мустафаев Илгар Фаррух оглы</t>
  </si>
  <si>
    <t>ИП Овсепян Бабкен Акопович</t>
  </si>
  <si>
    <t>ИП Оганисян Гагик Гамлетович г. Всеволожск, Александровская ул., д.78</t>
  </si>
  <si>
    <t>ИП Оганисян Гагик Гамлетович г. Всеволожск, Александровская ул., д.80, лит. А</t>
  </si>
  <si>
    <t>ИП Сергиенко Анатолий Павлович</t>
  </si>
  <si>
    <t>ИП Соковников Дмитрий Михайлович</t>
  </si>
  <si>
    <t>ИП Сукиасян Рубик Мартиросович г. Всеволожск, Ленинградская ул., д.21, лит.А</t>
  </si>
  <si>
    <t>ИП Чирко Светлана Анатольевна</t>
  </si>
  <si>
    <t>ИП Югай Александр Аркадьевич</t>
  </si>
  <si>
    <t>Ленинградское областное государственное предприятие "Всеволожское дорожное ремонтно-строительное управление"</t>
  </si>
  <si>
    <t>МУ "Всеволожская муниципальная управляющая компания"</t>
  </si>
  <si>
    <t>МУП "Романовские коммунальные системы"</t>
  </si>
  <si>
    <t>Негосударственное общеобразовательное учреждение "Санкт-Петербургская гимназия "Грейс"</t>
  </si>
  <si>
    <t>ОАО "Всеволожские тепловые сети" г. Всеволожск, Октябрьский проспект, д.162, котельная №45</t>
  </si>
  <si>
    <t>ОАО "Русский торгово-промышленный банк"</t>
  </si>
  <si>
    <t>ОАО "СЛОТЕКС"</t>
  </si>
  <si>
    <t>ОАО "Спутник"</t>
  </si>
  <si>
    <t>ООО "Авангард СИТИ"</t>
  </si>
  <si>
    <t>ООО "АРМО"</t>
  </si>
  <si>
    <t>ООО "БалтИнвестСтрой"</t>
  </si>
  <si>
    <t>ООО "БЕЛЫЕ НОЧИ-ДЕЗКОН"</t>
  </si>
  <si>
    <t>ООО "Блеск"</t>
  </si>
  <si>
    <t>ООО "Бор"</t>
  </si>
  <si>
    <t>ООО "Виктория"</t>
  </si>
  <si>
    <t>ООО "ВсеволожскСпецТранс"</t>
  </si>
  <si>
    <t>ООО "ГАРД ЛАЙН ПЛЮС"</t>
  </si>
  <si>
    <t>ООО "Гриф"</t>
  </si>
  <si>
    <t>ООО "ДИАМАНТ"</t>
  </si>
  <si>
    <t>ООО "Жилсервис"</t>
  </si>
  <si>
    <t>ООО "Импульс"</t>
  </si>
  <si>
    <t>ООО "ИНТЕР-ИНВЕСТ"</t>
  </si>
  <si>
    <t>ООО "КУРАЖ"</t>
  </si>
  <si>
    <t>ООО "КФР Риэл Эстейт 1"</t>
  </si>
  <si>
    <t>ООО "Леноблбанк"</t>
  </si>
  <si>
    <t>ООО "Металлист-Н"</t>
  </si>
  <si>
    <t>ООО "Неопринт"</t>
  </si>
  <si>
    <t>ООО "НОРДИС" г. Всеволожск, Социалистическая ул., д.101</t>
  </si>
  <si>
    <t>ООО "Партнер"</t>
  </si>
  <si>
    <t>ООО "ПРОИЗАР"</t>
  </si>
  <si>
    <t>ООО "РиК"</t>
  </si>
  <si>
    <t>ООО "Северо-Западная промышленная арматура"</t>
  </si>
  <si>
    <t>ООО "Тайм"</t>
  </si>
  <si>
    <t>ООО "ТЕХНОПАРК"</t>
  </si>
  <si>
    <t>ООО "Транслес"</t>
  </si>
  <si>
    <t>ООО "Хакка Инвест"</t>
  </si>
  <si>
    <t>ООО "Хаккапелиитта Вилладж"</t>
  </si>
  <si>
    <t>ООО "Центр предпродажной подготовки"</t>
  </si>
  <si>
    <t>ООО "Ярославна"</t>
  </si>
  <si>
    <t>ООО Научно-техническая фирма "Медотель"</t>
  </si>
  <si>
    <t>Павлова Татьяна Васильевна</t>
  </si>
  <si>
    <t>Потребительское общество "Производственный центр"</t>
  </si>
  <si>
    <t>ФГБУ "Российская национальная библиотека"</t>
  </si>
  <si>
    <t>Всеволожское потребительское общество г. Всеволожск, Грибоедова пр., д.1</t>
  </si>
  <si>
    <t>Всеволожское потребительское общество г. Всеволожск, Торговый пр.,  д.160</t>
  </si>
  <si>
    <t>ЗАО "Всеволожский ремонтно-механический завод"</t>
  </si>
  <si>
    <t>ЗАО "Ленинградский сборочный завод"</t>
  </si>
  <si>
    <t>ЗАО "СМ Дорз"</t>
  </si>
  <si>
    <t>ЗАО "Форд Мотор Компани"</t>
  </si>
  <si>
    <t>ИП Овсепян Араик Сережаевич</t>
  </si>
  <si>
    <t>ОАО "Всеволожская сельхозтехника"</t>
  </si>
  <si>
    <t>ОАО "Всеволожские тепловые сети" г. Всеволожск, 4-проезд,  промзона "Кирпичный завод", котельная 17</t>
  </si>
  <si>
    <t>ОАО "Всеволожские тепловые сети" г. Всеволожск, Пермская ул., д.48</t>
  </si>
  <si>
    <t>ОАО "Всеволожские тепловые сети" г. Всеволожск, Маяковского ул., дом 17, котельная 9/2</t>
  </si>
  <si>
    <t>Октябрьская дирекция по тепловодоснабжению - структурное подразделение Центральной дирекции по тепловодоснабжению - филиала ОАО "РЖД"</t>
  </si>
  <si>
    <t>ООО "Агросервис"</t>
  </si>
  <si>
    <t>ООО "АЛЮТЕХ СПБ"</t>
  </si>
  <si>
    <t>ООО "Анна - Мария"</t>
  </si>
  <si>
    <t>ООО "Аристон Термо Русь"</t>
  </si>
  <si>
    <t>ООО "Волна"</t>
  </si>
  <si>
    <t>ООО "Главснаб"</t>
  </si>
  <si>
    <t>ООО "ГОСТИНАЯ"</t>
  </si>
  <si>
    <t>ООО "ЗООЛАЙН"</t>
  </si>
  <si>
    <t>ООО "Кедр"</t>
  </si>
  <si>
    <t>ООО "ЛИВИЗ"</t>
  </si>
  <si>
    <t>ООО "МДМ-Печать"</t>
  </si>
  <si>
    <t>ООО "Меркурий"</t>
  </si>
  <si>
    <t>ООО "МиС"</t>
  </si>
  <si>
    <t>ООО "Морепродукт"</t>
  </si>
  <si>
    <t>ООО "НеваМАЗсервис"</t>
  </si>
  <si>
    <t>ООО "Полар Инвест"</t>
  </si>
  <si>
    <t>ООО "Рексам Беверидж Кэн Всеволожск"</t>
  </si>
  <si>
    <t>ООО "Свежий продукт"</t>
  </si>
  <si>
    <t>ООО "Страйк"</t>
  </si>
  <si>
    <t>ООО "ТД "Эксимпак-Ротопринт"</t>
  </si>
  <si>
    <t>ООО "ТМ-Принт"</t>
  </si>
  <si>
    <t>ООО "Трансгрузсервис"</t>
  </si>
  <si>
    <t>ООО "Эльбрус"</t>
  </si>
  <si>
    <t>ООО "Эран"</t>
  </si>
  <si>
    <t>Санкт-Петербургская  региональная общественная  организация помощи социально уязвимым группам "Возвращение"</t>
  </si>
  <si>
    <t>Бароян Мхитар Артаваздович</t>
  </si>
  <si>
    <t>Васильев Юрий Михайлович</t>
  </si>
  <si>
    <t>ЗАО "Завод стройматериалов "Эталон"</t>
  </si>
  <si>
    <t>ЗАО "ИКС 5 Недвижимость"</t>
  </si>
  <si>
    <t>ИП Демешко Сергей Олегович</t>
  </si>
  <si>
    <t>МУКП "Свердловские коммунальные системы" пос-к имени Свердлова,   2 микрорайон, котельная №9</t>
  </si>
  <si>
    <t>ООО "БалтПроф-Партнер"</t>
  </si>
  <si>
    <t>ООО "Научно-производственная фирма "Энтехмаш"</t>
  </si>
  <si>
    <t>ООО "Невмаш"</t>
  </si>
  <si>
    <t>ООО "ОРБИТА"</t>
  </si>
  <si>
    <t>ООО "ОРИМИ"</t>
  </si>
  <si>
    <t>ООО "Союз-96 Правобережный"</t>
  </si>
  <si>
    <t>Павлов Игорь Андреевич</t>
  </si>
  <si>
    <t>Тюлькин Иван Андреевич</t>
  </si>
  <si>
    <t>Свердлово Итог</t>
  </si>
  <si>
    <t>ЗАО "НПО Флейм"</t>
  </si>
  <si>
    <t>ЗАО "Северо-Запад"</t>
  </si>
  <si>
    <t>ЗАО "Универсальное Строительное объединение"</t>
  </si>
  <si>
    <t>Коптяев Леонид Александрович</t>
  </si>
  <si>
    <t>МУП "Бугровские тепловые сети" п. Бугры,   котельная № 29</t>
  </si>
  <si>
    <t>МУП "Бугровские тепловые сети"  п. Бугры,   котельная №61</t>
  </si>
  <si>
    <t>ООО "Бугровская управляющая компания"</t>
  </si>
  <si>
    <t>ООО "Международный автомобильный холдинг "Атлант-М"</t>
  </si>
  <si>
    <t>ООО "ПРОДЭКС-ЭНЕРГОСЕРВИС"</t>
  </si>
  <si>
    <t>ООО "Производственно-техническая база "ИПС"</t>
  </si>
  <si>
    <t>ИП Левковский Анатолий Павлович</t>
  </si>
  <si>
    <t>Макаренко Олег Игоревич</t>
  </si>
  <si>
    <t>ОАО "Ремонтно-эксплуатационное управление" дер. Черная Речка, в/г №1, котельная №50 (БМК)</t>
  </si>
  <si>
    <t>ООО "211 КЖБИ"</t>
  </si>
  <si>
    <t>ООО "Бурый Медведь"</t>
  </si>
  <si>
    <t>ООО "Дачный мир"</t>
  </si>
  <si>
    <t>ООО "Каменный остров"</t>
  </si>
  <si>
    <t>ООО "Научно-Технический Центр "Энергия" г. Сертолово, Черная речка микрорайон, д.74</t>
  </si>
  <si>
    <t>ООО "СВК"</t>
  </si>
  <si>
    <t>ООО "ФАРМ-С"</t>
  </si>
  <si>
    <t>ООО "Цементно-бетонные изделия" г. Сертолово, Заречная ул. д.8/1</t>
  </si>
  <si>
    <t>ООО "Цементно-бетонные изделия" г. Сертолово, Кленовая ул. , д.1, корп.3</t>
  </si>
  <si>
    <t>ООО "Газпром трансгаз Санкт-Петербург"</t>
  </si>
  <si>
    <t>ЗАО "Агрохимсервис"</t>
  </si>
  <si>
    <t>ИП Асланов Васиф Рафи оглы</t>
  </si>
  <si>
    <t>ИП Егоров Владимир Александрович</t>
  </si>
  <si>
    <t>ИП Законов Андрей Владимирович</t>
  </si>
  <si>
    <t>ИП Лысенко Сергей Александрович</t>
  </si>
  <si>
    <t>ИП Чакветадзе Тариел Хутаевич</t>
  </si>
  <si>
    <t>Матросов Борис Олегович</t>
  </si>
  <si>
    <t>ОАО "Выборгмонтаж"</t>
  </si>
  <si>
    <t>ОАО "Выборгский судостроительный завод"</t>
  </si>
  <si>
    <t>ОАО "Выборгтеплоэнерго"  г. Выборг, Складской проезд, д.3</t>
  </si>
  <si>
    <t>ОАО "Управляющая компания по жилищно-коммунальному хозяйству Выборгского района Лен.обл." п. Перово</t>
  </si>
  <si>
    <t>ООО "Борей"</t>
  </si>
  <si>
    <t>ООО "Выборгский завод холодильной техники"</t>
  </si>
  <si>
    <t>ООО "Выборгский технический центр"</t>
  </si>
  <si>
    <t>ООО "КОНТЕ"</t>
  </si>
  <si>
    <t>ООО "Ника"</t>
  </si>
  <si>
    <t>ООО "Роквул-Север"</t>
  </si>
  <si>
    <t>ООО "Экогазсервис"</t>
  </si>
  <si>
    <t>ФГКУ "Пограничное управление Федеральной службы безопасности Российской Федерации по городу Санкт-Петербургу и Лен.обл."</t>
  </si>
  <si>
    <t>ГАУЗ Лен.обл. "Выборгская стоматологическая поликлиника"</t>
  </si>
  <si>
    <t>ГКУ здравоохранения Лен.обл. "Областная туберкулезная больница в городе Выборге"</t>
  </si>
  <si>
    <t>ЗАО "Карельский"</t>
  </si>
  <si>
    <t>ЗАО "ТЕРМО-ЛАЙН"</t>
  </si>
  <si>
    <t>ИП Андреев Алексей Михайлович</t>
  </si>
  <si>
    <t>ИП Виноградова Лидия Владимировна</t>
  </si>
  <si>
    <t>ИП Зубков Николай Андреевич</t>
  </si>
  <si>
    <t>ИП Павлов Алексей Николаевич</t>
  </si>
  <si>
    <t>МРО "Община Церкви Христиан Адвентистов Седьмого дня  г.Выборга" Лен.обл.</t>
  </si>
  <si>
    <t>Негосударственное учреждение здравоохранения "Узловая больница на станции Выборг открытого акционерного общества "РЖД"</t>
  </si>
  <si>
    <t>ОАО "Выборгтеплоэнерго"</t>
  </si>
  <si>
    <t>ОАО "Выборгтеплоэнерго"  г. Выборг, Кленовая ул., д.6</t>
  </si>
  <si>
    <t>ОАО "Фармация"</t>
  </si>
  <si>
    <t>ООО " Мастер"</t>
  </si>
  <si>
    <t>ООО "Антика"</t>
  </si>
  <si>
    <t>ООО "Вереск"</t>
  </si>
  <si>
    <t>ООО "Грутер"</t>
  </si>
  <si>
    <t>ООО "ЛАЙНЕР"</t>
  </si>
  <si>
    <t>ООО "Микар-Люкс"</t>
  </si>
  <si>
    <t>ООО "Портовое оборудование"</t>
  </si>
  <si>
    <t>ООО "Светлана"</t>
  </si>
  <si>
    <t>ООО "Северная Корона"</t>
  </si>
  <si>
    <t>ООО "ТАЛГЕР"</t>
  </si>
  <si>
    <t>ООО "Форум"</t>
  </si>
  <si>
    <t>ООО "Хобби-Авто"</t>
  </si>
  <si>
    <t>Петербургский филиал ОАО "Ростелеком"</t>
  </si>
  <si>
    <t>ТСЖ "Папула"</t>
  </si>
  <si>
    <t>ФГКУ "26 отряд федеральной противопожарной службы по Лен.обл."</t>
  </si>
  <si>
    <t>ПМРО Приход храма Покрова Пресвятой Богородицы пос. Советский</t>
  </si>
  <si>
    <t>ИП Матренин Виктор Константинович</t>
  </si>
  <si>
    <t>ООО "Аризона-Лэнд"</t>
  </si>
  <si>
    <t>ООО "Управляющая компания "Нахимовское"</t>
  </si>
  <si>
    <t>Заря и Смена Итог</t>
  </si>
  <si>
    <t>Босяков Николай Александрович</t>
  </si>
  <si>
    <t>ИП Свирбутович Ядвига Ивановна</t>
  </si>
  <si>
    <t>МБДОУ "Детский сад комбинированного вида "Аистенок"</t>
  </si>
  <si>
    <t>ОАО "Управляющая компания по жилищно-коммунальному хозяйству Выборгского района Лен.обл." пос-к Рощино, Высокая ул.</t>
  </si>
  <si>
    <t>ОАО "Управляющая компания по жилищно-коммунальному хозяйству Выборгского района Лен.обл." пос-к Рощино, Социалистическая ул.</t>
  </si>
  <si>
    <t>ОАО "Управляющая компания по жилищно-коммунальному хозяйству Выборгского района Лен.обл." пос-к Рощино, Тракторная ул.</t>
  </si>
  <si>
    <t>ООО "Гальярда"</t>
  </si>
  <si>
    <t>ООО "Дача"</t>
  </si>
  <si>
    <t>ООО "Диамант-групп"</t>
  </si>
  <si>
    <t>ООО "Еловая аллея"</t>
  </si>
  <si>
    <t>ООО "Навигатор"</t>
  </si>
  <si>
    <t>ООО "Научно-производственное предприятие "Акведук"</t>
  </si>
  <si>
    <t>ООО "Рощинские озёра"</t>
  </si>
  <si>
    <t>ООО "Техосмотр"</t>
  </si>
  <si>
    <t>Санкт-Петербургское государственное унитарное предприятие "Петербургский метрополитен" (ГУП "Петербургский метрополитен")</t>
  </si>
  <si>
    <t>ФГБУ науки Санкт-Петербургский научный центр Российской академии наук</t>
  </si>
  <si>
    <t>Центральный банк Российской Федерации</t>
  </si>
  <si>
    <t>Чиквашвили Давид Даниелович</t>
  </si>
  <si>
    <t>Зеленогорск (Рощино) Итог</t>
  </si>
  <si>
    <t>ОАО "Управляющая компания по жилищно-коммунальному хозяйству Выборгского района Лен.обл."</t>
  </si>
  <si>
    <t>ООО "125 квартал"</t>
  </si>
  <si>
    <t>ООО "Авантаж"</t>
  </si>
  <si>
    <t>ООО "Объединенная компания"</t>
  </si>
  <si>
    <t>ООО "Ризалит-Консалт"</t>
  </si>
  <si>
    <t>ООО "Северо-Западный Проект"</t>
  </si>
  <si>
    <t>Ильичево Итог</t>
  </si>
  <si>
    <t>ООО "МЕЧТА"</t>
  </si>
  <si>
    <t>ООО "ОблСервис"</t>
  </si>
  <si>
    <t>ООО "Ортис"</t>
  </si>
  <si>
    <t>ООО "Центр безопасности"</t>
  </si>
  <si>
    <t>ПАО "Птицефабрика Роскар"</t>
  </si>
  <si>
    <t>ФГБУ науки Институт прикладной астрономии Российской академии наук</t>
  </si>
  <si>
    <t>ИП Степанов Георгий Леонидович</t>
  </si>
  <si>
    <t>ООО "Ольшаники"</t>
  </si>
  <si>
    <t>Первомайское Итог</t>
  </si>
  <si>
    <t>ЗАО "Каменногорский комбинат нерудных материалов"</t>
  </si>
  <si>
    <t>ИП Баушев Дмитрий Викторович</t>
  </si>
  <si>
    <t>ОАО "Светогорский хлебозавод"</t>
  </si>
  <si>
    <t>ООО "Антикор-Светогорск"</t>
  </si>
  <si>
    <t>ООО "Норд-Синтез"</t>
  </si>
  <si>
    <t>ООО "НТЛ Упаковка"</t>
  </si>
  <si>
    <t>ООО "Строй-Вест"</t>
  </si>
  <si>
    <t>ООО "Ураган"</t>
  </si>
  <si>
    <t>ООО "ЭсСиЭй Хайджин Продактс Раша"</t>
  </si>
  <si>
    <t>ПМРО приход храма преподобного Серафима Саровского чудотворца г. Каменногорска</t>
  </si>
  <si>
    <t>ЗАО "Интернешнл Пейпер"</t>
  </si>
  <si>
    <t>Светогорск (ЦБК) Итог</t>
  </si>
  <si>
    <t>ЗАО "Сосновоагропромтехника"</t>
  </si>
  <si>
    <t>ООО "ОЗОН"</t>
  </si>
  <si>
    <t>Сосново Итог</t>
  </si>
  <si>
    <t>ОАО "Птицефабрика Ударник"</t>
  </si>
  <si>
    <t>ООО "Сервис"</t>
  </si>
  <si>
    <t>ИП Аракелян Аветик Суренович</t>
  </si>
  <si>
    <t>ООО "Лель"</t>
  </si>
  <si>
    <t>ООО "Лентехстром-Комплект"</t>
  </si>
  <si>
    <t>ООО "Петербургтеплоэнерго"</t>
  </si>
  <si>
    <t>ПМРО Приход храма Святителя Николая Чудотворца п. Озерки</t>
  </si>
  <si>
    <t>Ударник  Итог</t>
  </si>
  <si>
    <t>ООО "Детский оздоровительный лагерь  "Голубое озеро"</t>
  </si>
  <si>
    <t>Цвелодубово Итог</t>
  </si>
  <si>
    <t>Большевик АГРС</t>
  </si>
  <si>
    <t>ОАО "Коммунальные системы Гатчинского района"</t>
  </si>
  <si>
    <t>Большевик АГРС Итог</t>
  </si>
  <si>
    <t>Благотворительный Фонд помощи детям и социально незащищенным слоям населения "Ключ"</t>
  </si>
  <si>
    <t>ЗАО "ДСК-Войсковицы"</t>
  </si>
  <si>
    <t>ЗАО "Племенная птицефабрика "Войсковицы"</t>
  </si>
  <si>
    <t>ОАО "218 авиационный ремонтный завод"</t>
  </si>
  <si>
    <t>ОАО "Коммунальные системы Гатчинского района" дер. Сяськелево, Центральная ул., д.1</t>
  </si>
  <si>
    <t>ОАО "Коммунальные системы Гатчинского района" п. Елизаветино, Дружбы площадь, д.39 Б, котельная №35</t>
  </si>
  <si>
    <t>ОАО "Коммунальные системы Гатчинского района" дер. Шпаньково, А.Рыкунова ул., д.40 Б, котельная №33</t>
  </si>
  <si>
    <t>ОАО "Коммунальные системы Гатчинского района" п. Елизаветино, Парковая ул., д.11 Б, котельная №47</t>
  </si>
  <si>
    <t>ООО "Апекс-1"</t>
  </si>
  <si>
    <t>Войсковицы (п/ф) Итог</t>
  </si>
  <si>
    <t>"Муниципальный Фонд поддержки малого и среднего  предпринимательства" Гатчинского мун.р-на</t>
  </si>
  <si>
    <t>Агеев Сергей Сергеевич</t>
  </si>
  <si>
    <t>АМО Пудостьское сельское поселение Гатчинского мун.р-на Лен.обл.</t>
  </si>
  <si>
    <t>Гатчинское районное потребительское общество пос-к Тайцы, ул. Островского, д.86, магазин</t>
  </si>
  <si>
    <t>Ермаков Виктор Сергеевич</t>
  </si>
  <si>
    <t>ЗАО "БСВ-Компания"</t>
  </si>
  <si>
    <t>ЗАО "Гатчинап"</t>
  </si>
  <si>
    <t>ЗАО "Гатчинский завод "АВАНГАРД"</t>
  </si>
  <si>
    <t>ЗАО "Гатчинский комбикормовый завод"  дер. Малые Колпаны, Северная часть, квартал 12</t>
  </si>
  <si>
    <t>ЗАО "Гатчинский ССК"</t>
  </si>
  <si>
    <t>ЗАО "РУСТ-95"</t>
  </si>
  <si>
    <t>ИП Андреева Людмила Александровна</t>
  </si>
  <si>
    <t>ИП Васильев Виктор Николаевич</t>
  </si>
  <si>
    <t>ИП Васильев Дмитрий Анатольевич</t>
  </si>
  <si>
    <t>ИП Велавичуте Инга Евгеньевна</t>
  </si>
  <si>
    <t>ИП Глуховская Алина Валентиновна</t>
  </si>
  <si>
    <t>ИП Крылов Виктор Иванович</t>
  </si>
  <si>
    <t>ИП Кузьмин Сергей Борисович</t>
  </si>
  <si>
    <t>ИП Лиски Андрей Иванович</t>
  </si>
  <si>
    <t>ИП Луговая Людмила Сергеевна</t>
  </si>
  <si>
    <t>ИП Михайлов Юрий Евгеньевич</t>
  </si>
  <si>
    <t>ИП Одинцов Александр Борисович</t>
  </si>
  <si>
    <t>ИП Параненков Александр Анатольевич</t>
  </si>
  <si>
    <t>ИП Перелыгина Людмила Сергеевна</t>
  </si>
  <si>
    <t>ИП Прокофьев Евгений Борисович</t>
  </si>
  <si>
    <t>ИП Степанова Елена Эрингесовна п. Пудость, ул. Зайончковского, д. 20</t>
  </si>
  <si>
    <t>ИП Тептина Людмила Анатольевна</t>
  </si>
  <si>
    <t>Костиков Петр Вячеславович</t>
  </si>
  <si>
    <t>Красицкая Ольга Сергеевна</t>
  </si>
  <si>
    <t>Криворотов Юрий Дмитриевич</t>
  </si>
  <si>
    <t>МУП "Тепловые сети" г.Гатчина Хохлова ул., д.33 А, котельная №6</t>
  </si>
  <si>
    <t>МУП "Тепловые сети" г.Гатчина дер. Вайялово котельная №8</t>
  </si>
  <si>
    <t>НОУ нач.и доп. проф.образования Гатчинская автомобильная школа Общероссийской общественно-государственной организации "Добровольное общество содействи</t>
  </si>
  <si>
    <t>ОАО "Гатчинагаз"</t>
  </si>
  <si>
    <t>ОАО "Гатчинский  хлебокомбинат"</t>
  </si>
  <si>
    <t>ОАО "Гатчинский опытный завод бумагоделательного оборудования"</t>
  </si>
  <si>
    <t>ОАО "Завод "Буревестник" г. Гатчина, ул. Соборная, д.31</t>
  </si>
  <si>
    <t>ОАО "Коммунальные системы Гатчинского района" дер. Большие Колпаны,   котельная №9</t>
  </si>
  <si>
    <t>ОАО "Коммунальные системы Гатчинского района" дер. Большие Тайцы,   д. 12 Б, котельная №30</t>
  </si>
  <si>
    <t>ОАО "Коммунальные системы Гатчинского района" дер. Малое Верево, Куйбышева ул.,  д.10 Б, котельная № 10</t>
  </si>
  <si>
    <t>ОАО "Коммунальные системы Гатчинского района" п. Пудость котельная №50</t>
  </si>
  <si>
    <t>ОАО "Коммунальные системы Гатчинского района" дер. Большое Рейзино,   д. 74, котельная № 31</t>
  </si>
  <si>
    <t>ОАО "Концерн" Центральный научно-исследовательский институт "Электроприбор"</t>
  </si>
  <si>
    <t>ОАО "Ленинградская областная управляющая электросетевая компания"</t>
  </si>
  <si>
    <t>ОАО "ЛСР. Железобетон - Северо-Запад"</t>
  </si>
  <si>
    <t>ОАО "Сельхозтехника"</t>
  </si>
  <si>
    <t>Общественная организация "Гатчинское общество ингерманландских финнов"- Инкери-Сеура</t>
  </si>
  <si>
    <t>ООО "Акбар"</t>
  </si>
  <si>
    <t>ООО "Архиград"</t>
  </si>
  <si>
    <t>ООО "Атир"</t>
  </si>
  <si>
    <t>ООО "Витязь"</t>
  </si>
  <si>
    <t>ООО "Дуплет"</t>
  </si>
  <si>
    <t>ООО "Камелия"</t>
  </si>
  <si>
    <t>ООО "Консалтинг Энерго Ресурс"</t>
  </si>
  <si>
    <t>ООО "Контакт КС"</t>
  </si>
  <si>
    <t>ООО "Леноблптицепром"</t>
  </si>
  <si>
    <t>ООО "Ленпромкомплект"</t>
  </si>
  <si>
    <t>ООО "Мария"</t>
  </si>
  <si>
    <t>ООО "Митекс"</t>
  </si>
  <si>
    <t>ООО "Научно-производственное объединение "Химреагент"</t>
  </si>
  <si>
    <t>ООО "Невская логистика"</t>
  </si>
  <si>
    <t>ООО "Пакмаркет"</t>
  </si>
  <si>
    <t>ООО "Паладин"</t>
  </si>
  <si>
    <t>ООО "Первая упаковочная фабрика"</t>
  </si>
  <si>
    <t>ООО "Пилон"</t>
  </si>
  <si>
    <t>ООО "ПИР ГОРОЙ"</t>
  </si>
  <si>
    <t>ООО "ПИР"</t>
  </si>
  <si>
    <t>ООО "Ритуал"</t>
  </si>
  <si>
    <t>ООО "Северо-Западные инвестиции"</t>
  </si>
  <si>
    <t>ООО "Стиль"</t>
  </si>
  <si>
    <t>ООО "Техносервис"</t>
  </si>
  <si>
    <t>ООО "ТПК "Гатчина -1"</t>
  </si>
  <si>
    <t>ООО "ФИНАНС"</t>
  </si>
  <si>
    <t>ООО "Хочу пиццу"</t>
  </si>
  <si>
    <t>ООО "Циркон"</t>
  </si>
  <si>
    <t>Потешина Елена Александровна</t>
  </si>
  <si>
    <t>Северо-Западный производственный комплекс</t>
  </si>
  <si>
    <t>ФГБУ "Петербургский институт ядерной физики им. Б.П. Константинова"</t>
  </si>
  <si>
    <t>ФГУП "Производственно-эксплуатационное коммунальное предприятие"</t>
  </si>
  <si>
    <t>ФГУП Центральный научно-исследовательский институт конструкционных материалов " Прометей"</t>
  </si>
  <si>
    <t>Филиал образовательного учреждения высшего образования  "Санкт-Петербургский институт внешнеэкономических связей, экономики и права" в г. Гатчине Лен.</t>
  </si>
  <si>
    <t>Кипень Итог</t>
  </si>
  <si>
    <t>ИП Ермолаев  Павел Филиппович</t>
  </si>
  <si>
    <t>Кириллович Валентина Григорьевна</t>
  </si>
  <si>
    <t>Ксенофонтов Юрий Владимирович</t>
  </si>
  <si>
    <t>ОАО "Ленгазспецстрой"</t>
  </si>
  <si>
    <t>ООО "Амарант-Т"</t>
  </si>
  <si>
    <t>ООО "ДемЛинк"</t>
  </si>
  <si>
    <t>ООО "СтройГаз"</t>
  </si>
  <si>
    <t>ООО "УПРАВЛЯЮЩАЯ КОМПАНИЯ "РЕСУРС"</t>
  </si>
  <si>
    <t>Лаголово (Гатчина) Итог</t>
  </si>
  <si>
    <t>ОАО "Коммунальные системы Гатчинского района" п. Семрино, 1-ая Линия, участок 27-к, БМК №26</t>
  </si>
  <si>
    <t>ООО "Завод имени академика В.П. Филатова"</t>
  </si>
  <si>
    <t>ООО "Кондитерский холдинг "Нева"</t>
  </si>
  <si>
    <t>ООО "АгроБалт трейд"</t>
  </si>
  <si>
    <t>ООО "ЭЛМА"</t>
  </si>
  <si>
    <t>Автономная некоммерческая организация "Медико-социальный Центр"</t>
  </si>
  <si>
    <t>АМО "Сиверское городское поселение Гатчинского мун.р-на Лен.обл."</t>
  </si>
  <si>
    <t>Васильченко Юрий Иванович</t>
  </si>
  <si>
    <t>Гатчинское районное потребительское общество пос-к Вырица, Коммунальный проспект,  д.2, Лит. Б-Б1</t>
  </si>
  <si>
    <t>Гатчинское районное потребительское общество пос-к Вырица, ул. Футбольная  д.29</t>
  </si>
  <si>
    <t>ГБОУ дополнительного образования детей "Детский оздоровительно-образовательный центр "Маяк"</t>
  </si>
  <si>
    <t>ГУП "Топливно-энергетический комплекс Санкт-Петербурга"</t>
  </si>
  <si>
    <t>ЗАО "ТЕКОС-ИНДУСТРИЯ"</t>
  </si>
  <si>
    <t>ЗАО Промышленно-Строительная Группа "БиК"</t>
  </si>
  <si>
    <t>ИП Гамидов Александр Саидович</t>
  </si>
  <si>
    <t>ИП Коршунов Сергей Викторович</t>
  </si>
  <si>
    <t>ИП Мамонтов Андрей Дмитриевич</t>
  </si>
  <si>
    <t>ИП Морозов Михаил Васильевич</t>
  </si>
  <si>
    <t>ИП Чернаков Станислав Афанасьевич пос-к Вырица, пр. Коммунальный, д. 6</t>
  </si>
  <si>
    <t>ИП Чернаков Станислав Афанасьевич пос-к Вырица, ул. Футбольная, д. 33</t>
  </si>
  <si>
    <t>ИП Чернакова Валентина Ивановна пос-к Вырица, ул. Слуцкая, д. 6, лит. Б</t>
  </si>
  <si>
    <t>Кутафин Александр Викторович</t>
  </si>
  <si>
    <t>МКУ "Вырицкий библиотечный информационный комплекс"</t>
  </si>
  <si>
    <t>МРО пос. Вырица Лен.обл. "Общество духовных христиан-трезвенников Братца Иоанна Чурикова"</t>
  </si>
  <si>
    <t>ОАО "Адмиралтейские верфи"</t>
  </si>
  <si>
    <t>ОАО "Коммунальные системы Гатчинского района" Военный городок, котельная №5</t>
  </si>
  <si>
    <t>ОАО "Коммунальные системы Гатчинского района" пос-к Вырица,   котельная №16</t>
  </si>
  <si>
    <t>ОАО "Коммунальные системы Гатчинского района" пос-к Дружная Горка котельная №21</t>
  </si>
  <si>
    <t>ОАО "Коммунальные системы Гатчинского района" пос-к Сиверский, Заводская ул.,  д.9, котельная №1</t>
  </si>
  <si>
    <t>ОАО "Коммунальные системы Гатчинского района" дер. Батово,   котельная № 27</t>
  </si>
  <si>
    <t>ОАО "Коммунальные системы Гатчинского района" дер. Белогорка,   котельная №4</t>
  </si>
  <si>
    <t>ОАО "Коммунальные системы Гатчинского района" село Рождествено,   котельная №6</t>
  </si>
  <si>
    <t>ОАО "Коммунальные системы Гатчинского района" пос.Кезево, котельная №12</t>
  </si>
  <si>
    <t>ОАО "Коммунальные системы Гатчинского района" дер. Куровицы, Огородная ул.,  д.8, котельная №48</t>
  </si>
  <si>
    <t>ОАО "Коммунальные системы Гатчинского района" дер. Лампово,   котельная №43</t>
  </si>
  <si>
    <t>ОАО "Коммунальные системы Гатчинского района" пос-к Вырица, Ленина ул. д.1, котельная №45</t>
  </si>
  <si>
    <t>ОАО "Коммунальные системы Гатчинского района" пос-к Сиверский, Достоевского ул.,  котельная №24</t>
  </si>
  <si>
    <t>ОАО "Коммунальные системы Гатчинского района" дер. Мины котельная №37</t>
  </si>
  <si>
    <t>ОАО "Коммунальные системы Гатчинского района" пос-к Вырица котельная №19</t>
  </si>
  <si>
    <t>ОАО "Узор" пос-к Вырица, ул. Ореджская, д.2</t>
  </si>
  <si>
    <t>ОАО "Узор" пос-к Вырица, Коммунальный пр. д.5</t>
  </si>
  <si>
    <t>ООО "Агрострой "Сиверский"</t>
  </si>
  <si>
    <t>ООО "ВИСТО"</t>
  </si>
  <si>
    <t>ООО "ИСХОФ"</t>
  </si>
  <si>
    <t>ООО "КАНТАКТ"</t>
  </si>
  <si>
    <t>ООО "Олимпия"</t>
  </si>
  <si>
    <t>ООО "Предприятия бытового обслуживания населения "Меркурий-В"</t>
  </si>
  <si>
    <t>ООО "ФЕЛИКС"</t>
  </si>
  <si>
    <t>ООО "Юниор"</t>
  </si>
  <si>
    <t>ПМРО приход Петро-Павловского храма п. Вырица</t>
  </si>
  <si>
    <t>ПМРО приход храма Тихвинской иконы Божией Матери пос. Сиверский</t>
  </si>
  <si>
    <t>ФГБОУ высшего профессионального образования "Российский государственный педагогический университет им. А. И. Герцена"</t>
  </si>
  <si>
    <t>ФГКУ комбинат "Нева" Управления Федерального агентства по государственным резервам по Северо-Западному федеральному округу</t>
  </si>
  <si>
    <t>ООО "Семеноводство"</t>
  </si>
  <si>
    <t>Бурдаев Вячеслав Борисович</t>
  </si>
  <si>
    <t>ИП Шамов Василий Николаевич</t>
  </si>
  <si>
    <t>ИП Яскевич Дмитрий Иванович</t>
  </si>
  <si>
    <t>ОАО "Бумажная фабрика"Коммунар"</t>
  </si>
  <si>
    <t>ООО "Софийский бульвар"</t>
  </si>
  <si>
    <t>ООО "Фанема"</t>
  </si>
  <si>
    <t>Глава крестьянского хозяйства Михович Мария Кондратьевна</t>
  </si>
  <si>
    <t>ИП Иванова Елена Юрьевна</t>
  </si>
  <si>
    <t>ОАО "Коммунальные системы Гатчинского района"  дер. Пудомяги, Стародеревенская ул.,  д.19 А., котельная №7</t>
  </si>
  <si>
    <t>ОАО "Коммунальные системы Гатчинского района" п. Лукаши, Школьная ул., д.13-а, котельная №40</t>
  </si>
  <si>
    <t>ООО "Борд Пак"</t>
  </si>
  <si>
    <t>ООО "Ижорец К"</t>
  </si>
  <si>
    <t>ООО "Шнейдер Электрик Завод ЭлектроМоноблок"</t>
  </si>
  <si>
    <t>Агакишиев Сахават Габил оглы п. Аннино, Аннинское шоссе, теплицы № 3,4</t>
  </si>
  <si>
    <t>ЗАО "Птицефабрика "Северная"</t>
  </si>
  <si>
    <t>ИП Герасимов Евгений Федорович</t>
  </si>
  <si>
    <t>ИП Кулешов Сергей Анатольевич</t>
  </si>
  <si>
    <t>ИП Смирнов Александр Владимирович</t>
  </si>
  <si>
    <t>ИП Хворостовская Ольга Витальевна</t>
  </si>
  <si>
    <t>ООО "АГ Групп"</t>
  </si>
  <si>
    <t>ООО "АГ Юнион"</t>
  </si>
  <si>
    <t>ООО "БиГ"</t>
  </si>
  <si>
    <t>ООО "Ломоносовский районный топливно-энергетический комплекс" п. Аннино</t>
  </si>
  <si>
    <t>ООО "Петергоф"</t>
  </si>
  <si>
    <t>Автономное образовательное учреждение высшего профессионального образования "Ленинградский государственный университет имени А.С.Пушкина"</t>
  </si>
  <si>
    <t>Вилькомир Константин Вольдемарович</t>
  </si>
  <si>
    <t>ЗАО "Росстар"</t>
  </si>
  <si>
    <t>ИП Беляева Елена Николаевна</t>
  </si>
  <si>
    <t>ИП Блохин Иван Борисович</t>
  </si>
  <si>
    <t>ИП Кузьмин Евгений Викторович</t>
  </si>
  <si>
    <t>Мехов Дмитрий Борисович</t>
  </si>
  <si>
    <t>ООО "Авангард МС"</t>
  </si>
  <si>
    <t>ООО "АртСити"</t>
  </si>
  <si>
    <t>ООО "Атланта"</t>
  </si>
  <si>
    <t>ООО "ГРАНД"</t>
  </si>
  <si>
    <t>ООО "КИСС" дер. Разбегаево,   площадка 1</t>
  </si>
  <si>
    <t>ООО "КИСС" дер. Разбегаево,   площадка 3</t>
  </si>
  <si>
    <t>ООО "КИСС" дер. Разбегаево,   площадка 4</t>
  </si>
  <si>
    <t>ООО "КИСС" дер. Иннолово, Центральная ул., д.1</t>
  </si>
  <si>
    <t>ООО "Ломоносовский районный топливно-энергетический комплекс"</t>
  </si>
  <si>
    <t>ООО "МАРКОНФЛЕКС"</t>
  </si>
  <si>
    <t>ООО "Петрокартон"</t>
  </si>
  <si>
    <t>ООО "Петропак"</t>
  </si>
  <si>
    <t>ООО "ПКФ СИРИУС"</t>
  </si>
  <si>
    <t>Шаляпина Валентина Степановна</t>
  </si>
  <si>
    <t>Большевик (поселок) Итог</t>
  </si>
  <si>
    <t>ГБУ культуры Лен.обл. "Музейное агентство"</t>
  </si>
  <si>
    <t>ЗАО "Племенной завод "Рабитицы"</t>
  </si>
  <si>
    <t>ЗАО "Сумино"</t>
  </si>
  <si>
    <t>ЗАО "Торосово"</t>
  </si>
  <si>
    <t>ЗАО "Щебсервис плюс"</t>
  </si>
  <si>
    <t>ИП Алексеев Александр Иванович</t>
  </si>
  <si>
    <t>ИП Алпацкая Галина Петровна</t>
  </si>
  <si>
    <t>ИП Баталин Виктор Иванович</t>
  </si>
  <si>
    <t>ИП Васильев Николай Георгиевич</t>
  </si>
  <si>
    <t>ИП Гаврилов Яков Сидорович</t>
  </si>
  <si>
    <t>ИП Дзеба Сергей Алексеевич</t>
  </si>
  <si>
    <t>ИП Левченко Владимир Михайлович</t>
  </si>
  <si>
    <t>ИП Лукк Валерий Юганесович</t>
  </si>
  <si>
    <t>ИП Маркарян Алик Агванович</t>
  </si>
  <si>
    <t>ИП Махин Андрей Юрьевич</t>
  </si>
  <si>
    <t>ИП Никонорова Наталья Николаевна</t>
  </si>
  <si>
    <t>ИП Пшевская Юлия Вячеславовна</t>
  </si>
  <si>
    <t>ИП Сугян Нвер Лаврентьевич</t>
  </si>
  <si>
    <t>ИП Трофимова Ирина Алексеевна</t>
  </si>
  <si>
    <t>ИП Федорова Татьяна Викторовна</t>
  </si>
  <si>
    <t>ИП Филичев Иван Геннадьевич</t>
  </si>
  <si>
    <t>Лепехин Петр Владимирович</t>
  </si>
  <si>
    <t>МБУ Комплексный территориальный центр социального обслуживания населения "Берегиня" Волосовского мун.р-на Лен.обл.</t>
  </si>
  <si>
    <t>МРО Евангелическо-Лютеранский приход "Губаницы"</t>
  </si>
  <si>
    <t>ОАО "Волосовский хлебокомбинат"</t>
  </si>
  <si>
    <t>ОАО "Тепловые сети" г. Волосово</t>
  </si>
  <si>
    <t>ОАО "Тепловые сети" дер. Большое Кикерино</t>
  </si>
  <si>
    <t>ОАО "Тепловые сети" дер. Терпилицы</t>
  </si>
  <si>
    <t>ОАО "Тепловые сети"  п. Сумино</t>
  </si>
  <si>
    <t>ОАО "Тепловые сети" п. Рабитицы</t>
  </si>
  <si>
    <t>ОАО "Тепловые сети" дер. Курковицы</t>
  </si>
  <si>
    <t>ОАО "Тепловые сети" п. Вруда</t>
  </si>
  <si>
    <t>ООО "Баумит Строительные Материалы"</t>
  </si>
  <si>
    <t>ООО "Визит"</t>
  </si>
  <si>
    <t>ООО "Н+Н"</t>
  </si>
  <si>
    <t>ООО "Научно-производственное объединение "СОРБЕНТ"</t>
  </si>
  <si>
    <t>ООО "ОДЕССА"</t>
  </si>
  <si>
    <t>ООО "Племенная птицефабрика Лебяжье"</t>
  </si>
  <si>
    <t>ООО "Провими"</t>
  </si>
  <si>
    <t>ООО "ЭЛВИКА"</t>
  </si>
  <si>
    <t>Федеральное государственное  бюджетное учреждение "Российский сельскохозяйственный центр"</t>
  </si>
  <si>
    <t>ЗАО "Племенной завод "Гомонтово" дер. Бегуницы,   д. 53 (котельная №1)</t>
  </si>
  <si>
    <t>ЗАО "Племенной завод "Гомонтово" дер. Бегуницы,   д. 53 (котельная №2)</t>
  </si>
  <si>
    <t>ЗАО "Племенной завод "Гомонтово" дер. Бегуницы,   д.51 (котельная №4)</t>
  </si>
  <si>
    <t>ЗАО "Племенной завод "Гомонтово" дер. Бегуницы,   д.53 (котельная №3)</t>
  </si>
  <si>
    <t>ИП Сугян Хачик Лаврентович</t>
  </si>
  <si>
    <t>ПМРО Приход храма Архистратига Михаила д. Бегуницы</t>
  </si>
  <si>
    <t>ЗАО "Кипенское  ремонтно-техническое предприятие"</t>
  </si>
  <si>
    <t>ИП Пустобаев Валерий Степанович</t>
  </si>
  <si>
    <t>Кулик Виктор Александрович, Иванов Алексей Владимирович, Куликов Роман Борисович</t>
  </si>
  <si>
    <t>МРО "Евангелическо-лютеранский Скворицкий приход"</t>
  </si>
  <si>
    <t>ООО "Кальматрон-СПб</t>
  </si>
  <si>
    <t>ООО "Компания "АСК"</t>
  </si>
  <si>
    <t>ООО "Торговый дом "ПЕТРОДИЕТ"</t>
  </si>
  <si>
    <t>ООО "Ломоносовский районный топливно-энергетический комплекс" дер. Глобицы</t>
  </si>
  <si>
    <t>Копорье Итог</t>
  </si>
  <si>
    <t>МУП "Управление жилищно-коммунальным хозяйством МО Виллозское сельское поселение"</t>
  </si>
  <si>
    <t>Красное Село (область) Итог</t>
  </si>
  <si>
    <t>Гаврилов Константин Сергеевич</t>
  </si>
  <si>
    <t>Дачное некоммерческое партнерство "Новая Ропша"</t>
  </si>
  <si>
    <t>ЗАО "ГРАНМИКС"</t>
  </si>
  <si>
    <t>ЗАО "Строительно-монтажный холдинг "ЭНЕРГОБАЛТ"</t>
  </si>
  <si>
    <t>ИП Иванов Андрей Юрьевич</t>
  </si>
  <si>
    <t>ИП Скурихин Дмитрий Николаевич</t>
  </si>
  <si>
    <t>ИП Сотникова Ольга Александровна</t>
  </si>
  <si>
    <t>ООО "Венеция"</t>
  </si>
  <si>
    <t>ООО "Корпорация "МЕГАПОЛИС"</t>
  </si>
  <si>
    <t>ООО "Ломоносовский районный топливно-энергетический комплекс" дер. Лаголово</t>
  </si>
  <si>
    <t>ООО "Ломоносовский районный топливно-энергетический комплекс"  п. Ропша</t>
  </si>
  <si>
    <t>ООО "Мастер"</t>
  </si>
  <si>
    <t>ООО "Тепловая Компания Северная"</t>
  </si>
  <si>
    <t>ЗАО "Агро-Парк"</t>
  </si>
  <si>
    <t>ИП Хорошилов Владимир Федорович</t>
  </si>
  <si>
    <t>ООО "Гостилицкое"</t>
  </si>
  <si>
    <t>ООО "Ломоносовский районный топливно-энергетический комплекс" дер. Гостилицы</t>
  </si>
  <si>
    <t>ООО "Ломоносовский районный топливно-энергетический комплекс" дер. Оржицы</t>
  </si>
  <si>
    <t>ООО "Ломоносовский районный топливно-энергетический комплекс" дер. Лопухинка, школа интернат</t>
  </si>
  <si>
    <t>Шевчук Зоя Николаевна</t>
  </si>
  <si>
    <t>Лебяжье Итог</t>
  </si>
  <si>
    <t>ОАО "Тепловые сети" дер. Клопицы</t>
  </si>
  <si>
    <t>Арутюнян Эдвард Агасович</t>
  </si>
  <si>
    <t>Воеводин Сергей Николаевич</t>
  </si>
  <si>
    <t>ЗАО "БАЛТИЙСКИЙ БЕРЕГ"</t>
  </si>
  <si>
    <t>Колтун Анатолий Николаевич</t>
  </si>
  <si>
    <t>ООО "КУБ-строй"</t>
  </si>
  <si>
    <t>ООО "Ломоносовский районный топливно-энергетический комплекс" пос-к Большая Ижора, локальная котельная</t>
  </si>
  <si>
    <t>ООО "Промэнерго" пос-к Лебяжье, в/ч 3526</t>
  </si>
  <si>
    <t>Федеральная служба безопасности Российской Федерации</t>
  </si>
  <si>
    <t>Новоселье</t>
  </si>
  <si>
    <t>ООО "Лемэк"</t>
  </si>
  <si>
    <t>ИП Салихбеков Рамазан Курбанкадиевич</t>
  </si>
  <si>
    <t>ОАО "Тепловые сети" дер. Ущевицы</t>
  </si>
  <si>
    <t>ООО "Агрокомпас-1"</t>
  </si>
  <si>
    <t>ООО "МИР ТЕХНИКИ" дер. Домашово</t>
  </si>
  <si>
    <t>ООО "МИР ТЕХНИКИ" п. Котельский</t>
  </si>
  <si>
    <t>ФГК военное образ.учреж.высшего профессионального образования "Санкт-Петербургский военный институт внутренних войск Министерства внутренних дел РФ"</t>
  </si>
  <si>
    <t>ФКУ "Колония-поселение № 1 Управления Федеральной службы исполнения наказаний по г. Санкт-Петербургу и Лен.обл."</t>
  </si>
  <si>
    <t>Озертицы Итог</t>
  </si>
  <si>
    <t>Глава крестьянского хозяйства Петрова Рима Николаевна</t>
  </si>
  <si>
    <t>ЗАО "Племенной завод "АГРО-БАЛТ"</t>
  </si>
  <si>
    <t>ИП Костанян Карапет Серёжаевич</t>
  </si>
  <si>
    <t>ОАО "Тепловые сети"  п. Беседа</t>
  </si>
  <si>
    <t>Ополье Итог</t>
  </si>
  <si>
    <t>ООО "ПетроЗемПроект"</t>
  </si>
  <si>
    <t>ООО "Производственная организация "Сант"</t>
  </si>
  <si>
    <t>ООО "Фан К"</t>
  </si>
  <si>
    <t>ПМРО Приход церкви святой мученицы царицы Александры д. Низино</t>
  </si>
  <si>
    <t>Петродворцовая Итог</t>
  </si>
  <si>
    <t>ЗАО "Компания САВ"</t>
  </si>
  <si>
    <t>ЗАО "Радуга"</t>
  </si>
  <si>
    <t>ЗАО "ТАНДЕР"</t>
  </si>
  <si>
    <t>ИП Неяглов Михаил Николаевич</t>
  </si>
  <si>
    <t>ИП Щепелина Ольга Викторовна</t>
  </si>
  <si>
    <t>МРО церковь христиан веры евангельской (пятидесятников) "Иисус-Господь" г. Кингисепп</t>
  </si>
  <si>
    <t>ОАО "Кингисеппский молочный комбинат"</t>
  </si>
  <si>
    <t>ОАО "Кингисеппский хлебокомбинат"</t>
  </si>
  <si>
    <t>ОАО "Ленинградская областная тепло-энергетическая компания" г. Кингисепп, центральная котельная</t>
  </si>
  <si>
    <t>ОАО "Ленинградская областная тепло-энергетическая компания"</t>
  </si>
  <si>
    <t>ООО "Кингисеппская ДомоСтроительная Компания"</t>
  </si>
  <si>
    <t>ООО "КОНТОРА" г. Кингисепп, Карла Маркса пр.,  д.29</t>
  </si>
  <si>
    <t>ООО "Премиум Спиритс"</t>
  </si>
  <si>
    <t>ООО "Строительный трест №3"</t>
  </si>
  <si>
    <t>ООО "Фирма "КС"</t>
  </si>
  <si>
    <t>ООО "Ямбург-Керамика"</t>
  </si>
  <si>
    <t>ООО Компания "Гарант-сервис"</t>
  </si>
  <si>
    <t>ООО "Технокомплекс"</t>
  </si>
  <si>
    <t>ООО "Корпорация Внедрения Аграрного Домостроения и Развития Агротехнологий"</t>
  </si>
  <si>
    <t>ООО "МОЛОЧНАЯ КУЛЬТУРА"</t>
  </si>
  <si>
    <t>Андреева Вера Сергеевна</t>
  </si>
  <si>
    <t>ГБОУ среднего профессионального образования Лен.обл. "Сланцевский индустриальный техникум"</t>
  </si>
  <si>
    <t>ЗАО "Август"</t>
  </si>
  <si>
    <t>ЗАО "Нева Энергия"</t>
  </si>
  <si>
    <t>ИП Дубровский Виктор Сергеевич</t>
  </si>
  <si>
    <t>ИП Шумайлова Марьяна Нусеновна</t>
  </si>
  <si>
    <t>МП МО Сланцевское городское поселение  "Комбинат коммунальных предприятий"</t>
  </si>
  <si>
    <t>ООО "ЕвроАэроБетон"</t>
  </si>
  <si>
    <t>ООО "НАР"</t>
  </si>
  <si>
    <t>ООО "НордВестТерминал"</t>
  </si>
  <si>
    <t>ООО "Петербургская керамика"</t>
  </si>
  <si>
    <t>ООО "Русский промышленник" г. Сланцы, Баранова ул.,  д.18</t>
  </si>
  <si>
    <t>ООО "Экорусметалл"</t>
  </si>
  <si>
    <t>Управление Государственной инспекции безопасности дорожного движения Главного управления Министерства внутренних дел Российской Федерации по г. Санкт-</t>
  </si>
  <si>
    <t>Сланцы Цемент</t>
  </si>
  <si>
    <t>ЗАО "Агрофирма Роса"</t>
  </si>
  <si>
    <t>ООО "Абразивные технологии"</t>
  </si>
  <si>
    <t>ООО "Аврора"</t>
  </si>
  <si>
    <t>ООО "АтомТеплоЭлектроСеть"</t>
  </si>
  <si>
    <t>ООО "Беккдорин"</t>
  </si>
  <si>
    <t>ООО "Промышленный альпинизм"</t>
  </si>
  <si>
    <t>ООО "Шпиль"</t>
  </si>
  <si>
    <t>АО "Газпром теплоэнерго" г. Луга, Дзержинского ул., д.6-а</t>
  </si>
  <si>
    <t>АО "Газпром теплоэнерго"  г. Луга, Миккели ул.,    д.12-а</t>
  </si>
  <si>
    <t>АО "Газпром теплоэнерго"  г. Луга, Медведское шоссе, д. 2</t>
  </si>
  <si>
    <t>АО "Газпром теплоэнерго" г. Луга, м-н Луга-2</t>
  </si>
  <si>
    <t>АО "Газпром теплоэнерго" пос-к Толмачево, мк-н Тосики</t>
  </si>
  <si>
    <t>АО "Газпром теплоэнерго" р-н Лужский, дер. Жельцы</t>
  </si>
  <si>
    <t>Баранов Олег Николаевич</t>
  </si>
  <si>
    <t>ГКСОУ  Лен.обл. для обучающихся, воспитанников с ограниченными возможностями здоровья "Лужская специальная (коррекционная) образовательная школа-интер</t>
  </si>
  <si>
    <t>ЗАО "Лужский молочный комбинат"</t>
  </si>
  <si>
    <t>ИП Аюпова Светлана Владимировна</t>
  </si>
  <si>
    <t>ИП Мликов Александр Витальевич</t>
  </si>
  <si>
    <t>ИП Рогов Павел Петрович</t>
  </si>
  <si>
    <t>ОАО "Лужский абразивный завод" г. Луга, Кирова пр. д.2</t>
  </si>
  <si>
    <t>ОАО "Лужский абразивный завод" г. Луга, Комсомольский пр. д.1 (промплощадка №2)</t>
  </si>
  <si>
    <t>ОАО "Лужский завод "Белкозин"</t>
  </si>
  <si>
    <t>ОАО "Лужский комбикормовый завод"</t>
  </si>
  <si>
    <t>ОАО "Лужский хлебокомбинат"</t>
  </si>
  <si>
    <t>ОАО "Толмачевский завод железобетонных и металлических  конструкций"</t>
  </si>
  <si>
    <t>ОАО "Химик"</t>
  </si>
  <si>
    <t>ООО "Айсберг"</t>
  </si>
  <si>
    <t>ООО "Вента-Строй"</t>
  </si>
  <si>
    <t>ООО "Диво-Хлеб"</t>
  </si>
  <si>
    <t>ООО "МИР ТЕХНИКИ" г. Луга, Смоленская ул.,  д.1</t>
  </si>
  <si>
    <t>ООО "Петербургское стекло"</t>
  </si>
  <si>
    <t>ООО "Теплострой Плюс"</t>
  </si>
  <si>
    <t>ООО "Холдинговая компания "Орлан"</t>
  </si>
  <si>
    <t>Потребительское общество "Лужский консервный завод"</t>
  </si>
  <si>
    <t>РО "Католический благотворительный центр "Каритас Санкт-Петербург"</t>
  </si>
  <si>
    <t>ОАО "Тепловые сети"</t>
  </si>
  <si>
    <t>АО "Газпром теплоэнерго" г. Ивангород, мкр. Парусинка, Пасторова ул.,  д.12</t>
  </si>
  <si>
    <t>АО "Газпром теплоэнерго"  г. Ивангород, перекресток ул. Нарвской и ул. Комсомола</t>
  </si>
  <si>
    <t>ИП Тааме Андрей Набилевич</t>
  </si>
  <si>
    <t>ИП Третьяк Василий Николаевич</t>
  </si>
  <si>
    <t>Мартюгов Андрей Эдуардович</t>
  </si>
  <si>
    <t>ООО "Йура Корпорейшн РУС"</t>
  </si>
  <si>
    <t>ООО "КАПИР"</t>
  </si>
  <si>
    <t>ООО "Торговый  Дом "Витязь" г. Ивангород, Гагарина ул., д. 32</t>
  </si>
  <si>
    <t>ООО "Торговый  Дом "Витязь" г. Ивангород, Кингисеппское шоссе,  д.7, лит.а</t>
  </si>
  <si>
    <t>ООО "ЮНИКС"</t>
  </si>
  <si>
    <t>ООО "Кингисеппский стекольный завод"</t>
  </si>
  <si>
    <t>ООО "МВ Кингисепп"</t>
  </si>
  <si>
    <t>ООО "Полипласт Северо-запад"</t>
  </si>
  <si>
    <t>ООО "Промышленная группа Фосфорит"</t>
  </si>
  <si>
    <t>Рыбаков Михаил Викторович</t>
  </si>
  <si>
    <t>ЗАО "ЛИМБ"</t>
  </si>
  <si>
    <t>ИП Бушин Иван Владимирович</t>
  </si>
  <si>
    <t>ИП Иванова Ирина Михайловна</t>
  </si>
  <si>
    <t>ООО "Нагорное"</t>
  </si>
  <si>
    <t>ООО "Спортмастер"</t>
  </si>
  <si>
    <t>Бирюков Юрий Николаевич</t>
  </si>
  <si>
    <t>ЗАО "Газпром межрегионгаз Санкт-Петербург"</t>
  </si>
  <si>
    <t>ИП Гаджиев Замир Нугудинович</t>
  </si>
  <si>
    <t>ИП Мельникова Елена Владимировна</t>
  </si>
  <si>
    <t>ИП Митусова Наталия Ивановна</t>
  </si>
  <si>
    <t>ИП Черкасова Елена Алексеевна</t>
  </si>
  <si>
    <t>ИП Шештанова Вера Дмитриевна</t>
  </si>
  <si>
    <t>Николаев Геннадий Александрович</t>
  </si>
  <si>
    <t>ООО "БокситогорскТеплоРесурс"</t>
  </si>
  <si>
    <t>ООО "Пассажиравтотранс"</t>
  </si>
  <si>
    <t>Смирнова Татьяна Асановна</t>
  </si>
  <si>
    <t>Ефимовское потребительское общество</t>
  </si>
  <si>
    <t>Жуков Александр Игоревич</t>
  </si>
  <si>
    <t>ЗАО "Крионорд"</t>
  </si>
  <si>
    <t>ООО "Майер-Мелнхоф Хольц Ефимовский"</t>
  </si>
  <si>
    <t>ООО "Мост"</t>
  </si>
  <si>
    <t>Администрация Янегского сельского поселения Лодейнопольского мун.р-на Лен.обл.</t>
  </si>
  <si>
    <t>Ассоциация производственно-торгового и экономического сотрудничества "Холдинг Спектр"</t>
  </si>
  <si>
    <t>ГКУ Лен.обл. "Ленинградская областная противопожарно-спасательная служба"</t>
  </si>
  <si>
    <t>Глава крестьянского (фермерского) хозяйства Яковлев Анатолий Викторович</t>
  </si>
  <si>
    <t>ИП Алексеева Ирина Валентиновна</t>
  </si>
  <si>
    <t>ИП Волохова Людмила Николаевна</t>
  </si>
  <si>
    <t>ИП Доля Анна Ивановна</t>
  </si>
  <si>
    <t>ИП Егоров Владислав Николаевич</t>
  </si>
  <si>
    <t>ИП Ерофеев Александр Анатольевич</t>
  </si>
  <si>
    <t>ИП Колотюк Владимир Михайлович</t>
  </si>
  <si>
    <t>ИП Кочурова Валентина Ильинична</t>
  </si>
  <si>
    <t>ИП Маликов Юрий Валентинович</t>
  </si>
  <si>
    <t>ИП Матюшичева Елена Михайловна</t>
  </si>
  <si>
    <t>ИП Муковина Лариса Ильинична</t>
  </si>
  <si>
    <t>ИП Новикова Марина Николаевна</t>
  </si>
  <si>
    <t>ИП Пяк Тамара</t>
  </si>
  <si>
    <t>ИП Саганов Артем Васильевич</t>
  </si>
  <si>
    <t>ИП Скидан Александр Александрович</t>
  </si>
  <si>
    <t>ИП Тимофеева Лариса Николаевна</t>
  </si>
  <si>
    <t>Минин Антон Юрьевич</t>
  </si>
  <si>
    <t>ОАО "Ленинградская областная тепло-энергетическая компания" г. Лодейное Поле, Володарского ул.,  д.39, Литер А, котельная №1</t>
  </si>
  <si>
    <t>ОАО "Ленинградская областная тепло-энергетическая компания"  г. Лодейное Поле, Гагарина ул., д.8, Литер А, котельная №2</t>
  </si>
  <si>
    <t>ОАО "Ленинградская областная тепло-энергетическая компания" г. Лодейное Поле, Д. Арсенова ул., д.1, корп. 5, котельная №7</t>
  </si>
  <si>
    <t>ОАО "Ленинградская областная тепло-энергетическая компания" г. Лодейное Поле, Ленина ул., д.98, котельная №8</t>
  </si>
  <si>
    <t>ОАО "Ленинградская областная тепло-энергетическая компания" г. Лодейное Поле, в/г №3 (шифр ЛЕНВО/КОТ-9)</t>
  </si>
  <si>
    <t>ОАО "Ленинградская областная тепло-энергетическая компания" г. Лодейное Поле, Свердлова ул., д.2а, корп.2</t>
  </si>
  <si>
    <t>ОАО "Лодейнопольский комбинат хлебобулочных и кондитерских изделий"</t>
  </si>
  <si>
    <t>Окунев Роман Викторович</t>
  </si>
  <si>
    <t>ООО "Балтик Трейд"</t>
  </si>
  <si>
    <t>ООО "Лесбас"</t>
  </si>
  <si>
    <t>ООО "Рус-Инвест"</t>
  </si>
  <si>
    <t>ООО "Секвойя"</t>
  </si>
  <si>
    <t>ООО "Спецтранс"</t>
  </si>
  <si>
    <t>ООО "Старая Слобода"</t>
  </si>
  <si>
    <t>ООО "Стройматериалы"</t>
  </si>
  <si>
    <t>ООО "Хорошее дело"</t>
  </si>
  <si>
    <t>ООО "ЦСП - Свирь"</t>
  </si>
  <si>
    <t>Осокин Валерий Владимирович</t>
  </si>
  <si>
    <t>Родионова Ольга Сергеевна</t>
  </si>
  <si>
    <t>Руднев Игорь Васильевич</t>
  </si>
  <si>
    <t>Тищенко Ирина Алексеевна</t>
  </si>
  <si>
    <t>Щетников Виктор Борисович</t>
  </si>
  <si>
    <t>ООО "Капитал стройиндустрия"</t>
  </si>
  <si>
    <t>Трунов Юрий Васильевич</t>
  </si>
  <si>
    <t>ОАО "Управление жилищно-коммунальным хозяйством Тихвинского района"</t>
  </si>
  <si>
    <t>Аксенов Андрей Валентинович</t>
  </si>
  <si>
    <t>ГАОУ дополнительного образования Лен.обл. "Учебно-методический центр"</t>
  </si>
  <si>
    <t>ИП Егоров Юрий Михайлович</t>
  </si>
  <si>
    <t>ИП Сулин Евгений Владимирович</t>
  </si>
  <si>
    <t>ИП Торгунаков Сергей Сергеевич</t>
  </si>
  <si>
    <t>ОАО "Тихвинский хлебокомбинат"</t>
  </si>
  <si>
    <t>ООО "ПЕНОБЕТОН-ПИКАЛЕВО"</t>
  </si>
  <si>
    <t>Автономное учреждение Физкультурно-оздоровительный комплекс "Свирь"</t>
  </si>
  <si>
    <t>АО "Газпром теплоэнерго" пос-к Никольский, Новая ул., д. 20а</t>
  </si>
  <si>
    <t>АО "Газпром теплоэнерго" пос-к Важины</t>
  </si>
  <si>
    <t>ЗАО "Погранское объединение карьеров"</t>
  </si>
  <si>
    <t>ИП Афонин Алексей Юрьевич г. Подпорожье, Волкова ул., д. 22</t>
  </si>
  <si>
    <t>ИП Афонин Алексей Юрьевич г. Подпорожье, Волкова ул., д. 22, лит. А</t>
  </si>
  <si>
    <t>ИП Ерхова Инна Олеговна</t>
  </si>
  <si>
    <t>ИП Смирнов Андрей Юрьевич  г. Подпорожье, Ленина пр., д.13</t>
  </si>
  <si>
    <t>ОАО "Подпорожский механический завод"</t>
  </si>
  <si>
    <t>ОАО "Подпорожский хлебокомбинат"</t>
  </si>
  <si>
    <t>ОАО по производству мостовых железобетонных конструкций "Мостожелезобетонконструкция"</t>
  </si>
  <si>
    <t>ООО "ПЁЛЕ"</t>
  </si>
  <si>
    <t>ПМРО приход храма Благовещения Пресвятой Богородицы г.Подпорожье</t>
  </si>
  <si>
    <t>Подпорожское районное потребительское общество</t>
  </si>
  <si>
    <t>Беркутов Владислав Игоревич</t>
  </si>
  <si>
    <t>Веселов Николай Николаевич</t>
  </si>
  <si>
    <t>ГБУ Лен.обл. "Станция по борьбе с болезнями животных Тихвинского и Бокситогорского районов"</t>
  </si>
  <si>
    <t>ЗАО "Невский Проект"</t>
  </si>
  <si>
    <t>ИП Андреев Леонид Геннадьевич</t>
  </si>
  <si>
    <t>ИП Антонов Евгений Александрович</t>
  </si>
  <si>
    <t>ИП Булов Сергей Александрович</t>
  </si>
  <si>
    <t>ИП Быстрова Мария Алексеевна</t>
  </si>
  <si>
    <t>ИП Васильев Игорь Алевтинович</t>
  </si>
  <si>
    <t>ИП Волкова Ирина Сергеевна</t>
  </si>
  <si>
    <t>ИП Гаврилова Виктория Александровна</t>
  </si>
  <si>
    <t>ИП Глебов Сергей Пантелеевич</t>
  </si>
  <si>
    <t>ИП Гурьева Татьяна Николаевна</t>
  </si>
  <si>
    <t>ИП Гусейнов Роберт Имамгусейнович</t>
  </si>
  <si>
    <t>ИП Гущина Наталья Николаевна</t>
  </si>
  <si>
    <t>ИП Заборовский Сергей Александрович</t>
  </si>
  <si>
    <t>ИП Зварич Андрей Викторович</t>
  </si>
  <si>
    <t>ИП Игнатьев Алексей Александрович</t>
  </si>
  <si>
    <t>ИП Козлов Алексей Николаевич</t>
  </si>
  <si>
    <t>ИП Николаева Светлана Константиновна</t>
  </si>
  <si>
    <t>ИП Осипов Андрей Анатольевич</t>
  </si>
  <si>
    <t>ИП Салаев Гюльмали Фархад оглы</t>
  </si>
  <si>
    <t>ИП Саламов Афсан Юсиф оглы</t>
  </si>
  <si>
    <t>ИП Шевелев Владимир Александрович г. Тихвин, 1 микрорайон,  д.47</t>
  </si>
  <si>
    <t>Касян Сергей Владимирович</t>
  </si>
  <si>
    <t>Кулев Александр Анатольевич</t>
  </si>
  <si>
    <t>Лукьяненков Александр Алексеевич</t>
  </si>
  <si>
    <t>МП "Тепловые сети" МО Тихвинское городское поселение Тихвинского мун.р-на Лен.обл.</t>
  </si>
  <si>
    <t>МРО "Церковь евангельских христиан - баптистов г.Тихвина"</t>
  </si>
  <si>
    <t>МУ "Тихвинский городской футбольный клуб "Кировец"</t>
  </si>
  <si>
    <t>ОАО "Петербургская сбытовая компания"</t>
  </si>
  <si>
    <t>ОАО "Строительно-монтажное управление № 52"</t>
  </si>
  <si>
    <t>ОАО "Тихвинский молочный завод"</t>
  </si>
  <si>
    <t>ОАО "Тихвинский хлебокомбинат" г. Тихвин, Карла Маркса ул., д.122</t>
  </si>
  <si>
    <t>ОАО "Тихвинский хлебокомбинат" г. Тихвин, 2 микрорайон, у дома 1</t>
  </si>
  <si>
    <t>ООО "АЛВИНА" г. Тихвин,  6 мкрн.,  д.40</t>
  </si>
  <si>
    <t>ООО "АЛВИНА" г. Тихвин,  Карла Маркса ул.,  д.7</t>
  </si>
  <si>
    <t>ООО "Город"</t>
  </si>
  <si>
    <t>ООО "Гостиница "Тихвин"</t>
  </si>
  <si>
    <t>ООО "Грань"</t>
  </si>
  <si>
    <t>ООО "Дентал"</t>
  </si>
  <si>
    <t>ООО "Комацо"</t>
  </si>
  <si>
    <t>ООО "МП плюс"</t>
  </si>
  <si>
    <t>ООО "Надежда"</t>
  </si>
  <si>
    <t>ООО "Научно-производственная компания "КАМА"</t>
  </si>
  <si>
    <t>ООО "Прокус"</t>
  </si>
  <si>
    <t>ООО "ТДА"</t>
  </si>
  <si>
    <t>ООО "Тихвин Дом"</t>
  </si>
  <si>
    <t>ООО "Тихвин- Петрол"</t>
  </si>
  <si>
    <t>ООО "Тихвинский лесхимзавод"</t>
  </si>
  <si>
    <t>ООО "Тихвинское реставрационное управление"</t>
  </si>
  <si>
    <t>ООО "Торговый  Дом Ларец"</t>
  </si>
  <si>
    <t>ООО "ТПО ВОИ"</t>
  </si>
  <si>
    <t>ООО "Фараон"</t>
  </si>
  <si>
    <t>ООО "Центр технического обслуживания "НЕОН"</t>
  </si>
  <si>
    <t>ООО Торговый дом "Лидия"</t>
  </si>
  <si>
    <t>Цветков Михаил Васильевич</t>
  </si>
  <si>
    <t>ЗАО "Газпромнефть-Альтернативное топливо"</t>
  </si>
  <si>
    <t>ЗАО "Северо-Западная инвестиционно-промышленная компания"</t>
  </si>
  <si>
    <t>ЗАО "Тихвинский вагоностроительный завод"</t>
  </si>
  <si>
    <t>ЗАО "Тихвинский лимонадный завод - "Воды Лагидзе"</t>
  </si>
  <si>
    <t>ЗАО "ТихвинХимМаш"</t>
  </si>
  <si>
    <t>ООО "ТФЗ"</t>
  </si>
  <si>
    <t>ООО "Леноблтеплоснаб"</t>
  </si>
  <si>
    <t>ОАО "Инженерно-технический центр"</t>
  </si>
  <si>
    <t>ООО "Интерфом - СПб"</t>
  </si>
  <si>
    <t>ГКУ Лен.обл. "Управление по обеспечению мероприятий гражданской защиты Лен.обл."</t>
  </si>
  <si>
    <t>ИП Кирющенко Сергей Анатольевич</t>
  </si>
  <si>
    <t>ИП Петров Станислав Евгеньевич</t>
  </si>
  <si>
    <t>ИП Янсон Оксана Ивановна</t>
  </si>
  <si>
    <t>Крисанова Ольга Анатольевна</t>
  </si>
  <si>
    <t>ОАО "Комбинат "Волховхлеб"</t>
  </si>
  <si>
    <t>ООО "Волховнефтехим"</t>
  </si>
  <si>
    <t>ООО "Леноблтеплоснаб"  г. Новая Ладога, Суворова пр.,  д.47</t>
  </si>
  <si>
    <t>ООО "Леноблтеплоснаб" дер. Кисельня, Центральная ул.</t>
  </si>
  <si>
    <t>ООО "Цветы"</t>
  </si>
  <si>
    <t>ПМРО приход храма Архангела Михаила г. Волхова</t>
  </si>
  <si>
    <t>Волхов-2</t>
  </si>
  <si>
    <t>ЗАО "Волховский мясокомбинат"</t>
  </si>
  <si>
    <t>ЗАО "Метахим"</t>
  </si>
  <si>
    <t>ЗАО "Пикалевская сода"</t>
  </si>
  <si>
    <t>ИП Сынтин Анатолий Владимирович</t>
  </si>
  <si>
    <t>ОАО "Рыбообрабатывающий комбинат №1"</t>
  </si>
  <si>
    <t>ООО "Клементина"</t>
  </si>
  <si>
    <t>ООО "Талосто - 3000"</t>
  </si>
  <si>
    <t>МУП "НазияКомСервис"</t>
  </si>
  <si>
    <t>ООО " Производственная Тепло Энерго Сбытовая Компания"</t>
  </si>
  <si>
    <t>ООО "Путиловский крендель"</t>
  </si>
  <si>
    <t>ООО "Флагман"</t>
  </si>
  <si>
    <t>АМО Киришский муниципальный район Лен.обл.</t>
  </si>
  <si>
    <t>ЗАО "Киришский хлебокомбинат"</t>
  </si>
  <si>
    <t>ЗАО "Норд инвест"</t>
  </si>
  <si>
    <t>ИП Рендаков Николай Иванович</t>
  </si>
  <si>
    <t>ООО "Авто-Холдинг"</t>
  </si>
  <si>
    <t>ООО "ПЕНОПЛЭКС СПб"</t>
  </si>
  <si>
    <t>ООО "Производственное объединение "Киришинефтеоргсинтез"</t>
  </si>
  <si>
    <t>ООО "Русджам Стеклотара Холдинг"</t>
  </si>
  <si>
    <t>ООО "СТИМУЛ ПЛЮС"</t>
  </si>
  <si>
    <t>ФГКУ "30 отряд федеральной противопожарной службы по Лен.обл."</t>
  </si>
  <si>
    <t>Кириши (город) Итог</t>
  </si>
  <si>
    <t>ГБУ Лен.обл. "Станция по борьбе с болезнями  животных Кировского и Тосненского районов"</t>
  </si>
  <si>
    <t>ИП Климкина Светлана Вячеславовна</t>
  </si>
  <si>
    <t>ИП Кондусов Виктор Васильевич</t>
  </si>
  <si>
    <t>ИП Кузуб Владимир Викторович</t>
  </si>
  <si>
    <t>ИП Сафонов Роман Викторович</t>
  </si>
  <si>
    <t>ИП Степанов Андрей Александрович</t>
  </si>
  <si>
    <t>ИП Хваджаев Магомед Магомедович</t>
  </si>
  <si>
    <t>ИП Чичьянц Евгений Владимирович</t>
  </si>
  <si>
    <t>Кныш Дмитрий Николаевич</t>
  </si>
  <si>
    <t>Крестьянское хозяйство "Русь"</t>
  </si>
  <si>
    <t>ОАО "Синявинское"</t>
  </si>
  <si>
    <t>ОАО "Территориальная генерирующая компания № 1"</t>
  </si>
  <si>
    <t>ООО " Производственная Тепло Энерго Сбытовая Компания" пос-к Синявино</t>
  </si>
  <si>
    <t>ООО "Авто-БАЛ"</t>
  </si>
  <si>
    <t>ООО "АЗАЛИЯ"</t>
  </si>
  <si>
    <t>ООО "Арматроника"</t>
  </si>
  <si>
    <t>ООО "Виалан"</t>
  </si>
  <si>
    <t>ООО "Кировский автомобильный диагностический центр"</t>
  </si>
  <si>
    <t>ООО "Кировский Домостроительный Комбинат"</t>
  </si>
  <si>
    <t>ООО "Клиника-Стоматолог"</t>
  </si>
  <si>
    <t>ООО "Комплект ЖД"</t>
  </si>
  <si>
    <t>ООО "КОНСТРАКТОР РУС"</t>
  </si>
  <si>
    <t>ООО "Контакт"</t>
  </si>
  <si>
    <t>ООО "Ленстройснаб"</t>
  </si>
  <si>
    <t>ООО "Научно-производственное объединение "РАНТИС"</t>
  </si>
  <si>
    <t>ООО "Новый город"</t>
  </si>
  <si>
    <t>ООО "Нория"</t>
  </si>
  <si>
    <t>ООО "Ольга"</t>
  </si>
  <si>
    <t>ООО "ОРТОФРУТТА"</t>
  </si>
  <si>
    <t>ООО "ПИТ-ПРОДУКТ"</t>
  </si>
  <si>
    <t>ООО "Планета"</t>
  </si>
  <si>
    <t>ООО "Порт-Дубровка"</t>
  </si>
  <si>
    <t>ООО "Прайм"</t>
  </si>
  <si>
    <t>ООО "Рэмос-Альфа"</t>
  </si>
  <si>
    <t>ООО "Сапфир"</t>
  </si>
  <si>
    <t>ООО "СПЕЦГАЗЭНЕРГОМАШ"</t>
  </si>
  <si>
    <t>ООО "Строй-Инвест"</t>
  </si>
  <si>
    <t>ООО "Строительно-монтажный центр "ВЕГА"</t>
  </si>
  <si>
    <t>ООО "Сфера Плюс"</t>
  </si>
  <si>
    <t>ТСЖ "Синявинское"</t>
  </si>
  <si>
    <t>ОАО "Тепловые сети" п. Любань, котельная №3, Сельцо</t>
  </si>
  <si>
    <t>ООО "СИСТЕМА"</t>
  </si>
  <si>
    <t>ООО Финансово - промышленная группа "РОССТРО"</t>
  </si>
  <si>
    <t>Саакян Арамаис Бабкенович</t>
  </si>
  <si>
    <t>Балиханов Эмир Ахмедович</t>
  </si>
  <si>
    <t>ИП Андреева Светлана Иосифовна</t>
  </si>
  <si>
    <t>ИП Шевченко Валерий Иванович</t>
  </si>
  <si>
    <t>Малкевич Марина Евгеньевна</t>
  </si>
  <si>
    <t>МБДОУ "Детский сад комбинированного вида №5"</t>
  </si>
  <si>
    <t>ОАО "Монтаж, наладка технологий агропромышленных комплексов"</t>
  </si>
  <si>
    <t>ООО "Кировское потребительское общество"</t>
  </si>
  <si>
    <t>ООО "Ковис"</t>
  </si>
  <si>
    <t>ООО "Мгинская лесоторговая база"</t>
  </si>
  <si>
    <t>ООО "Профессиональные продажи - Аукцион"</t>
  </si>
  <si>
    <t>ООО "Строительномонтажный поезд № 375"</t>
  </si>
  <si>
    <t>ООО "Сфинкс" пос-к Мга, Железнодорожная ул. (напротив д.51)</t>
  </si>
  <si>
    <t>ООО "Сфинкс" пос-к Мга, Железнодорожная ул. д.36</t>
  </si>
  <si>
    <t>ООО "Фирма "Кронид и сыновья"</t>
  </si>
  <si>
    <t>ООО "ЭнергоИнвест" пос-к Мга, Кузнечная ул. д.3</t>
  </si>
  <si>
    <t>ООО Торгово-строительная фирма "ГиС"</t>
  </si>
  <si>
    <t>Благотворительный культурно-просветительский общественный фонд Тосненского района "Возрождение Православных Святынь"</t>
  </si>
  <si>
    <t>Воробцов Игорь Николаевич</t>
  </si>
  <si>
    <t>ГБУ Лен.обл. "Станция по борьбе с болезнями  животных Кировского и Тосненского районов" пос-к Ульяновка, Советский пр. д.129</t>
  </si>
  <si>
    <t>ГБУЗ Лен.обл. "Тосненская клиническая межрайонная больница"</t>
  </si>
  <si>
    <t>ГКУ Лен.обл. "Объект № 58 Правительства Лен.обл."</t>
  </si>
  <si>
    <t>ЗАО "ГЕСЕР"</t>
  </si>
  <si>
    <t>ЗАО "Керамзит"</t>
  </si>
  <si>
    <t>ЗАО "Контакт"</t>
  </si>
  <si>
    <t>ЗАО "ЛСР-Базовые материалы Северо-Запад"</t>
  </si>
  <si>
    <t>ЗАО "Научно-производственное предприятие "ФИЛЬТРОВАЛЬНЫЕ МАТЕРИАЛЫ"</t>
  </si>
  <si>
    <t>ЗАО "СТИЛ-Трейд"</t>
  </si>
  <si>
    <t>ЗАО "Трест № 68"</t>
  </si>
  <si>
    <t>ИП Бахарева Ольга Александровна</t>
  </si>
  <si>
    <t>ИП Белов Андрей Юрьевич</t>
  </si>
  <si>
    <t>ИП Гахраманов Табриз Гараш оглы</t>
  </si>
  <si>
    <t>ИП Грязнова Лариса Федоровна</t>
  </si>
  <si>
    <t>ИП Гусь Константин Анатольевич</t>
  </si>
  <si>
    <t>ИП Дорохов Виктор Иванович</t>
  </si>
  <si>
    <t>ИП Дулепов Владимир Алексеевич</t>
  </si>
  <si>
    <t>ИП Почашева Ирина Анатольевна</t>
  </si>
  <si>
    <t>ИП Семёнов Владимир Петрович</t>
  </si>
  <si>
    <t>Комитет по природопользованию, охране окружающей среды и обеспечению экологической безопасности</t>
  </si>
  <si>
    <t>Луканин Алексей Владимирович</t>
  </si>
  <si>
    <t>Наумова Светлана Федоровна</t>
  </si>
  <si>
    <t>НОУ нач.и доп. проф. образования Кировский спортивно-технический клуб Общероссийской общественно-государственной организации "Добровольное общество со</t>
  </si>
  <si>
    <t>ОАО "Ленинградская областная тепло-энергетическая компания"  г. Отрадное, Щурова ул., д.10, мини котельная №4</t>
  </si>
  <si>
    <t>ОАО "Ленинградская областная тепло-энергетическая компания" г. Отрадное, Заводская ул., д.15, мини-котельная № 9</t>
  </si>
  <si>
    <t>ОАО "НЕФРИТ-КЕРАМИКА"</t>
  </si>
  <si>
    <t>ОАО "Петрокерамика"</t>
  </si>
  <si>
    <t>ОАО "Тепловые сети" пос-к Красный Бор, Комсомольская ул.</t>
  </si>
  <si>
    <t>ОАО "Тепловые сети"  г. Никольское, Первомайская ул., д.10</t>
  </si>
  <si>
    <t>ОАО "Тепловые сети" пос-к Ульяновка, Типографская ул., д.2, Литер А</t>
  </si>
  <si>
    <t>ООО "Аргус GB"</t>
  </si>
  <si>
    <t>ООО "Бригантина"</t>
  </si>
  <si>
    <t>ООО "Интер-Сервис"</t>
  </si>
  <si>
    <t>ООО "КОРН"</t>
  </si>
  <si>
    <t>ООО "Ланитекс-Оптима-7"</t>
  </si>
  <si>
    <t>ООО "Ленинградское электромонтажное управление"</t>
  </si>
  <si>
    <t>ООО "ЛСР. Стеновые материалы-Северо-Запад"</t>
  </si>
  <si>
    <t>ООО "Магазин "Невский"</t>
  </si>
  <si>
    <t>ООО "Мегаполис"</t>
  </si>
  <si>
    <t>ООО "Модерн-Керамика"</t>
  </si>
  <si>
    <t>ООО "Планета"  г. Отрадное, Центральная ул. д.19</t>
  </si>
  <si>
    <t>ООО "ПромКом"</t>
  </si>
  <si>
    <t>ООО "Радуга"</t>
  </si>
  <si>
    <t>ООО "Роцинский-Васильев-Сироткин"</t>
  </si>
  <si>
    <t>ООО "Сотранс Сити"</t>
  </si>
  <si>
    <t>ООО "Стан"</t>
  </si>
  <si>
    <t>ООО "СТО"</t>
  </si>
  <si>
    <t>ООО "Стоматологический кабинет Дентал"</t>
  </si>
  <si>
    <t>ООО "Строительная компания "СОЛАР"</t>
  </si>
  <si>
    <t>ООО "Строительная компания Квартал"</t>
  </si>
  <si>
    <t>ООО "Строительно-монтажное управление №171"</t>
  </si>
  <si>
    <t>ООО "ТБК Павлово"</t>
  </si>
  <si>
    <t>ООО "Торговый двор"</t>
  </si>
  <si>
    <t>ООО "Транспортная Компания "Союз"</t>
  </si>
  <si>
    <t>ООО "Ультра" г. Отрадное, Щурова ул. д.3</t>
  </si>
  <si>
    <t>Сергеева Татьяна Васильевна</t>
  </si>
  <si>
    <t>Тосненское районное потребительское общество</t>
  </si>
  <si>
    <t>ФКУ "Исправительная колония № 2  Управления Федеральной службы исполнения наказаний  по г. Санкт-Петербургу и Лен.обл."</t>
  </si>
  <si>
    <t>Централизованная РО Северо-Западное Объединение Российской Церкви христиан веры евангельской</t>
  </si>
  <si>
    <t>Юлова Елена Александровна</t>
  </si>
  <si>
    <t>АО "Тайм" пос-к Павлово, Советская ул., д.12</t>
  </si>
  <si>
    <t>ЗАО "Компания автоприцепов"</t>
  </si>
  <si>
    <t>ЗАО "Промышленная Группа "Техноком"</t>
  </si>
  <si>
    <t>ИП Алиев Гудрат Аликфикрет оглы</t>
  </si>
  <si>
    <t>ОАО "ЛЕНЛЕСТОРГ"</t>
  </si>
  <si>
    <t>ОАО "Павловский завод"</t>
  </si>
  <si>
    <t>ООО "Петропродукт-Отрадное"</t>
  </si>
  <si>
    <t>ООО "Промэнерго"</t>
  </si>
  <si>
    <t>ООО "ЭкоГазСтройСервис"</t>
  </si>
  <si>
    <t>Отрадное Итог</t>
  </si>
  <si>
    <t>Бокерия Джульетта Вахтанговна</t>
  </si>
  <si>
    <t>ЗАО "Лирс"</t>
  </si>
  <si>
    <t>ЗАО "Отдел Рабочего снабжения Северо-Западного пароходства"</t>
  </si>
  <si>
    <t>ЗАО "Фирма "Радуга"</t>
  </si>
  <si>
    <t>ИП Габриелян Ростом Генрикович</t>
  </si>
  <si>
    <t>ИП Тоноян Радик Сержович г. Шлиссельбург, Малоневский канал ул., д.7, лит. А</t>
  </si>
  <si>
    <t>ИП Тоноян Радик Сержович г. Шлиссельбург, Песочная ул. д.1</t>
  </si>
  <si>
    <t>ИП Тоноян Радик Сержович г. Шлиссельбург, Старосинявинская дорога ул. д.4, лит.А</t>
  </si>
  <si>
    <t>МУП МО Шлиссельбургское городское поселение МО Кировский муниципальный район Лен.обл. "Центр ЖКХ"</t>
  </si>
  <si>
    <t>ОАО "Петрострой"</t>
  </si>
  <si>
    <t>ООО "Инженерные курсы ФЛЦ"</t>
  </si>
  <si>
    <t>ООО "Ладожский транспортный завод"</t>
  </si>
  <si>
    <t>ООО "Невский судостроительно-судоремонтный завод"</t>
  </si>
  <si>
    <t>ООО "Нефтегазгеодезия"</t>
  </si>
  <si>
    <t>ООО "Петровский причал"</t>
  </si>
  <si>
    <t>ООО "СТОРГЕ"</t>
  </si>
  <si>
    <t>ООО "ТРИТМЕНТ"</t>
  </si>
  <si>
    <t>ООО "Усадьба"</t>
  </si>
  <si>
    <t>ООО "Фирма "Дивес"</t>
  </si>
  <si>
    <t>ООО "Эко-пром-сервис"</t>
  </si>
  <si>
    <t>ООО "Эко-Экспресс-Сервис"</t>
  </si>
  <si>
    <t>Федеральное бюджетное учреждение "Администрация Волго-Балтийского бассейна внутренних водных путей"</t>
  </si>
  <si>
    <t>ООО "Приладожский Теплоснаб"</t>
  </si>
  <si>
    <t>ЗАО "Новая Голландия"</t>
  </si>
  <si>
    <t>ОАО "Сясьский целлюлозно-бумажный комбинат"</t>
  </si>
  <si>
    <t>ООО "Леноблтеплоснаб" село Колчаново, (Алексино)</t>
  </si>
  <si>
    <t>ООО "Леноблтеплоснаб" п. Аврово</t>
  </si>
  <si>
    <t>ФГБУ детский пульмонологический санаторий "Колчаново" Министерства здравоохранения Российской Федерации</t>
  </si>
  <si>
    <t>ИП Соловьев Роберт Георгиевич</t>
  </si>
  <si>
    <t>ООО "Мясоперерабатывающий комбинат "Тосненский"</t>
  </si>
  <si>
    <t>Ордена "Знак Почета"Закрытое акционерное сельскохозяйственное общество "Племенное хозяйство имени Тельмана"</t>
  </si>
  <si>
    <t>ЗАО "Пилор"</t>
  </si>
  <si>
    <t>ИП Ли Светлана Алексеевна</t>
  </si>
  <si>
    <t>ИП Парамонова Татьяна Ювенальевна</t>
  </si>
  <si>
    <t>ИП Петрова Светлана Васильевна</t>
  </si>
  <si>
    <t>ИП Савицкая Янина Владиславовна</t>
  </si>
  <si>
    <t>Лещенко Максим Васильевич</t>
  </si>
  <si>
    <t>Новичков Алексей Александрович</t>
  </si>
  <si>
    <t>ОАО "АВТОС"</t>
  </si>
  <si>
    <t>ОАО "Гипроспецгаз"</t>
  </si>
  <si>
    <t>ОАО "Ремонтно-эксплуатационное управление" г. Тосно, Ленина пр. д.54, военкомат, котельная №б/н</t>
  </si>
  <si>
    <t>ОАО "Тепловые сети"  г. Тосно, Промышленная ул.</t>
  </si>
  <si>
    <t>ОАО "Тепловые сети" г. Тосно, Пожарный проезд,  д.6</t>
  </si>
  <si>
    <t>ОАО "Тепловые сети" дер. Новолисино, Заводская ул.,  д.1, Литер А</t>
  </si>
  <si>
    <t>ООО "АВТО-СЕРВИС"</t>
  </si>
  <si>
    <t>ООО "Аскания"</t>
  </si>
  <si>
    <t>ООО "Интерфилл"</t>
  </si>
  <si>
    <t>ООО "Катерпиллар Тосно"</t>
  </si>
  <si>
    <t>ООО "КОНГРЕСС"</t>
  </si>
  <si>
    <t>ООО "ЛЕНСТРОЙМОНТАЖ"</t>
  </si>
  <si>
    <t>ООО "Оптима"</t>
  </si>
  <si>
    <t>ООО "Рока Рус"</t>
  </si>
  <si>
    <t>ООО "Тепловое  оборудование"</t>
  </si>
  <si>
    <t>ООО "Торгово-производственная компания "РУССКИЙ ДЖИП"</t>
  </si>
  <si>
    <t>ООО "Форт плюс"</t>
  </si>
  <si>
    <t>ООО "Хенкель Рус"</t>
  </si>
  <si>
    <t>ООО "Центр садоводов Русская деревня"</t>
  </si>
  <si>
    <t>ООО "Экспресс-Сервис"</t>
  </si>
  <si>
    <t>Тосненское районное потребительское общество г. Тосно, Барыбина шоссе, д.6</t>
  </si>
  <si>
    <t>ФГКУ "27 отряд федеральной противопожарной службы по Лен.обл."</t>
  </si>
  <si>
    <t>ООО "Авангард"</t>
  </si>
  <si>
    <t>ООО "ИДАВАНГ Агро"</t>
  </si>
  <si>
    <t>Администрация Трубникоборского сельского поселения Тосненского района Лен.обл.</t>
  </si>
  <si>
    <t>Дюрягина Ольга Юрьевна</t>
  </si>
  <si>
    <t>ИП Быстрова Татьяна Николаевна</t>
  </si>
  <si>
    <t>ИП Царенко Андрей Васильевич</t>
  </si>
  <si>
    <t>ООО "Торговый Дом "Тигода"</t>
  </si>
  <si>
    <t>Горнов Сергей Иванович</t>
  </si>
  <si>
    <t>Демьяненко Вячеслав Владимирович</t>
  </si>
  <si>
    <t>ИП Абдуллаев Анар Оруджевич</t>
  </si>
  <si>
    <t>ИП Ким Родион Ильич</t>
  </si>
  <si>
    <t>ИП Малков Евгений Александрович</t>
  </si>
  <si>
    <t>ИП Силаев Владимир Алексеевич</t>
  </si>
  <si>
    <t>Кожемякина Нина Сергеевна</t>
  </si>
  <si>
    <t>Могильницкая Елена Анатольевна</t>
  </si>
  <si>
    <t>ОАО "Пригородное дорожное ремонтно-строительное управление -3"</t>
  </si>
  <si>
    <t>ОАО "Тепловые сети" пос-к Форносово, Круговая ул., д.12</t>
  </si>
  <si>
    <t>ОАО "Тепловые сети" дер. Федоровское</t>
  </si>
  <si>
    <t>ОАО "Тепловые сети" пос-к Форносово, Круговая ул., д.6</t>
  </si>
  <si>
    <t>ООО "АГРИСОВГАЗ"</t>
  </si>
  <si>
    <t>ООО "Йотун Пэйнтс"</t>
  </si>
  <si>
    <t>ООО "ТехноНИКОЛЬ-Северо-запад"</t>
  </si>
  <si>
    <t>ООО "Торговля Форносово"</t>
  </si>
  <si>
    <t>ООО "УК Бастион"</t>
  </si>
  <si>
    <t>ООО "Управляющая компания "Прогресс и Капитал"</t>
  </si>
  <si>
    <t>ООО "Ф.индустрия"</t>
  </si>
  <si>
    <t>Сельскохозяйственный производственный кооператив "Кобраловский"</t>
  </si>
  <si>
    <t>Сергиенко Александр Петрович</t>
  </si>
  <si>
    <t>Юсупов Умарбек Бабаджанович</t>
  </si>
  <si>
    <t>ГРС Пригородная Итог</t>
  </si>
  <si>
    <t>ЗАО "Агрофирма "Выборжец" дер. Колтуши, Вблизи дер. Старая, котельная 1</t>
  </si>
  <si>
    <t>ЗАО "Агрофирма "Выборжец" дер. Колтуши, Вблизи дер. Старая, котельная 2</t>
  </si>
  <si>
    <t>ФГБУ  науки Институт земного магнетизма, ионосферы и распространения радиоволн им. Н.В.Пушкова Российской академии наук</t>
  </si>
  <si>
    <t>ОАО "ЖилКомЭнерго" дер. Старая,   котельная №8</t>
  </si>
  <si>
    <t>МУП "Разметелево" дер. Разметелево,   котельная №1</t>
  </si>
  <si>
    <t>ИП Астровский Олег Николаевич дер. Разметелево д.4, лит.А</t>
  </si>
  <si>
    <t>ООО "ЮККИ"</t>
  </si>
  <si>
    <t>ООО НПП "Новые технологии телекоммуникаций"</t>
  </si>
  <si>
    <t>ООО "ВОДОКАНАЛ" пос-к Дубровка, Школьная ул., д.14</t>
  </si>
  <si>
    <t>ООО "ВОДОКАНАЛ" пос-к Дубровка, 2-ой Пятилетки,  дом 1</t>
  </si>
  <si>
    <t>МП "Агалатово-сервис" дер. Вартемяги, Токсовское шоссе,  участок 2</t>
  </si>
  <si>
    <t>Всеволожское потребительское общество п. Романовка, котельная магазина №26</t>
  </si>
  <si>
    <t>Всеволожское потребительское общество дер. Плинтовка, котельная магазина №23</t>
  </si>
  <si>
    <t>ИП Сукиасян Рубик Мартиросович</t>
  </si>
  <si>
    <t>ОАО "Всеволожские тепловые сети" г. Всеволожск, Межевая ул.,  д.6, котельная №6</t>
  </si>
  <si>
    <t>ИП Сукиасян Тигран Мартиросович  г. Всеволожск, Октябрьский пр., д.85 (кинотеатр, общественно-досуговый центр)</t>
  </si>
  <si>
    <t>Романовка Итог</t>
  </si>
  <si>
    <t>ООО "ГАРАНТЪ"</t>
  </si>
  <si>
    <t>ИП Арутюнян Манвел Андраникович</t>
  </si>
  <si>
    <t>Многопрофильный производственный кооператив "Левша"</t>
  </si>
  <si>
    <t>ООО "Ориент Продактс"</t>
  </si>
  <si>
    <t>ОАО "Выборгтеплоэнерго" г. Выборг, Смирновское шоссе, д.6</t>
  </si>
  <si>
    <t>ЗАО "Финскор"</t>
  </si>
  <si>
    <t>ОАО "Выборгтеплоэнерго" г. Выборг, Б.Каменная, д.18</t>
  </si>
  <si>
    <t>ОАО "Управляющая компания по жилищно-коммунальному хозяйству Выборгского района Лен.обл." п. Красносельское,</t>
  </si>
  <si>
    <t>ОАО "Управляющая компания по жилищно-коммунальному хозяйству Выборгского района Лен.обл." п. Кирпичное, Ленинградская ул.</t>
  </si>
  <si>
    <t>Салиева Вероника Шамильевна</t>
  </si>
  <si>
    <t>ООО "Светогорское жилищно-коммунальное хозяйство"</t>
  </si>
  <si>
    <t>ИП Поташенко Андрей Борисович</t>
  </si>
  <si>
    <t>ОАО "Интер РАО - Электрогенерация"</t>
  </si>
  <si>
    <t>ЗАО "Бритиш Американ Тобакко СПб"</t>
  </si>
  <si>
    <t>ЗАО "Племенной завод "Большевик" дер. Жабино, ул. Героев Пограничников, д. 68</t>
  </si>
  <si>
    <t>Гатчинское районное потребительское общество</t>
  </si>
  <si>
    <t>ОАО "Коммунальные системы Гатчинского района" п. Торфяное,   котельная №3</t>
  </si>
  <si>
    <t>ОАО "Коммунальные системы Гатчинского района" дер. Большая Ивановка,   д. 15, котельная №38</t>
  </si>
  <si>
    <t>ИП Степанова Елена Эрингесовна п. Пудость, ул. Зайончовского, д. 18</t>
  </si>
  <si>
    <t>ООО "Управляющая компания "Единый Город" дер. Малое Верево, ул. Кириллова д. 5, крп. 2</t>
  </si>
  <si>
    <t>ЗАО "Энерго"</t>
  </si>
  <si>
    <t>ИП Чернакова Валентина Ивановна пос-к Вырица, ул. Слуцкая, д. 6, лит. А</t>
  </si>
  <si>
    <t>Частное лицо Жук Анатолий Сергеевич пос-к Вырица, ул. Ушаковская, д.9</t>
  </si>
  <si>
    <t>Федоровское(гатчина) Итог</t>
  </si>
  <si>
    <t>ПМРО Приход храма Преображения Господня д. Горбунки Санкт-Петербургской Епархии Православной Церкви (Московский Патриархат)</t>
  </si>
  <si>
    <t>ОАО "Тепловые сети"  дер. Извара</t>
  </si>
  <si>
    <t>ФКУ "Военный комиссариат Лен.обл."</t>
  </si>
  <si>
    <t>АМО Большеврудское сельское поселение Волосовского мун.р-на Лен.обл.</t>
  </si>
  <si>
    <t>ООО "Ломоносовский районный топливно-энергетический комплекс" село Копорье</t>
  </si>
  <si>
    <t>ООО "Ломоносовский районный топливно-энергетический комплекс" дер. Лопухинка</t>
  </si>
  <si>
    <t>ООО "Натурэль"</t>
  </si>
  <si>
    <t>ОАО "Тепловые сети" дер. Каложицы</t>
  </si>
  <si>
    <t>ОАО "Тепловые сети" п. Курск,</t>
  </si>
  <si>
    <t>ООО "Управляющая компания "Коммунальные сети" дер. Большая Пустомержа</t>
  </si>
  <si>
    <t>Кусак Сергей Васильевич</t>
  </si>
  <si>
    <t>ООО "Орион"</t>
  </si>
  <si>
    <t>ООО "Строй-Маркет" г. Кингисепп, Большая Советская ул.,   д.42, лит.А</t>
  </si>
  <si>
    <t>АО "Газпром теплоэнерго" г. Луга, Петра Баранова ул., д.8</t>
  </si>
  <si>
    <t>АО "Газпром теплоэнерго"  дер. Пехенец</t>
  </si>
  <si>
    <t>АО "Газпром теплоэнерго" п. Плоское</t>
  </si>
  <si>
    <t>АО "Газпром теплоэнерго" п. Красный Маяк</t>
  </si>
  <si>
    <t>ООО "Петербургтеплоэнерго" р-н Лужский, вблизи деревни Ретюнь</t>
  </si>
  <si>
    <t>ООО "Петербургтеплоэнерго" р-н Лужский, дер. Каменка</t>
  </si>
  <si>
    <t>ООО "МИР ТЕХНИКИ" г. Луга, Горная ул.,  д.35</t>
  </si>
  <si>
    <t>ООО "Тепловые Системы" г. Луга, Пислегина ул., котельная  "Северная"</t>
  </si>
  <si>
    <t>ОАО "Тепловые сети" п. Зимитицы</t>
  </si>
  <si>
    <t>ООО "Торговый  Дом "Витязь"  г. Ивангород, Маяковского ул.,  д.3</t>
  </si>
  <si>
    <t>ООО "Торговый  Дом "Витязь"  г. Ивангород, Гагарина ул,  д.2</t>
  </si>
  <si>
    <t>ООО "Бондарь"</t>
  </si>
  <si>
    <t>ОАО "Ленинградская областная тепло-энергетическая компания" г. Лодейное Поле, Октябрьский переулок, д.64, Литер А, котельная №4</t>
  </si>
  <si>
    <t>Минин Юрий Иванович</t>
  </si>
  <si>
    <t>ИП Осыкин Василий Павлович  г. Тихвин, 4 микрорайон, ТДЦ Садко</t>
  </si>
  <si>
    <t>ИП Шевелева Светлана Леонидовна</t>
  </si>
  <si>
    <t>ООО "Единение"</t>
  </si>
  <si>
    <t>ООО "Восток"</t>
  </si>
  <si>
    <t>ИП Быстров Николай Александрович</t>
  </si>
  <si>
    <t>ООО "Леноблтеплоснаб" г. Новая Ладога, Луначарского ул., д.4</t>
  </si>
  <si>
    <t>ООО "Леноблтеплоснаб" дер. Иссад</t>
  </si>
  <si>
    <t>ООО "Леноблтеплоснаб" дер. Кисельня,   (модуль)</t>
  </si>
  <si>
    <t>МП "Жилищное хозяйство" МО "Киришское городское поселение Киришского мун.р-на"</t>
  </si>
  <si>
    <t>ООО "Эм-Си Баухеми "</t>
  </si>
  <si>
    <t>ЗАО "Птицефабрика "Северная" пос-к Синявино (промзона)</t>
  </si>
  <si>
    <t>ООО "НЕВА-ОЙЛ"</t>
  </si>
  <si>
    <t>ОАО "Тепловые сети" п. Любань, котельная №1, пожарное депо</t>
  </si>
  <si>
    <t>ИП Финагина Марина Генриховна пос-к Мга, Железнодорожная ул. д.59</t>
  </si>
  <si>
    <t>ООО " Производственная Тепло Энерго Сбытовая Компания" пос-к Мга, Маяковского ул.,  д.4, Литер А (котельная № 1)</t>
  </si>
  <si>
    <t>ООО " Производственная Тепло Энерго Сбытовая Компания" пос-к Мга, Пролетарская ул.,  д.9 (котельная №2)</t>
  </si>
  <si>
    <t>ООО "ЭнергоИнвест" .пос-к Мга, Революции шоссе (котельная между д.38 лит.А и д.38 лит.Б)</t>
  </si>
  <si>
    <t>ОАО "Тепловые сети" пос-к Ульяновка, Володарского пр.,  у д. 103</t>
  </si>
  <si>
    <t>ОАО "Тепловые сети"  г. Никольское, Ульяновское шоссе</t>
  </si>
  <si>
    <t>ОАО "Тепловые сети"  г. Никольское, Спортивная ул., д.12</t>
  </si>
  <si>
    <t>ОАО "Тепловые сети" пос-к Красный Бор, Культуры ул., д.6</t>
  </si>
  <si>
    <t>ООО "Планета"  г. Отрадное, Петрушинское Поле микрорайон д.1</t>
  </si>
  <si>
    <t>Администрация Красноборского городского поселения Тосненского района Лен.обл. пос-к Красный Бор, Культуры ул. д.62а</t>
  </si>
  <si>
    <t>Администрация Красноборского городского поселения Тосненского района Лен.обл. пос-к Красный Бор, Комсомольская ул. д.25</t>
  </si>
  <si>
    <t>ИП Доля Алексей Васильевич</t>
  </si>
  <si>
    <t>ОАО "Тепловые сети"  г. Тосно, Гоголя ул., д.8</t>
  </si>
  <si>
    <t>ОАО "Ремонтно-эксплуатационное управление"  г. Тосно, Московское шоссе д.7 б, в/г №1, котельная №91</t>
  </si>
  <si>
    <t>ОАО "Тосненский механический завод"</t>
  </si>
  <si>
    <t>ОАО "Тепловые сети"  дер. Нурма</t>
  </si>
  <si>
    <t>Глава крестьянского(фермерского) хозяйства АБДУЛЛАЕВ ОРУДЖ АГА ОГЛЫ дер. Федоровское, Почтовая ул.,  д.17</t>
  </si>
  <si>
    <t>Глава крестьянского(фермерского) хозяйства АБДУЛЛАЕВ ОРУДЖ АГА ОГЛЫ дер. Федоровское, ул. Новая, д. 1</t>
  </si>
  <si>
    <t>ООО "Ас-Магистраль-Сервис" дер. Федоровское, Почтовая ул., д.18</t>
  </si>
  <si>
    <t>ООО "Ас-Магистраль-Сервис" пос. Федоровское, Почтовая ул. д. 18, корп. 8</t>
  </si>
  <si>
    <t>Пригородная</t>
  </si>
  <si>
    <t>Цвелодубово</t>
  </si>
  <si>
    <t>Суйда (поселок) Итог</t>
  </si>
  <si>
    <t>ООО "Альтернатива"</t>
  </si>
  <si>
    <t>ГБУ Ленинградской области "Центр олимпийской подготовки по зимним видам спорта"</t>
  </si>
  <si>
    <t>Коттеджно-эксплуатационный потребительский кооператив "Юкковское"</t>
  </si>
  <si>
    <t>ОАО "Всеволожские тепловые сети"  г. Всеволожск, Дружбы ул., д.2, котельная №3</t>
  </si>
  <si>
    <t>ИП Оганисян Гагик Гамлетович г. Всеволожск, Дорога жизни 7 км</t>
  </si>
  <si>
    <t>ОАО "Всеволожские тепловые сети"  г. Всеволожск, Маяковского ул. дом 17, котельная 9/1</t>
  </si>
  <si>
    <t>ООО "НОКИАН ТАЙЕРС" г. Всеволожск, Промзона "Кирпичный завод", квартал №6</t>
  </si>
  <si>
    <t>МУКП "Свердловские коммунальные системы" пос-к имени Свердлова,   1 микрорайон, котельная №4</t>
  </si>
  <si>
    <t>Ленинградское областное государственное стационарное бюдж.учреждение социального обслуживания "Всеволожский дом-интернат для престарелых и инвалидов"</t>
  </si>
  <si>
    <t>ООО "Ленпивдом"</t>
  </si>
  <si>
    <t>ОАО "Управляющая компания по жилищно-коммунальному хозяйству Выборгского района Лен.обл."  п. Гончарово</t>
  </si>
  <si>
    <t>ООО "Земстрой"</t>
  </si>
  <si>
    <t>МУП "Тепловые сети" г.Гатчина Рощинская ул., д.15 А, корп.5</t>
  </si>
  <si>
    <t>МУП "Тепловые сети" г.Гатчина промзона 1, котельная №11</t>
  </si>
  <si>
    <t>ЗАО "Росэкспопром"</t>
  </si>
  <si>
    <t>ООО "Управляющая компания "Единый Город" дер. Малое Верево, ул. Кириллова д. 5, корп. 1</t>
  </si>
  <si>
    <t>ООО "Подключение"</t>
  </si>
  <si>
    <t>ООО "Ломоносовский районный топливно-энергетический комплекс" дер. Горбунки</t>
  </si>
  <si>
    <t>Агакишиев Сахават Габил оглы п. Аннино, Аннинское шоссе, теплица №5</t>
  </si>
  <si>
    <t>ООО "КИСС" дер. Разбегаево, площадка 1, сушилка</t>
  </si>
  <si>
    <t>ОАО "Тепловые сети"  п. Калитино</t>
  </si>
  <si>
    <t>ИП Ботина Людмила Геннадьевна</t>
  </si>
  <si>
    <t>ФГБУ "Федеральный селекционно-генетический центр рыбоводства"</t>
  </si>
  <si>
    <t>ООО "Управляющая компания "Коммунальные сети"  п. Алексеевка</t>
  </si>
  <si>
    <t>ООО "Строй-Маркет" г. Кингисепп, Большой Бульвар ул.,  у д.4</t>
  </si>
  <si>
    <t>ГБУЗ Лен.обл. "Сланцевская межрайонная больница" г. Сланцы, Чкалова ул. д.7</t>
  </si>
  <si>
    <t>ГБУЗ Лен.обл. "Сланцевская межрайонная больница" г. Сланцы, Декабристов ул. д.4</t>
  </si>
  <si>
    <t>ООО "Петербургцемент"</t>
  </si>
  <si>
    <t>АО "Газпром теплоэнерго"  г. Луга, Тоси Петровой ул., д.9-а</t>
  </si>
  <si>
    <t>АО "Газпром теплоэнерго"  п. Торковичи</t>
  </si>
  <si>
    <t>АО "Газпром теплоэнерго" п. Пансионат "Зеленый Бор"</t>
  </si>
  <si>
    <t>ИП Светлова Светлана Борисовна</t>
  </si>
  <si>
    <t>ОАО "Ленинградская областная тепло-энергетическая компания"  г. Лодейное Поле, Коммунаров ул., д.6</t>
  </si>
  <si>
    <t>ОАО "Ленинградская областная тепло-энергетическая компания" г. Лодейное Поле, Октябрьский пр., д. 38, Литер А, котельная №9</t>
  </si>
  <si>
    <t>ОАО "Ленинградская областная тепло-энергетическая компания" г. Лодейное Поле, Титова ул., д.27, Литер А, котельная №3</t>
  </si>
  <si>
    <t>ОАО "Ленинградская областная тепло-энергетическая компания" п. Янега, Боровая ул.,  д.10, Литер А, котельная №5</t>
  </si>
  <si>
    <t>ИП Филиппов Михаил Викторович</t>
  </si>
  <si>
    <t>ОАО "Тепловые сети" г. Любань, Ленина ул., у д.3</t>
  </si>
  <si>
    <t>ООО " Производственная Тепло Энерго Сбытовая Компания" пос-к Мга, Шоссе Революции ул., д. 2, Литер В</t>
  </si>
  <si>
    <t>ГБУ Лен.обл. "Станция по борьбе с болезнями  животных Кировского и Тосненского районов"  г. Отрадное, Ленсовета пр. д.49</t>
  </si>
  <si>
    <t>МУП МО Шлиссельбургское городское поселение МО Кировский муниципальный район Лен.обл. "Центр ЖКХ"  г. Шлиссельбург, Малоневский канал,  д.8, Литер А, "Хозблок"</t>
  </si>
  <si>
    <t>МУП МО Шлиссельбургское городское поселение МО Кировский муниципальный район Лен.обл. "Центр ЖКХ"  г. Шлиссельбург, Староладожский канал, "Стрелка"</t>
  </si>
  <si>
    <t>ИП Доля Алексей Васильевич г. Шлиссельбург, Фабричный остров д.2</t>
  </si>
  <si>
    <t>ОАО "Тепловые сети"  г. Тосно, Боярова ул., д.1</t>
  </si>
  <si>
    <t>Тосненское районное потребительское общество  г. Тосно, Ленина пр.,  д.223, магазин №3</t>
  </si>
  <si>
    <t>ООО "Фирма Океан"</t>
  </si>
  <si>
    <t>ОАО "Тепловые сети"  п. Ушаки</t>
  </si>
  <si>
    <t>Руди Владимир Анатольевич</t>
  </si>
  <si>
    <t>ИП Петров Игорь Борисович</t>
  </si>
  <si>
    <t>Тихвин (город) Итог</t>
  </si>
  <si>
    <t>Информация о наличии ( отсутствии ) технической возможности доступа к регулируемым услугам по транспортировке газа по газораспределительным сетям ОАО "Газпром газораспределение Ленинградская область"  2 квартал -2015 г. (апрель)</t>
  </si>
  <si>
    <t>Информация о наличии ( отсутствии ) технической возможности доступа к регулируемым услугам по транспортировке газа по газораспределительным сетям ОАО "Газпром газораспределение Ленинградская область"  2 квартал -2015 г.(май)</t>
  </si>
  <si>
    <t>Информация о наличии ( отсутствии ) технической возможности доступа к регулируемым услугам по транспортировке газа по газораспределительным сетям ОАО "Газпром газораспределение Ленинградская область"  2 квартал -2015 г.(июнь)</t>
  </si>
  <si>
    <t>Восточная (область)</t>
  </si>
  <si>
    <t>Всеволожская</t>
  </si>
  <si>
    <t>ИП Астровский Олег Николаевич дер. Бор, Березовая аллея ул., д. 8, Лит. А</t>
  </si>
  <si>
    <t>ОАО "ЖилКомЭнерго"  п. Воейково,   котельная №7</t>
  </si>
  <si>
    <t>ООО "Строительно-монтажное эксплуатационное управление "Заневка"  дер. Янино-1,   котельная № 40</t>
  </si>
  <si>
    <t>ГРС Всеволожская Итог</t>
  </si>
  <si>
    <t>Красная Зорька</t>
  </si>
  <si>
    <t>МРО "Юкковский евангелическо-лютеранский приход "Хаапакангас"</t>
  </si>
  <si>
    <t>ООО "Племенной завод  "Бугры" дер. Порошкино, Молочный комплекс</t>
  </si>
  <si>
    <t>ООО "Хонка-парк"</t>
  </si>
  <si>
    <t>ТСЖ "ХОНКА ФЭМИЛИ КЛАБ"</t>
  </si>
  <si>
    <t>ГРС Красная Зорька Итог</t>
  </si>
  <si>
    <t>Кузьмолово</t>
  </si>
  <si>
    <t>ООО "Аква Норд-Вест" пос-к Кузьмоловский, р-н ПДРСУ-1</t>
  </si>
  <si>
    <t>ПМРО Приход собора святого Архистратига Божия Михаила п. Токсово Выборгской Епархии РПЦ (Московский Патриархат)</t>
  </si>
  <si>
    <t>ГРС Кузьмолово Итог</t>
  </si>
  <si>
    <t>Невская Дубровка</t>
  </si>
  <si>
    <t>ООО "ДорХан СПб"</t>
  </si>
  <si>
    <t>ООО "Флагман" .пос-к имени Морозова, Хесина ул., д. 13/1</t>
  </si>
  <si>
    <t>ПМРО Приход храма святых апостолов Петра и Павла г.п. имени Морозова Выборгской Епархии РПЦ (Московский Патриархат)</t>
  </si>
  <si>
    <t>ГРС Невская Дубровка Итог</t>
  </si>
  <si>
    <t>ОАО "Ремонтно-эксплуатационное управление" дер. Лехтуси, в/г 361, котельная №б/н</t>
  </si>
  <si>
    <t>РО "Иоанновский ставропигиальный женский монастырь г. Санкт-Петербурга РПЦ (Московский Патриархат)"</t>
  </si>
  <si>
    <t xml:space="preserve"> Романовка</t>
  </si>
  <si>
    <t>АО "Восточный терминал"</t>
  </si>
  <si>
    <t>Всеволожское потребительское общество  г. Всеволожск, ул. Павловская, д. 81</t>
  </si>
  <si>
    <t>ГБУ Лен.обл. "Станция по борьбе с болезнями животных Всеволожского района" г. Всеволожск, Колтушское шоссе д.45</t>
  </si>
  <si>
    <t>ГБУЗ Лен.обл. "Всеволожская клиническая межрайонная больница"</t>
  </si>
  <si>
    <t>ЗАО "ТРИАМ" п. Щеглово, у дома №73</t>
  </si>
  <si>
    <t>ИП Оганисян Гагик Гамлетович г. Всеволожск, Героев пр., д.9</t>
  </si>
  <si>
    <t>ИП Сукиасян Тигран Мартиросович г.Всеволожск Невская ул. между домами 11 и 15</t>
  </si>
  <si>
    <t>ОАО "Всеволожские тепловые сети"  г. Всеволожск, Шишканя ул., д.16 В, котельная №12</t>
  </si>
  <si>
    <t>ОАО "Всеволожские тепловые сети"  г. Всеволожск, Комсомола ул., д.55 А, котельная №2</t>
  </si>
  <si>
    <t>ООО "Мир взглядов"</t>
  </si>
  <si>
    <t>ООО "НОРДИС"  п. Романовка, ул. Верхняя д.14</t>
  </si>
  <si>
    <t>ООО "НОРДИС" г. Всеволожск, Социалистическая ул., д. 114, лит. А</t>
  </si>
  <si>
    <t>ПМРО Приход Свято-Троицкого храма г. Всеволожска Выборгской Епархии РПЦ (Московский Патриархат)</t>
  </si>
  <si>
    <t>ПМРО Приход храма Спаса Нерукотворного Образа на "Дороге жизни" г. Всеволожска Выборгской Епархии РПЦ (Московский Патриархат)</t>
  </si>
  <si>
    <t>Русский дизель</t>
  </si>
  <si>
    <t>ООО "НОКИАН ТАЙЕРС"  г. Всеволожск, промзона "Кирпичный завод", квартал №8</t>
  </si>
  <si>
    <t>Свердлово</t>
  </si>
  <si>
    <t>ИП Михневич Виктор Мечеславович</t>
  </si>
  <si>
    <t>ПМРО Приход храма Святителя Николая  Чудотворца п. Свердлова  Выборгской Епархии РПЦ (Московский Патриархат)</t>
  </si>
  <si>
    <t>Северная (область)</t>
  </si>
  <si>
    <t>ООО "Еврострой-2"</t>
  </si>
  <si>
    <t>Сертолово</t>
  </si>
  <si>
    <t>ОАО "Ремонтно-эксплуатационное управление"  г. Сертолово, в/г №3, котельна №б/н (56) (БМК)</t>
  </si>
  <si>
    <t>ООО "Научно-Технический Центр "Энергия" г. Сертолово, Индустриальная д.11, корп.3</t>
  </si>
  <si>
    <t>ООО "Цементно-бетонные изделия" г. Сертолово, Индустриальная ул. , д.5</t>
  </si>
  <si>
    <t>ГРС Сертолово Итог</t>
  </si>
  <si>
    <t xml:space="preserve">Выборг </t>
  </si>
  <si>
    <t>ОАО "Выборгтеплоэнерго" , г. Выборг, Промышленная ул., д.4 (Лазаревка)</t>
  </si>
  <si>
    <t>ОАО "Управляющая компания по жилищно-коммунальному хозяйству Выборгского района Лен.обл."  п. Соколинское,</t>
  </si>
  <si>
    <t>ИП Буравлева Людмила Алексеевна</t>
  </si>
  <si>
    <t>ОАО "Выборгтеплоэнерго"  г. Выборг, Маяковского ул., д.5</t>
  </si>
  <si>
    <t>ОАО "Выборгтеплоэнерго"  г. Выборг, Куйбышева ул., д.23</t>
  </si>
  <si>
    <t>ПМРО Приход Спасо-Преображенского собора г.Выборга Выборгской Епархии РПЦ (Московский Патриархат)</t>
  </si>
  <si>
    <t>ГРС Выборг  Итог</t>
  </si>
  <si>
    <t>Заря и Смена</t>
  </si>
  <si>
    <t>Зеленогорск (Рощино)</t>
  </si>
  <si>
    <t>ООО "ВЗЛЕТ-СТРОЙ" пос-к Рощино, Садовая ул.,  д.22</t>
  </si>
  <si>
    <t>ООО "ВЗЛЕТ-СТРОЙ" пос-к Рощино, ул.Садовая  д.15 пом.1</t>
  </si>
  <si>
    <t>Ильичево</t>
  </si>
  <si>
    <t>Православная РО Константино-Еленинский женский монастырь в пос. Ленинское Санкт-Петербургской Епархии РПЦ (Московский Патриарх</t>
  </si>
  <si>
    <t>Коробицино</t>
  </si>
  <si>
    <t>ПАО "Птицефабрика Роскар"  п. Коробицыно</t>
  </si>
  <si>
    <t>ПАО "Птицефабрика Роскар" п. Коробицыно</t>
  </si>
  <si>
    <t>ПМРО приход храма Иконы Божией Матери "Всех Скорбящих Радосте" п. Коробицино Санкт-Петербургской Епархии РПЦ (Московский Патриархат)</t>
  </si>
  <si>
    <t>ПМРО Приход храма Успения Пресвятой Богородицы в п. Мичуринское Выборгской Епархии РПЦ (Московский Патриархат)</t>
  </si>
  <si>
    <t>Первомайское</t>
  </si>
  <si>
    <t>Светогорск (город)</t>
  </si>
  <si>
    <t>Сосново</t>
  </si>
  <si>
    <t xml:space="preserve">Ударник </t>
  </si>
  <si>
    <t>ЗАО "Племенной завод "Большевик"дер. Жабино, ул. Новая, д. 23-б</t>
  </si>
  <si>
    <t>ПМРО Приход храма святой блаженной Ксении Петербургской д. Жабино Гатчинской Епархии РПЦ (Московский Патриархат)</t>
  </si>
  <si>
    <t>Войсковицы (п/ф)</t>
  </si>
  <si>
    <t>ОАО "Коммунальные системы Гатчинского района" , п. Новый Учхоз,   котельная №34</t>
  </si>
  <si>
    <t xml:space="preserve">ОАО "Коммунальные системы Гатчинского района" п. Войсковицы котельная № 53 </t>
  </si>
  <si>
    <t>ОАО "Коммунальные системы Гатчинского района"п. Елизаветино, Заводская ул., д.5 А, котельная №20</t>
  </si>
  <si>
    <t>ОАО "Ремонтно-эксплуатационное управление" п. Новый Учхоз, в/г №8044, котельная №8 (БМК)</t>
  </si>
  <si>
    <t>Гатчина</t>
  </si>
  <si>
    <t xml:space="preserve">Гатчинское районное потребительское общество пос-к Тайцы, ул. Юного Ленинца, д. 59, лит. </t>
  </si>
  <si>
    <t>ЗАО "Гатчинский комбикормовый завод"  дер. Малые Колпаны, ул. Западная, д.31</t>
  </si>
  <si>
    <t>ИП Коковин Сергей Юрьевич  дер. Котельниково,   производственная база</t>
  </si>
  <si>
    <t>ИП Коковин Сергей Юрьевич</t>
  </si>
  <si>
    <t xml:space="preserve">ИП Никишина Елена Павловна	</t>
  </si>
  <si>
    <t>МУП "Тепловые сети" г.Гатчина промзона 2, котельная № 10</t>
  </si>
  <si>
    <t>МУП "Тепловые сети" г.Гатчина  Красноармейский проспект, д.2</t>
  </si>
  <si>
    <t>ОАО "Завод "Буревестник" г. Гатчина, ул. Станционная, д. 7а</t>
  </si>
  <si>
    <t>ОАО "Коммунальные системы Гатчинского района"п. Пригородный, Вырицкое шоссе,  д.20, котельная №29</t>
  </si>
  <si>
    <t>ООО "МОРО-Гатчина"</t>
  </si>
  <si>
    <t>ПМРО Приход Мариенбургского Покровского храма г. Гатчина Гатчинской Епархии РПЦ (Московский Патриархат)</t>
  </si>
  <si>
    <t>ПМРО Приход Павловского кафедрального собора г. Гатчина Гатчинской Епархии РПЦ (Московский Патриархат)</t>
  </si>
  <si>
    <t>Кипень</t>
  </si>
  <si>
    <t>Лаголово (Гатчина)</t>
  </si>
  <si>
    <t>Новый Свет (Гатчина)</t>
  </si>
  <si>
    <t>ОАО "Коммунальные системы Гатчинского района"п. Семрино, Хвойная ул.,  д.30-а, БМК №39</t>
  </si>
  <si>
    <t>Новый Свет (поселок) Итог</t>
  </si>
  <si>
    <t>Суйда (поселок)</t>
  </si>
  <si>
    <t>ОАО "Коммунальные системы Гатчинского района"дер. Кобрино,   котельная №11</t>
  </si>
  <si>
    <t>ОАО "Коммунальные системы Гатчинского района"  п. Суйда,   котельная №17</t>
  </si>
  <si>
    <t>ОАО "Коммунальные системы Гатчинского района" пос-к Вырица котельная №13</t>
  </si>
  <si>
    <t>ОАО "Коммунальные системы Гатчинского района"  дер. Меньково,   котельная №42</t>
  </si>
  <si>
    <t>Частное лицо Жук Анатолий Сергеевич .пос-к Вырица, ул. Ушаковская д.5</t>
  </si>
  <si>
    <t>Федоровское(гатчина)</t>
  </si>
  <si>
    <t>ИП Калинин Андрей Владимирович п. Лукаши, ул. Ижорская, д.5, лит. А</t>
  </si>
  <si>
    <t>ИП Калинин Андрей Владимирович г. Коммунар, ул. Бумажников, д.7, лит. А</t>
  </si>
  <si>
    <t>ОАО "Коммунальные системы Гатчинского района"  дер. Кобралово котельная №41</t>
  </si>
  <si>
    <t>Большевик (п/ф)</t>
  </si>
  <si>
    <t>Агакишиев Сахават Габил оглы  п. Аннино, Аннинское шоссе, теплицы №1, 2</t>
  </si>
  <si>
    <t>ЗАО "ИКС 5 Недвижимость" дер. Горбунки, котельная маг."Пятерочка"</t>
  </si>
  <si>
    <t>ООО Научно-производственное предприятие "АВИВАК"</t>
  </si>
  <si>
    <t>ПМРО Приход храма святого апостола  Иоанна Богослова п. Аннино Гатчинской Епархии РПЦ (Московский Патриархат)</t>
  </si>
  <si>
    <t>Большевик (п/ф) Итог</t>
  </si>
  <si>
    <t>Большевик (поселок)</t>
  </si>
  <si>
    <t>ООО "КИСС"дер. Разбегаево, площадка 2</t>
  </si>
  <si>
    <t>Волосово</t>
  </si>
  <si>
    <t>ОАО "Тепловые сети"  дер. Торосово</t>
  </si>
  <si>
    <t>ООО "Щебсервис"  п. Кикерино, Курковицкое шоссе д.11, корп.Б</t>
  </si>
  <si>
    <t>ПМРО Приход  храма святого князя  Александра Невского п. Волосово Гатчинской Епархии РПЦ (Московский Патриархат)</t>
  </si>
  <si>
    <t>ПМРО Приход храма  Казанской иконы Божией Матери д. Извара СПб Епархии РПЦ (Московский Патриархат)</t>
  </si>
  <si>
    <t>ПМРО Приход храма Успения Божией Матери д. Большая Вруда Санкт-Петербургской Епархии РПЦ (Московский Патриархат)</t>
  </si>
  <si>
    <t>ГРС Волосово Итог</t>
  </si>
  <si>
    <t>Гомонтово</t>
  </si>
  <si>
    <t>ГРС Гомонтово Итог</t>
  </si>
  <si>
    <t>ООО "Ломоносовский районный топливно-энергетический комплекс" р-н Ломоносовский, дер. Кипень</t>
  </si>
  <si>
    <t>ООО "Ломоносовский районный топливно-энергетический комплекс"  р-н Ломоносовский, дер. Келози</t>
  </si>
  <si>
    <t>ООО "Милос" дер. Кипень, Ропшинское шоссе</t>
  </si>
  <si>
    <t>Копорье</t>
  </si>
  <si>
    <t>Красное Село (область)</t>
  </si>
  <si>
    <t>Лаголово (п/ф)</t>
  </si>
  <si>
    <t>ООО "Ломоносовский районный топливно-энергетический комплекс" дер. Яльгелево</t>
  </si>
  <si>
    <t>Лебяжье</t>
  </si>
  <si>
    <t>Ленинский Путь</t>
  </si>
  <si>
    <t xml:space="preserve">ОАО "Тепловые сети" п. Жилгородок </t>
  </si>
  <si>
    <t>Ломоносов(область)</t>
  </si>
  <si>
    <t>ЗАО "Плодоягодное" дер. Пеники, Центральная ул., д.19 А</t>
  </si>
  <si>
    <t>ЗАО "Плодоягодное" дер. Пеники,   ремонтно-тракторная станция</t>
  </si>
  <si>
    <t>ООО "Ломоносовский районный топливно-энергетический комплекс" гор.пос-к Большая Ижора, центральная котельная пос-к Большая Ижора, центральная котельная</t>
  </si>
  <si>
    <t>ООО "Промэнерго" гор.пос-к Лебяжье, Комсомольская ул.  д.14</t>
  </si>
  <si>
    <t>Озертицы</t>
  </si>
  <si>
    <t>ПМРО Приход храма святой великомученицы Екатерины п. Каложицы Санкт-Петербургской Епархии РПЦ (Московский Патриархат)</t>
  </si>
  <si>
    <t>Ополье</t>
  </si>
  <si>
    <t>ООО "Управляющая компания "Коммунальные сети"  дер. Ополье</t>
  </si>
  <si>
    <t>Петродворцовая</t>
  </si>
  <si>
    <t>МУП "Низино" МО Низинское сельское поселение МО Ломоносовский муниципальный район Лен.обл. дер. Низино</t>
  </si>
  <si>
    <t>МУП "Низино" МО Низинское сельское поселение МО Ломоносовский муниципальный район Лен.обл.  дер. Низино, Центральная ул., д.54</t>
  </si>
  <si>
    <t>Радуга</t>
  </si>
  <si>
    <t>ИП Щепелина Ольга Викторовна г. Кингисепп, ул. Воровского,  д. 20в/15</t>
  </si>
  <si>
    <t>ИП Щепелина Ольга Викторовна г. Кингисепп, ул. Большая Советская,  д. 41</t>
  </si>
  <si>
    <t>ОАО "Ленинградская областная тепло-энергетическая компания"  г. Кингисепп (Касколовка)</t>
  </si>
  <si>
    <t>ООО "КОНТОРА"  г. Кингисепп, Карла Маркса пр.,  д.33</t>
  </si>
  <si>
    <t>ООО "КОНТОРА"  г. Кингисепп, ул. Железнодорожная,  д.3</t>
  </si>
  <si>
    <t>Сельцо</t>
  </si>
  <si>
    <t>ОАО "Тепловые сети"  п. Сельцо</t>
  </si>
  <si>
    <t>Сланцы</t>
  </si>
  <si>
    <t>ООО "Русский промышленник"  г. Сланцы, Баранова ул.,  д.1</t>
  </si>
  <si>
    <t>АО "Газпром теплоэнерго"  дер. Выскатка</t>
  </si>
  <si>
    <t>Сосновый Бор</t>
  </si>
  <si>
    <t>Суйда (Луга)</t>
  </si>
  <si>
    <t>АО "Газпром теплоэнерго" , р-н Лужский, дер. Заклинье</t>
  </si>
  <si>
    <t>АО "Газпром теплоэнерго"  г. Луга, школа №1</t>
  </si>
  <si>
    <t>АО "Газпром теплоэнерго"  г. Луга, Красной Артиллерии ул., д.38-г</t>
  </si>
  <si>
    <t>ОАО "Лужский абразивный завод"  г. Луга, Комсомольский пр. д.1 (промплощадка №2)</t>
  </si>
  <si>
    <t>ООО "МИР ТЕХНИКИ" г. Луга, Свободы ул. (Римского-Корсакова), школа № 5</t>
  </si>
  <si>
    <t>ООО "Тепловые Системы"  г. Луга, котельная "Больничный городок"</t>
  </si>
  <si>
    <t>ООО "Холдинговая компания "Орлан" г. Луга, Урицкого пр. д.49</t>
  </si>
  <si>
    <t>ПМРО Приход храма Спасо-Преображения п. Толмачево Гатчинской Епархии РПЦ (Московский Патриархат)</t>
  </si>
  <si>
    <t>Труд</t>
  </si>
  <si>
    <t>Фосфорит</t>
  </si>
  <si>
    <t>Фосфорит Итог</t>
  </si>
  <si>
    <t>Шоссейная (Нагорное)</t>
  </si>
  <si>
    <t>Бокситогорск (город)</t>
  </si>
  <si>
    <t>Ефимовская</t>
  </si>
  <si>
    <t>Лодейное поле</t>
  </si>
  <si>
    <t>АМО Лоде йнопольский муниципальный район Лен.обл. г. Лодейное Поле, Республиканская ул. д.1а</t>
  </si>
  <si>
    <t>АМО Лодей нопольский муниципальный район Лен.обл. г. Лодейное Поле, Республиканская ул. д.2, корп.1</t>
  </si>
  <si>
    <t>ГБУ Лен.обл. "Станция по борьбе с болезнями животных Лодейнопольского и Подпорожского районов" г. Лодейное Поле, Пристанский пер. д.1</t>
  </si>
  <si>
    <t>ГБУ Лен.обл. "Станция по борьбе с болезнями животных Лодейнопольского и Подпорожского районов" г. Лодейное Поле, Титова ул.  д.20</t>
  </si>
  <si>
    <t>РО Свято-Троицкий Александра Свирского мужской монастырь Тихвинской Епархии РПЦ (Московский Патриархат)</t>
  </si>
  <si>
    <t>Михеево</t>
  </si>
  <si>
    <t>Овино</t>
  </si>
  <si>
    <t>Пикалево (город)</t>
  </si>
  <si>
    <t>Подпорожье</t>
  </si>
  <si>
    <t>АО "Газпром теплоэнерго" .пос-к Никольский, Речников ул.,  д.19а</t>
  </si>
  <si>
    <t>ИП Смирнов Андрей Юрьевич  г. Подпорожье, Энергетиков ул., д.13</t>
  </si>
  <si>
    <t>Тихвин (город)</t>
  </si>
  <si>
    <t>ИП Моданов Валерий Михайлович г. Тихвин, Победы ул.,  д.15</t>
  </si>
  <si>
    <t>ИП Моданов Валерий Михайлович г. Тихвин, Делегатская ул., д.47, лит. В,В1,Б</t>
  </si>
  <si>
    <t>ИП Осыкин Василий Павлович  г. Тихвин, Карла Маркса ул., д.22</t>
  </si>
  <si>
    <t xml:space="preserve">ИП Осыкин Василий Павлович </t>
  </si>
  <si>
    <t>ИП Шевелев Владимир Александрович</t>
  </si>
  <si>
    <t>Бережки</t>
  </si>
  <si>
    <t>Войскорово</t>
  </si>
  <si>
    <t>Волхов-1 (город)</t>
  </si>
  <si>
    <t>АО "Газпром теплоэнерго" село Старая Ладога, Волховский пр.,  д.12а</t>
  </si>
  <si>
    <t>АО "Газпром теплоэнерго" село Старая Ладога, Советская ул., д.30</t>
  </si>
  <si>
    <t>ИП Юшков Андрей Витальевич г. Волхов, Расстанная ул.,  д.10</t>
  </si>
  <si>
    <t>ИП Юшков Андрей Витальевич г. Волхов, ул. Расстанная,  д. 17</t>
  </si>
  <si>
    <t>ООО "Леноблтеплоснаб"  дер. Вындин Остров</t>
  </si>
  <si>
    <t>РО Никольский мужской монастырь с. Старая Ладога Тихвинской Епархии РПЦ (Московский Патриархат)</t>
  </si>
  <si>
    <t>Дальняя Поляна</t>
  </si>
  <si>
    <t>Кириши (город)</t>
  </si>
  <si>
    <t>ОАО "ОГК-2" филиал Киришская ГРЭС</t>
  </si>
  <si>
    <t>ООО "КИНЕФ"</t>
  </si>
  <si>
    <t>Кировск</t>
  </si>
  <si>
    <t>ЗАО "Птицефабрика "Северная" пос. Кировское, п. Молодцово (котельная)</t>
  </si>
  <si>
    <t>ООО " Производственная Тепло Энерго Сбытовая Компания"п. Молодцово</t>
  </si>
  <si>
    <t>ГРС Кировск Итог</t>
  </si>
  <si>
    <t>Любань</t>
  </si>
  <si>
    <t>ОАО "Тепловые сети" п. Любань, котельная №2, совхоз Любань</t>
  </si>
  <si>
    <t>ГРС Любань Итог</t>
  </si>
  <si>
    <t>Мга</t>
  </si>
  <si>
    <t>ИП Финагина Марина Генриховна гор.пос-к Мга, Железнодорожная ул. д.53, лит.В</t>
  </si>
  <si>
    <t>ИП Финагина Марина Генриховна гор.пос-к Мга, Железнодорожная ул. д.28</t>
  </si>
  <si>
    <t>ГРС Мга Итог</t>
  </si>
  <si>
    <t>Мыслино</t>
  </si>
  <si>
    <t>Никольское</t>
  </si>
  <si>
    <t xml:space="preserve">ОАО "Ленинградская областная тепло-энергетическая компания" г. Отрадное, Заводская ул., д.1, Литер А, </t>
  </si>
  <si>
    <t>ОАО "Ленинградская областная тепло-энергетическая компания" г. Отрадное, Зарубина ул.,  д.19, центральная котельная</t>
  </si>
  <si>
    <t>ОАО "Ленинградская областная тепло-энергетическая компания"  г. Отрадное, Гагарина ул., д.16, мини котельная №3</t>
  </si>
  <si>
    <t>ОАО "Ленинградская областная тепло-энергетическая компания"  г. Отрадное, 1-й Советский, д.18, школа №3</t>
  </si>
  <si>
    <t>ОАО "Ленинградская областная тепло-энергетическая компания" г. Отрадное, Железнодорожная ул., д.4, Литер В, мини котельная №2</t>
  </si>
  <si>
    <t>ОАО "Ленинградская областная тепло-энергетическая компания" г. Отрадное, Железнодорожная ул., д. 13, Литер А, мини котельная №1</t>
  </si>
  <si>
    <t>ООО "Ультра" г. Отрадное, Никольское шоссе д.4</t>
  </si>
  <si>
    <t>ПМРО Приход храма Святителя Николая Чудотворца п. Саблино Санкт-Петербургской Епархии РПЦ (Московский Патриархат) пос-к Ульяновка, Кладбищенская ул.,  д.1</t>
  </si>
  <si>
    <t>ПМРО Приход храма Святителя Николая Чудотворца п. Саблино Санкт-Петербургской Епархии РПЦ (Московский Патриархат) пос-к Ульяновка, Советский пр., д.28, Литер А</t>
  </si>
  <si>
    <t>Отрадное</t>
  </si>
  <si>
    <t>АО "Тайм" гор.пос-к Павлово, Советская ул.,  д.4 (здание Водоочистной станции)</t>
  </si>
  <si>
    <t>Петрокрепость</t>
  </si>
  <si>
    <t>МУП МО Шлиссельбургское городское поселение МО Кировский муниципальный район Лен.обл. "Центр ЖКХ"  г. Шлиссельбург, Комсомольская ул., "Треугольник"</t>
  </si>
  <si>
    <t>ПМРО Приход Собора Благовещения Пресвятой Богородицы г.Шлиссельбурга Тихвинской Епархии РПЦ (Московский Патриархат)</t>
  </si>
  <si>
    <t>Потанино</t>
  </si>
  <si>
    <t>ООО "Леноблтеплоснаб"  дер. Потанино, д.11, Литер А</t>
  </si>
  <si>
    <t>Рябово</t>
  </si>
  <si>
    <t>ОАО "Тепловые сети" .пос. Рябовское, гор.пос-к Рябово, Дорожная ул., у д.6</t>
  </si>
  <si>
    <t>ОАО "Тепловые сети" пос-к Рябово, Березовая аллея   у д.6</t>
  </si>
  <si>
    <t>Синявино</t>
  </si>
  <si>
    <t>Сясьстрой</t>
  </si>
  <si>
    <t>ООО "Леноблтеплоснаб"  село Колчаново</t>
  </si>
  <si>
    <t>Тельмана</t>
  </si>
  <si>
    <t xml:space="preserve">Тосно </t>
  </si>
  <si>
    <t>ИП Дудкин Евгений Владимирович г. Тосно, ул. Вокзальная, у дома 1</t>
  </si>
  <si>
    <t>ИП Дудкин Евгений Владимирович  г. Тосно, Боярова ул.,  д.4</t>
  </si>
  <si>
    <t>ИП Иванов Андрей Александрович г. Тосно, Вокзальная ул.,  д.16</t>
  </si>
  <si>
    <t>ИП Иванов Андрей Александрович г. Тосно, Вокзальная ул.,  д.17</t>
  </si>
  <si>
    <t>ООО "Корд"  г. Тосно, Московское шоссе, д.7</t>
  </si>
  <si>
    <t>ООО "Корд" .пос. Тосненское, г. Тосно, Московское шоссе,  д. 9 Б</t>
  </si>
  <si>
    <t>ООО "ТЕХВУД.РУ" дер. Новолисино, административно-бытовой комплекс, пом. 41</t>
  </si>
  <si>
    <t>ООО "ТЕХВУД.РУ"  дер. Новолисино, ул. Заводская д. 13</t>
  </si>
  <si>
    <t>ПМРО Приход храма в честь Казанской иконы Божией Матери г. Тосно Гатчинской Епархии РПЦ</t>
  </si>
  <si>
    <t>Тосненское районное потребительское общество  г. Тосно, Ленина пр.,  д.20, магазин №21</t>
  </si>
  <si>
    <t>ЗАО "Тосненский комбикормовый завод"  дер. Нурма</t>
  </si>
  <si>
    <t>ЗАО "Тосненский комбикормовый завод"дер. Нурма</t>
  </si>
  <si>
    <t>Трубников Бор</t>
  </si>
  <si>
    <t>Федоровское(с/х)</t>
  </si>
  <si>
    <t>Глава крестьянского(фермерского) хозяйства АБДУЛЛАЕВ ОРУДЖ АГА ОГЛЫ  дер. Федоровское, уч. Восточный №43/44-1/27-2</t>
  </si>
  <si>
    <t>ООО "Сигнал" дер. Аннолово</t>
  </si>
  <si>
    <t>ООО "Сигнал" дер. Аннолово, Центральная ул.,  д.35, столовая</t>
  </si>
  <si>
    <t>ВСЕГО по Ленинградсой области</t>
  </si>
  <si>
    <t>Тариф на услуги по транспортировке газа по трубопроводам с детализацией по зоне выхода из газораспределительной сети, руб. за 1000 куб.м</t>
  </si>
  <si>
    <t>Ленинградская область, р-н Всеволожский, сел.пос. Заневское, дер. Хирвости, автодорога Санкт-Петербург-Колтуши, 6 км + 950 м, д. 3 (47:07:1005002:49)</t>
  </si>
  <si>
    <t>Ленинградская область, р-н Всеволожский, дер. Колтуши, Вблизи дер. Старая, котельная 1</t>
  </si>
  <si>
    <t>Ленинградская область, р-н Всеволожский, дер. Колтуши, Вблизи дер. Старая, котельная 2</t>
  </si>
  <si>
    <t>ЗАО "Агрофирма "Выборжец"</t>
  </si>
  <si>
    <t>Ленинградская область, р-н Всеволожский, сел.пос. Колтушское, дер. Орово, массив</t>
  </si>
  <si>
    <t>Ленинградская область, р-н Всеволожский, сел.пос. Колтушское, дер. Старая, Нижняя ул., д.1, лит. А</t>
  </si>
  <si>
    <t>Ленинградская область, р-н Всеволожский, дер. Разметелево д.4, лит.А</t>
  </si>
  <si>
    <t>ИП Астровский Олег Николаевич</t>
  </si>
  <si>
    <t>Ленинградская область, р-н Всеволожский, сел.пос. Колтушское, дер. Колбино д.25</t>
  </si>
  <si>
    <t>Ленинградская область, р-н Всеволожский, дер. Хапо-Ое,   котельная №5</t>
  </si>
  <si>
    <t>Ленинградская область, р-н Всеволожский, дер. Разметелево,   котельная №1</t>
  </si>
  <si>
    <t>Ленинградская область, р-н Всеволожский, п. Воейково,   котельная №7</t>
  </si>
  <si>
    <t>Ленинградская область, р-н Всеволожский, дер. Старая,   котельная №8</t>
  </si>
  <si>
    <t>Ленинградская область, р-н Всеволожский, дер. Суоранда, ул. Центральная,  д. 2б</t>
  </si>
  <si>
    <t>Ленинградская область, г. Всеволожск, Коммунальная зона, квартал №1</t>
  </si>
  <si>
    <t>Ленинградская область, р-н Всеволожский, дер. Янино-1, д.3, лит.В</t>
  </si>
  <si>
    <t>Ленинградская область, р-н Всеволожский, дер. Разметелево, Мурманское шоссе 24 км, кафе</t>
  </si>
  <si>
    <t>Ленинградская область, р-н Всеволожский, сел.пос. Заневское, дер. Янино-1, промзона " Янино-1"</t>
  </si>
  <si>
    <t>Ленинградская область, р-н Всеволожский, дер. Янино-1, Склад, котельная №1 и котельная №2 лит. Б</t>
  </si>
  <si>
    <t>Ленинградская область, р-н Всеволожский, сел.пос. Заневское, дер. Янино-1, Славы бульвар д.2</t>
  </si>
  <si>
    <t>Ленинградская область, р-н Всеволожский, сел.пос. Заневское, дер. Янино-1, тлз "Янино-1", №1</t>
  </si>
  <si>
    <t>Ленинградская область, р-н Всеволожский, сел.пос. Заневское, дер. Янино-1, Шоссейная ул., д.94</t>
  </si>
  <si>
    <t>Ленинградская область, р-н Всеволожский, дер. Колтуши, Мягловское шоссе, д.56, лит. Б</t>
  </si>
  <si>
    <t>Ленинградская область, р-н Всеволожский, дер. Разметелево, 26-й км.</t>
  </si>
  <si>
    <t>Ленинградская область, р-н Всеволожский, сел.пос. Заневское, дер. Суоранда, Строителей ул., д.19</t>
  </si>
  <si>
    <t>Ленинградская область, р-н Всеволожский, сел.пос. Заневское, дер. Янино-1, Новая ул., д. 13, лит. А</t>
  </si>
  <si>
    <t>Ленинградская область, р-н Всеволожский, сел.пос. Заневское, дер. Янино-1, ул. Шоссейная д. 34Г</t>
  </si>
  <si>
    <t>Ленинградская область, р-н Всеволожский, дер. Колтуши, Колтушское шоссе, д.30</t>
  </si>
  <si>
    <t>Ленинградская область, р-н Всеволожский, сел.пос. Колтушское, дер. Старая, Школьный пер., д.22, лит.А</t>
  </si>
  <si>
    <t>Ленинградская область, р-н Всеволожский, сел.пос. Заневское, дер. Суоранда, Колтушское шоссе, 7-ой км</t>
  </si>
  <si>
    <t>Ленинградская область, р-н Всеволожский, дер. Янино-1, Кольцевая ул., д.1 А</t>
  </si>
  <si>
    <t>ООО "Строительно-монтажное эксплуатационное управление "Заневка"</t>
  </si>
  <si>
    <t>Ленинградская область, р-н Всеволожский, сел.пос. Колтушское, дер. Старая, Генерала Чеглокова, д.1а</t>
  </si>
  <si>
    <t>Ленинградская область, р-н Всеволожский, сел.пос. Заневское, дер. Янино-1, ул. Шоссейная, д.6, лит.А</t>
  </si>
  <si>
    <t>Ленинградская область, г. Всеволожск, Октябрьский пр., д.85, ресторан</t>
  </si>
  <si>
    <t>Ленинградская область, р-н Всеволожский, сел.пос. Колтушское, дер. Кирполье, Южная ул, участок №1, котеджный поселок "Кюмлино"</t>
  </si>
  <si>
    <t>Ленинградская область, р-н Всеволожский, дер. Колтуши, Воейковское шоссе, д.69</t>
  </si>
  <si>
    <t>Ленинградская область, р-н Всеволожский, сел.пос. Колтушское, дер. Колбино д.25а</t>
  </si>
  <si>
    <t>Ленинградская область, п. Воейково, Воейковское шоссе д.11</t>
  </si>
  <si>
    <t>Ленинградская область, село Павлово, Быкова ул. д.36</t>
  </si>
  <si>
    <t>ФГБУ науки Институт физиологии им. И.П.Павлова Российской академии наук село Павлово, Быкова ул. д.36</t>
  </si>
  <si>
    <t>Ленинградская область, г. Всеволожск, Александровская ул. д.75, лит.А</t>
  </si>
  <si>
    <t>Всеволожская Итог</t>
  </si>
  <si>
    <t>Ленинградская область, дер. Юкки, Ленинградское шоссе д.26</t>
  </si>
  <si>
    <t>Ленинградская область, р-н Всеволожский, сел.пос. Юкковское, дер. Юкки, Ленинградское шоссе, д.90</t>
  </si>
  <si>
    <t>Ленинградская область, дер. Юкки, Школьная ул. д.14</t>
  </si>
  <si>
    <t>Ленинградская область, р-н Всеволожский, сел.пос. Бугровское, дер. Энколово, Участок №38</t>
  </si>
  <si>
    <t>Ленинградская область, р-н Всеволожский, дер. Юкки, Ленинградское шоссе, д.81, лит.А</t>
  </si>
  <si>
    <t>Ленинградская область, р-н Всеволожский, массив "Юкковская долина", здание КПП</t>
  </si>
  <si>
    <t>Ленинградская область, дер. Юкки, Ленинградское шоссе, д.1</t>
  </si>
  <si>
    <t>Ленинградская область, р-н Всеволожский, дер. Порошкино,   котельная №30</t>
  </si>
  <si>
    <t>Ленинградская область, р-н Всеволожский, сел.пос. Бугровское, дер. Мистолово, Мирная ул., д.1, лит. А</t>
  </si>
  <si>
    <t>Ленинградская область, р-н Всеволожский, сел.пос. Бугровское, дер. Порошкино, дорога на Мендсары, д.10</t>
  </si>
  <si>
    <t>Ленинградская область, р-н Всеволожский, сел.пос. Бугровское, дер. Энколово, Шоссейная ул., д.19</t>
  </si>
  <si>
    <t>Ленинградская область, р-н Всеволожский, дер. Порошкино, Дорога на Мендсары, д. 2</t>
  </si>
  <si>
    <t>Ленинградская область, р-н Всеволожский, сел.пос. Бугровское, дер. Порошкино, Высокая ул., д.7</t>
  </si>
  <si>
    <t>Ленинградская область, р-н Всеволожский, сел.пос. Бугровское, дер. Порошкино, Молочный комплекс (санпропускник)</t>
  </si>
  <si>
    <t>ООО "Племенной завод  "Бугры"</t>
  </si>
  <si>
    <t>Ленинградская область, р-н Всеволожский, сел.пос. Бугровское, дер. Порошкино, Молочный комплекс</t>
  </si>
  <si>
    <t>Ленинградская область, р-н Всеволожский, дер. Порошкино, Ленинградское шоссе, д.36</t>
  </si>
  <si>
    <t>Ленинградская область, р-н Всеволожский, дер. Юкки, Осинорощинское уч. лесничество, квартал №137</t>
  </si>
  <si>
    <t>Ленинградская область, р-н Всеволожский, Массив "Юкковская долина" уч. № 47:07:0479002:869</t>
  </si>
  <si>
    <t>Ленинградская область, р-н Всеволожский, дер. Медный завод, мкр. Светлый-3, здание администрации</t>
  </si>
  <si>
    <t>Ленинградская область, р-н Всеволожский, дер. Юкки, Школьная ул., д.7, лит.А, корпус 2</t>
  </si>
  <si>
    <t>Ленинградская область, р-н Всеволожский, дер. Юкки, Ленинградское шоссе, д.24, лит.Б</t>
  </si>
  <si>
    <t>Ленинградская область, р-н Всеволожский, сел.пос. Бугровское, дер. Порошкино, Озерная ул. д.7</t>
  </si>
  <si>
    <t>Ленинградская область, р-н Всеволожский, сел.пос. Бугровское, дер. Порошкино, Ямской пер., д.13</t>
  </si>
  <si>
    <t>Ленинградская область, р-н Всеволожский, дер. Порошкино, Центральная ул., д.1</t>
  </si>
  <si>
    <t>Ленинградская область, р-н Всеволожский, дер. Юкки, Прибрежная ул., уч. № 1, лит.А</t>
  </si>
  <si>
    <t>Ленинградская область, р-н Всеволожский, дер. Юкки, ул. Прибрежная, уч. №1</t>
  </si>
  <si>
    <t>Ленинградская область, р-н Всеволожский, сел.пос. Юкковское, дер. Юкки, Школьная ул., 1</t>
  </si>
  <si>
    <t>Красная Зорька Итог</t>
  </si>
  <si>
    <t>Ленинградская область, р-н Всеволожский, гор.пос-к Токсово, Дорожников ул.,   37/1</t>
  </si>
  <si>
    <t>Ленинградская область, р-н Всеволожский, гор.пос-к Токсово, Буланова ул., 18/1</t>
  </si>
  <si>
    <t>Ленинградская область, р-н Всеволожский, гор.пос-к Кузьмоловский, ст. Капитолово</t>
  </si>
  <si>
    <t>Ленинградская область, р-н Всеволожский, гор.пос-к Кузьмоловский, станция Капитолово лит.А</t>
  </si>
  <si>
    <t>Ленинградская область, гор.пос-к Кузьмоловский, Заозерная ул. д.2</t>
  </si>
  <si>
    <t>Ленинградская область, р-н Всеволожский, гор.пос-к Кузьмоловский,   д. б/н, корп. 245</t>
  </si>
  <si>
    <t>Ленинградская область, р-н Всеволожский, гор.пос-к Кузьмоловский, здание 188</t>
  </si>
  <si>
    <t>Ленинградская область, р-н Всеволожский, гор.пос-к Токсово, Санаторная ул., д. 35</t>
  </si>
  <si>
    <t>Ленинградская область, р-н Всеволожский, гор.пос-к Кузьмоловский, ул. Светлая, уч. 1</t>
  </si>
  <si>
    <t>Ленинградская область, р-н Всеволожский, гор.пос-к Кузьмоловский, Школьная ул. д.7</t>
  </si>
  <si>
    <t>Ленинградская область, р-н Всеволожский, гор.пос-к Кузьмоловский, Рядового Иванова ул., д.20</t>
  </si>
  <si>
    <t>Ленинградская область, гор.пос-к Токсово, в/г №8, ВИФК, котельная №б/н (БМК)</t>
  </si>
  <si>
    <t>Ленинградская область, гор.пос-к Токсово, в/г №4, СКА, котельная №б/н (БМК)</t>
  </si>
  <si>
    <t>Ленинградская область, р-н Всеволожский, гор.пос-к Кузьмоловский,   территория завода ГИПХ</t>
  </si>
  <si>
    <t>ООО "Аква Норд-Вест"</t>
  </si>
  <si>
    <t>Ленинградская область, р-н Всеволожский, гор.пос-к Кузьмоловский, Леншоссе ул., д.2А</t>
  </si>
  <si>
    <t>Ленинградская область, р-н Всеволожский, гор.пос-к Кузьмоловский, Рядового Иванова ул., д.20, лит. А</t>
  </si>
  <si>
    <t>Ленинградская область, р-н Всеволожский, гор.пос-к Кузьмоловский, Пересечение Ленинградского шоссе и Железнодорожной ул.</t>
  </si>
  <si>
    <t>Ленинградская область, р-н Всеволожский, гор.пос-к Кузьмоловский, опытный завод, корп.181</t>
  </si>
  <si>
    <t>Ленинградская область, р-н Всеволожский, гор.пос-к Токсово, ул. Советов,  д. 60</t>
  </si>
  <si>
    <t>Ленинградская область, р-н Всеволожский, гор.пос-к Токсово, Лыжная ул., д.16</t>
  </si>
  <si>
    <t>Ленинградская область, р-н Всеволожский, гор.пос-к Токсово, Привокзальная ул., д.2</t>
  </si>
  <si>
    <t>Токсовское потребительское общество</t>
  </si>
  <si>
    <t>Ленинградская область, р-н Всеволожский, гор.пос-к Токсово, ул. Советов, д. 58</t>
  </si>
  <si>
    <t>Ленинградская область, гор.пос-к Токсово, Лесгафта ул. д.32</t>
  </si>
  <si>
    <t>Ленинградская область, гор.пос-к Токсово, Пляжная ул. д. 2</t>
  </si>
  <si>
    <t>Ленинградская область, р-н Всеволожский, гор.пос-к Кузьмоловский, ст. Капитолово, промплощадка РНЦ "Прикладнаая химия" корп. 93-94</t>
  </si>
  <si>
    <t>Кузьмолово Итог</t>
  </si>
  <si>
    <t>Ленинградская область, р-н Всеволожский, дер. Кошкино</t>
  </si>
  <si>
    <t>Ленинградская область, р-н Всеволожский, гор.пос. Морозовское, гор.пос-к имени Морозова, ул. Чекалова д.3, к. 582/592</t>
  </si>
  <si>
    <t>Ленинградская область, р-н Всеволожский, гор.пос-к Дубровка, Ленинградская ул., д.36</t>
  </si>
  <si>
    <t>Ленинградская область, р-н Всеволожский, гор.пос-к имени Морозова, Хесина ул.</t>
  </si>
  <si>
    <t>Ленинградская область, р-н Всеволожский, гор.пос-к Дубровка, Школьная ул., д.14</t>
  </si>
  <si>
    <t>Ленинградская область, р-н Всеволожский, гор.пос-к Дубровка, 2-ой Пятилетки,  дом 1</t>
  </si>
  <si>
    <t>Ленинградская область, р-н Всеволожский, гор.пос-к имени Морозова, ул. Мира, д. 1</t>
  </si>
  <si>
    <t>Ленинградская область, р-н Всеволожский, гор.пос-к Дубровка, Советская ул., д.1</t>
  </si>
  <si>
    <t>Ленинградская область, р-н Всеволожский, гор.пос-к имени Морозова, Скворцова ул., д.1</t>
  </si>
  <si>
    <t>Ленинградская область, р-н Всеволожский, гор.пос-к имени Морозова, Первомайская ул., д.1, лит.3А</t>
  </si>
  <si>
    <t>Ленинградская область, р-н Всеволожский, гор.пос-к имени Морозова, Чекалова ул.,  д.3</t>
  </si>
  <si>
    <t>Ленинградская область, р-н Всеволожский, гор.пос-к имени Морозова, Мира ул., д. 3</t>
  </si>
  <si>
    <t>Ленинградская область, р-н Всеволожский, гор.пос-к имени Морозова, Первомайская ул., д.1, лит. 2А</t>
  </si>
  <si>
    <t>Ленинградская область, р-н Всеволожский, гор.пос. Морозовское, дер. Резвых, Морозовское участковое лесничество, квартал №190, вблизи п.Резвых</t>
  </si>
  <si>
    <t>Ленинградская область, р-н Всеволожский, гор.пос-к Дубровка, Советская ул., уч.1</t>
  </si>
  <si>
    <t>Ленинградская область, р-н Всеволожский, гор.пос-к имени Морозова, Жука ул., д.2</t>
  </si>
  <si>
    <t>Ленинградская область, р-н Всеволожский, гор.пос-к имени Морозова, Первомайская ул. д.1, лит. А</t>
  </si>
  <si>
    <t>Ленинградская область, р-н Всеволожский, гор.пос-к имени Морозова, квартал "Станция Петрокрепость"</t>
  </si>
  <si>
    <t>Ленинградская область, р-н Всеволожский, гор.пос-к имени Морозова, Хесина ул., д. 13/1</t>
  </si>
  <si>
    <t>Ленинградская область, р-н Всеволожский, гор.пос-к имени Морозова, Скворцова ул.,  д. 13</t>
  </si>
  <si>
    <t>Ленинградская область, р-н Всеволожский, гор.пос-к имени Морозова, Первомайская ул., напротив школы</t>
  </si>
  <si>
    <t>Ленинградская область, р-н Всеволожский, гор.пос. Морозовское, гор.пос-к имени Морозова, Культукы ул., д.1</t>
  </si>
  <si>
    <t>Ленинградская область, р-н Всеволожский, гор.пос-к имени Морозова, Мира ул., д.6</t>
  </si>
  <si>
    <t>Ленинградская область, р-н Всеволожский, гор.пос-к имени Морозова, Ладожская ул., д.45</t>
  </si>
  <si>
    <t>Невская Дубровка Итог</t>
  </si>
  <si>
    <t>Ленинградская область, р-н Всеволожский, дер. Лесколово, теплчный комплекс</t>
  </si>
  <si>
    <t>Ленинградская область, р-н Всеволожский, дер. Лесколово, Зеленая ул., д.66, лит. А</t>
  </si>
  <si>
    <t>Ленинградская область, р-н Всеволожский, сел.пос. Лесколовское, дер. Лесколово, ул. Зеленая д. 56</t>
  </si>
  <si>
    <t>Ленинградская область, р-н Всеволожский, дер. Агалатово,   котельная №62</t>
  </si>
  <si>
    <t>Ленинградская область, р-н Всеволожский, дер. Вартемяги, Смольнинская ул., участок 6</t>
  </si>
  <si>
    <t>Ленинградская область, р-н Всеволожский, дер. Агалатово,   жилгородок</t>
  </si>
  <si>
    <t>Ленинградская область, р-н Всеволожский, дер. Вартемяги, Токсовское шоссе,  участок 2</t>
  </si>
  <si>
    <t>Ленинградская область, р-н Всеволожский, дер. Лупполово , котельная №48</t>
  </si>
  <si>
    <t>Ленинградская область, р-н Всеволожский, сел.пос. Юкковское, дер. Сарженка, Деревенская ул.</t>
  </si>
  <si>
    <t>Ленинградская область, дер. Лехтуси, в/г 361, котельная №б/н</t>
  </si>
  <si>
    <t>Ленинградская область, р-н Всеволожский, дер. Лесколово, котельная № 22</t>
  </si>
  <si>
    <t>Ленинградская область, р-н Всеволожский, сел.пос. Агалатовское, дер. Агалатово, Приозерское шоссе,  16 км.</t>
  </si>
  <si>
    <t>Ленинградская область, р-н Всеволожский, дер. Агалатово д.110</t>
  </si>
  <si>
    <t>Ленинградская область, р-н Всеволожский, сел.пос. Лесколовское, п. Осельки, ул. Садовая д. 3-Г</t>
  </si>
  <si>
    <t>Ленинградская область, дер. Вартемяги, Токсовое шоссе, д.5</t>
  </si>
  <si>
    <t>Ленинградская область, р-н Всеволожский, дер. Лупполово, Зеленая ул.</t>
  </si>
  <si>
    <t>Ленинградская область, р-н Всеволожский, дер. Агалатово, Военный городок, здание № 120</t>
  </si>
  <si>
    <t>Пригородная Итог</t>
  </si>
  <si>
    <t>Романовка</t>
  </si>
  <si>
    <t>Ленинградская область, п. Щеглово д.5, котельная</t>
  </si>
  <si>
    <t>Ленинградская область, р-н Всеволожский, п. Щеглово,    № 38-а</t>
  </si>
  <si>
    <t>Ленинградская область, р-н Всеволожский, гор.пос-к Рахья, Гладкинская ул. д.13 В</t>
  </si>
  <si>
    <t>Ленинградская область, г. Всеволожск, Баркановская ул., д.147, корп.1</t>
  </si>
  <si>
    <t>Ленинградская область, р-н Всеволожский, г. Всеволожск, ул. Павловская, д. 81</t>
  </si>
  <si>
    <t>Ленинградская область, г. Всеволожск, Колтушское шоссе д.45</t>
  </si>
  <si>
    <t>ГБУ Лен.обл. "Станция по борьбе с болезнями животных Всеволожского района"</t>
  </si>
  <si>
    <t>Ленинградская область, р-н Всеволожский, п. Романовка 47:07:09-11-008:0039</t>
  </si>
  <si>
    <t>Ленинградская область, г. Всеволожск, Октябрьский пр., д.77</t>
  </si>
  <si>
    <t>Ленинградская область, г. Всеволожск, Гоголя ул.., д.7</t>
  </si>
  <si>
    <t>Ленинградская область, р-н Всеволожский, п. Щеглово, у дома №73</t>
  </si>
  <si>
    <t>Ленинградская область, р-н Всеволожский, дер. Щеглово, торговая зона, лит. А</t>
  </si>
  <si>
    <t>Ленинградская область, р-н Всеволожский, п. Романовка, шоссе Дорога Жизни, дом. № 55Б</t>
  </si>
  <si>
    <t>Ленинградская область, г. Всеволожск, Октябрьский пр.,  д.180</t>
  </si>
  <si>
    <t>Ленинградская область, г. Всеволожск, Победы ул., д.2</t>
  </si>
  <si>
    <t>Ленинградская область, г. Всеволожск, Садовый  переулок, д.1</t>
  </si>
  <si>
    <t>Ленинградская область, г. Всеволожск, Всеволожский пр., д.54</t>
  </si>
  <si>
    <t>Ленинградская область, р-н Всеволожский, п. Романовка у дома № 25</t>
  </si>
  <si>
    <t>Ленинградская область, г. Всеволожск, Героев пр., д.9</t>
  </si>
  <si>
    <t>Ленинградская область, г. Всеволожск, Дорога жизни 7 км</t>
  </si>
  <si>
    <t>Ленинградская область, г. Всеволожск, Александровская ул., д.80, лит. А</t>
  </si>
  <si>
    <t>Ленинградская область, г. Всеволожск, Александровская ул., д.78</t>
  </si>
  <si>
    <t>Ленинградская область, г. Всеволожск, Социалистическая ул., д.106</t>
  </si>
  <si>
    <t>Ленинградская область, г. Всеволожск, Социалистическая ул., д.109, лит А</t>
  </si>
  <si>
    <t>ИП Сукиасян Рубик Мартиросович г. Всеволожск, Героев пр., д.9</t>
  </si>
  <si>
    <t>Ленинградская область, г. Всеволожск, Ленинградская ул., д.21, лит.А</t>
  </si>
  <si>
    <t>Ленинградская область, г. Всеволожск, Октябрьский пр., д.85 (кинотеатр, общественно-досуговый центр)</t>
  </si>
  <si>
    <t>Ленинградская область, р-н Всеволожский, Невская ул. между домами 11 и 15</t>
  </si>
  <si>
    <t>Ленинградская область, г. Всеволожск, Александровская ул., д.75, лит. А</t>
  </si>
  <si>
    <t>Ленинградская область, г. Всеволожск, Константиновская ул., д.195</t>
  </si>
  <si>
    <t>Ленинградская область, р-н Всеволожский, г. Всеволожск, Сергиевская ул., д.122</t>
  </si>
  <si>
    <t>Ленинградская область, р-н Всеволожский, п. Романовка,   , котельная №36</t>
  </si>
  <si>
    <t>Ленинградская область, г. Всеволожск, Христиновский пр., д.65</t>
  </si>
  <si>
    <t>Ленинградская область, г. Всеволожск, Межевая ул.,  д.6, котельная №6</t>
  </si>
  <si>
    <t>Ленинградская область, г. Всеволожск, Октябрьский проспект, д.162, котельная №45</t>
  </si>
  <si>
    <t>Ленинградская область, г. Всеволожск, Шишканя ул., д.16 В, котельная №12</t>
  </si>
  <si>
    <t>Ленинградская область, г. Всеволожск, Дружбы ул., д.2, котельная №3</t>
  </si>
  <si>
    <t>Ленинградская область, г. Всеволожск, Комсомола ул., д.55 А, котельная №2</t>
  </si>
  <si>
    <t>Ленинградская область, Всеволожский р-он, пос.Углово</t>
  </si>
  <si>
    <t>Ленинградская область, г. Всеволожск, Всеволожский пр., д.29</t>
  </si>
  <si>
    <t>Ленинградская область, р-н Всеволожский, гор.пос. Рахьинское, дер. Проба, В районе деревни Проба</t>
  </si>
  <si>
    <t>Ленинградская область, р-н Всеволожский, г. Всеволожск, Бернгардовка микрорайон, Южная ул., д. 4/1</t>
  </si>
  <si>
    <t>Ленинградская область, р-н Всеволожский, г. Всеволожск, коммунально-складская зона, квартал 13</t>
  </si>
  <si>
    <t>ООО "Акваэль"</t>
  </si>
  <si>
    <t>Ленинградская область, р-н Всеволожский, гор.пос-к Рахья ,здание ремонтно-механической мастерской</t>
  </si>
  <si>
    <t>Ленинградская область, р-н Всеволожский, г. Всеволожск, Пугоревский проезд, уч. 1</t>
  </si>
  <si>
    <t>Ленинградская область, г. Всеволожск, Заводская ул. д 33</t>
  </si>
  <si>
    <t>Ленинградская область, р-н Всеволожский, г. Всеволожск, ул. Приютинская д. 9А</t>
  </si>
  <si>
    <t>Ленинградская область, г. Всеволожск, Заводская ул., д.6</t>
  </si>
  <si>
    <t>Ленинградская область, г. Всеволожск, Октябрьский пр., д.90</t>
  </si>
  <si>
    <t>Ленинградская область, г. Всеволожск, Заводская ул., д.8</t>
  </si>
  <si>
    <t>Ленинградская область, р-н Всеволожский, гор.пос-к Рахья,  Озерновская ул.,  №7</t>
  </si>
  <si>
    <t>Ленинградская область, р-н Всеволожский, Первомайский пр.,  д.7</t>
  </si>
  <si>
    <t>Ленинградская область, г. Всеволожск, Шишканя ул., д.21</t>
  </si>
  <si>
    <t>Ленинградская область, г. Всеволожск, Колтушское шоссе, д.39</t>
  </si>
  <si>
    <t>Ленинградская область, г. Всеволожск, Дорога Жизни шоссе д.12</t>
  </si>
  <si>
    <t>Ленинградская область, г. Всеволожск, Александровская ул., д 88/10</t>
  </si>
  <si>
    <t>Ленинградская область, р-н Всеволожский, г. Всеволожск, ул. Павловская, д. 81 (первый этаж)</t>
  </si>
  <si>
    <t>Ленинградская область, р-н Всеволожский, гор.пос-к Рахья, Ленинградское шоссе, д. 14 А</t>
  </si>
  <si>
    <t>Ленинградская область, г. Всеволожск, Промзона "Кирпичный завод" , квартал №1</t>
  </si>
  <si>
    <t>Ленинградская область, р-н Всеволожский, п. Романовка, ул. Верхняя д.14</t>
  </si>
  <si>
    <t>Ленинградская область, г. Всеволожск, Социалистическая ул., д. 114, лит. А</t>
  </si>
  <si>
    <t>Ленинградская область, г. Всеволожск, Социалистическая ул., д.101</t>
  </si>
  <si>
    <t>Ленинградская область, р-н Всеволожский, г. Всеволожск, ул. Пушкинская, д. 61-а</t>
  </si>
  <si>
    <t>Ленинградская область, г. Всеволожск, Межевая ул., д.6, лит. В</t>
  </si>
  <si>
    <t>Ленинградская область, р-н Всеволожский, п. Романовка, участок с кадастровым номером 47:07:09-11-008:006</t>
  </si>
  <si>
    <t>Ленинградская область, р-н Всеволожский, сел.пос. Романовское, дер. Лепсари, Производственная база ООО "ПРОИЗАР"</t>
  </si>
  <si>
    <t>Ленинградская область, г. Всеволожск, Октябрьский пр., д.76</t>
  </si>
  <si>
    <t>Ленинградская область, р-н Всеволожский, гор.пос-к Рахья, Озерная ул., д1, лит.А</t>
  </si>
  <si>
    <t>Ленинградская область, г. Всеволожск, Октябрьский пр., д.167</t>
  </si>
  <si>
    <t>Ленинградская область, р-н Всеволожский, п. Романовка, ул. Инженерная, № 19</t>
  </si>
  <si>
    <t>Ленинградская область, р-н Всеволожский, п. Романовка, Гаражный проезд,   д.11, лит.А</t>
  </si>
  <si>
    <t>Ленинградская область, г. Всеволожск, Дорога Жизни, район 6 км+300м</t>
  </si>
  <si>
    <t>Ленинградская область, г. Всеволожск, Дорога Жизни, 11-ый км</t>
  </si>
  <si>
    <t>Ленинградская область, г. Всеволожск, Всеволожский пр., д.49</t>
  </si>
  <si>
    <t>Ленинградская область, г. Всеволожск, Колтушское шоссе, д.20</t>
  </si>
  <si>
    <t>Ленинградская область, г. Всеволожск, Сергиевская ул. д. 112</t>
  </si>
  <si>
    <t>Ленинградская область, г. Всеволожск, Всеволожский пр., д.64</t>
  </si>
  <si>
    <t>Ленинградская область, г. Всеволожск, Шишканя ул. д.11, лит.А</t>
  </si>
  <si>
    <t>Ленинградская область, г. Всеволожск, Дорога Жизни, 8-й км</t>
  </si>
  <si>
    <t>Стружевский Сергей Анатольевич</t>
  </si>
  <si>
    <t>Ленинградская область, г. Всеволожск, микрорайон Бернгардовка, Лесная ул., д.1</t>
  </si>
  <si>
    <t>Ленинградская область, г. Всеволожск, Грибоедова пр., д.1</t>
  </si>
  <si>
    <t>Ленинградская область, г. Всеволожск, "Производственная зона города Всеволожска", Южное шоссе,  №144, лит.А</t>
  </si>
  <si>
    <t>Ленинградская область, г. Всеволожск, Коммунально-складская зона, поз.11</t>
  </si>
  <si>
    <t>Ленинградская область, г. Всеволожск, Некрасова пр., д.2</t>
  </si>
  <si>
    <t>Ленинградская область, г. Всеволожск, промзона "Кирпичный завод", д.1</t>
  </si>
  <si>
    <t>Ленинградская область, г. Всеволожск, Магистральная ул., Ж/Д площадь</t>
  </si>
  <si>
    <t>Ленинградская область, г. Всеволожск, 4-проезд,  промзона "Кирпичный завод", котельная 17</t>
  </si>
  <si>
    <t>Ленинградская область, г. Всеволожск, Пермская ул., д.48</t>
  </si>
  <si>
    <t>Ленинградская область, г. Всеволожск, Маяковского ул., дом 17, котельная 9/2</t>
  </si>
  <si>
    <t>Ленинградская область, г. Всеволожск, Маяковского ул. дом 17, котельная 9/1</t>
  </si>
  <si>
    <t>Ленинградская область, г. Всеволожск, Комсомола ул., д.153</t>
  </si>
  <si>
    <t>Ленинградская область, р-н Всеволожский, г. Всеволожск, Пушкинская ул., д.134</t>
  </si>
  <si>
    <t>Ленинградская область, р-н Всеволожский, г. Всеволожск, Коммунально-складская зона, квартал №4</t>
  </si>
  <si>
    <t>Ленинградская область, р-н Всеволожский, г. Всеволожск, Коммунально-складская зона, квартал 4, литер А</t>
  </si>
  <si>
    <t>Ленинградская область, р-н Всеволожский, г. Всеволожск, Промзона, Кирпичный з-д, проезд 4</t>
  </si>
  <si>
    <t>Ленинградская область, г. Всеволожск, микрайон  Южный, Народная ул., д. 7, лит.А</t>
  </si>
  <si>
    <t>Ленинградская область, р-н Всеволожский, г. Всеволожск, ул. Доктора Сотникова, д. 23</t>
  </si>
  <si>
    <t>Ленинградская область, г. Всеволожск, Производственная зона г. Всеволожска, Индустриальная ул., д.1</t>
  </si>
  <si>
    <t>Ленинградская область, г. Всеволожск, Грибоедова ул.,  д.110, лит.Б</t>
  </si>
  <si>
    <t>Ленинградская область, г. Всеволожск, Лиственная ул., д.12</t>
  </si>
  <si>
    <t>Ленинградская область, г. Всеволожск, Колтушское шоссе,  д.298</t>
  </si>
  <si>
    <t>Ленинградская область, г. Всеволожск, Промзона "Кирпичный завод",территория "Ливиз"</t>
  </si>
  <si>
    <t>Ленинградская область, г. Всеволожск, Всеволожский пр., д.114</t>
  </si>
  <si>
    <t>Ленинградская область, г. Всеволожск, Промзона "Кирпичный завод", квартал №6</t>
  </si>
  <si>
    <t>Ленинградская область, г. Всеволожск, Всеволожский пр.,  д.118, лит.В</t>
  </si>
  <si>
    <t>Ленинградская область, г. Всеволожск, Коммунально-складская зона, квартал 1</t>
  </si>
  <si>
    <t>Ленинградская область, г. Всеволожск, Промзона "Кирпичный завод", квартал №3</t>
  </si>
  <si>
    <t>Ленинградская область, г. Всеволожск, промзона "Кирпичный завод", квартал №8</t>
  </si>
  <si>
    <t>Ленинградская область, г. Всеволожск, Пушкинская ул., д. 61</t>
  </si>
  <si>
    <t>Ленинградская область, г. Всеволожск, Промзона "Кирпичный завод", котельная "Полар Инвест"</t>
  </si>
  <si>
    <t>Ленинградская область, г. Всеволожск, Промзона "Кирпичный завод"</t>
  </si>
  <si>
    <t>Ленинградская область, г. Всеволожск, Всеволожский пр., д.116</t>
  </si>
  <si>
    <t>Ленинградская область, г. Всеволожск, Колтушское шоссе д.298</t>
  </si>
  <si>
    <t>Ленинградская область, г. Всеволожск, Всеволожский пр., д.120, точка № 1</t>
  </si>
  <si>
    <t>Ленинградская область, г. Всеволожск, Коммунально-складская зона, участок 17</t>
  </si>
  <si>
    <t>Ленинградская область, г. Всеволожск, Колтушское шоссе, д.276</t>
  </si>
  <si>
    <t>Ленинградская область, р-н Всеволожский, гор.пос. Всеволожское, г. Всеволожск, пр. Грибоедова д. 46</t>
  </si>
  <si>
    <t>Ленинградская область, г. Всеволожск, Уткина заводь,  д.1, д.А, д.Б</t>
  </si>
  <si>
    <t>Ленинградская область, р-н Всеволожский, гор.пос-к имени Свердлова, Петрозаводская ул., д.1 , лит.А</t>
  </si>
  <si>
    <t>Ленинградская область, р-н Всеволожский, гор.пос. Свердловское, гор.пос-к имени Свердлова, микрорайон №1 д. 18-Б</t>
  </si>
  <si>
    <t>Ленинградская область, р-н Всеволожский, гор.пос-к имени Свердлова, микрорайон №2, д.15</t>
  </si>
  <si>
    <t>Ленинградская область, р-н Всеволожский, гор.пос-к имени Свердлова, Западный проезд д. 4</t>
  </si>
  <si>
    <t>Ленинградская область, р-н Всеволожский, гор.пос-к имени Свердлова, Овцинская ул. участок 89,90</t>
  </si>
  <si>
    <t>Ленинградская область, гор.пос-к имени Свердлова, Садовая ул., д.13</t>
  </si>
  <si>
    <t>Ленинградская область, р-н Всеволожский, гор.пос-к имени Свердлова, мкр-н 2, д. 28</t>
  </si>
  <si>
    <t>Ленинградская область, р-н Всеволожский, гор.пос-к имени Свердлова,   2 микрорайон, котельная №9</t>
  </si>
  <si>
    <t>Ленинградская область, р-н Всеволожский, гор.пос-к имени Свердлова,   1 микрорайон, котельная №4</t>
  </si>
  <si>
    <t>Ленинградская область, р-н Всеволожский, гор.пос-к имени Свердлова, 1 мкрн.,  д.15</t>
  </si>
  <si>
    <t>Ленинградская область, р-н Всеволожский, гор.пос-к имени Свердлова д.43, лит.А</t>
  </si>
  <si>
    <t>Ленинградская область, р-н Всеволожский, гор.пос-к имени Свердлова, Овцинская ул., д.66, лит.Д</t>
  </si>
  <si>
    <t>Ленинградская область, гор.пос-к имени Свердлова, 1 микрорайон, д.15</t>
  </si>
  <si>
    <t>Ленинградская область, р-н Всеволожский, гор.пос-к имени Свердлова, микрорайон 1, здание пилорамы</t>
  </si>
  <si>
    <t>Ленинградская область, р-н Всеволожский, гор.пос-к имени Свердлова, Микрорайон №1, участок №15/4</t>
  </si>
  <si>
    <t>Ленинградская область, р-н Всеволожский, гор.пос-к имени Свердлова, Микрорайон №1, д.15</t>
  </si>
  <si>
    <t>Ленинградская область, р-н Всеволожский, гор.пос-к имени Свердлова, микрорайон №1, Западный проезд, д. 3</t>
  </si>
  <si>
    <t>Ленинградская область, р-н Всеволожский, гор.пос-к имени Свердлова д.5</t>
  </si>
  <si>
    <t>Ленинградская область, р-н Всеволожский, гор.пос-к имени Свердлова, 1 микрорайон, д.15/17</t>
  </si>
  <si>
    <t>Ленинградская область, р-н Всеволожский, п. Бугры, Гражный проезд,  д.5</t>
  </si>
  <si>
    <t>Ленинградская область, р-н Всеволожский, п. Бугры, Гаражный проезд, д.1</t>
  </si>
  <si>
    <t>Ленинградская область, р-н Всеволожский, п. Мурино, земли САОЗТ "Ручьи", котельная УНИСТО</t>
  </si>
  <si>
    <t>Ленинградская область, р-н Всеволожский, п. Бугры, Полевая ул., д. 12 (участок 12)</t>
  </si>
  <si>
    <t>Ленинградская область, р-н Всеволожский, п. Бугры,   котельная №61</t>
  </si>
  <si>
    <t>МУП "Бугровские тепловые сети" п. Бугры,   котельная №61</t>
  </si>
  <si>
    <t>Ленинградская область, р-н Всеволожский, п. Бугры,   котельная № 29</t>
  </si>
  <si>
    <t>Ленинградская область, р-н Всеволожский, п. Бугры, Позиция 56 А,56 Б</t>
  </si>
  <si>
    <t>Ленинградская область, р-н Всеволожский, п. Бугры, Гаражный проезд, д. 3</t>
  </si>
  <si>
    <t>Ленинградская область, р-н Всеволожский, дер. Лаврики, котельная №42</t>
  </si>
  <si>
    <t>Ленинградская область, р-н Всеволожский, п. Бугры, Шоссейная ул., д.33. лит. А</t>
  </si>
  <si>
    <t>Ленинградская область, р-н Всеволожский, г. Сертолово, Заречная ул., д.8, корп. 1</t>
  </si>
  <si>
    <t>Ленинградская область, р-н Всеволожский, г. Сертолово, мкр. Черная Речка, д.27</t>
  </si>
  <si>
    <t>Ленинградская область, дер. Черная Речка, в/г №1, котельная №50 (БМК)</t>
  </si>
  <si>
    <t>Ленинградская область, г. Сертолово, в/г №3, котельна №б/н (56) (БМК)</t>
  </si>
  <si>
    <t>ОАО "Ремонтно-эксплуатационное управление" г. Сертолово, в/г №3, котельна №б/н (56) (БМК)</t>
  </si>
  <si>
    <t>Ленинградская область, р-н Всеволожский, г. Сертолово, Индустриальная ул., д.12, котельная</t>
  </si>
  <si>
    <t>Ленинградская область, р-н Всеволожский, гор.пос. Сертоловское, г. Сертолово, Сосновая ул., д.13</t>
  </si>
  <si>
    <t>Ленинградская область, р-н Всеволожский, гор.пос. Сертоловское, г. Сертолово, Сосновая ул. д.11</t>
  </si>
  <si>
    <t>Ленинградская область, р-н Всеволожский, г. Сертолово, Индустриальная ул., д.14, корп. 2</t>
  </si>
  <si>
    <t>Ленинградская область, р-н Всеволожский, г. Сертолово, Индустриальная д.11, корп.3</t>
  </si>
  <si>
    <t>Ленинградская область, р-н Всеволожский, г. Сертолово, Черная речка микрорайон, д.74</t>
  </si>
  <si>
    <t>Ленинградская область, г. Сертолово, Лесной пр., д.2</t>
  </si>
  <si>
    <t>Ленинградская область, р-н Всеволожский, г. Сертолово Молодцова ул., в районе д.8</t>
  </si>
  <si>
    <t>Ленинградская область, р-н Всеволожский, г. Сертолово, Заречная ул. д.8/1</t>
  </si>
  <si>
    <t>ООО "Цементно-бетонные изделия"г. Сертолово, Заречная ул. д.8/1</t>
  </si>
  <si>
    <t>Ленинградская область, р-н Всеволожский, г. Сертолово, Кленовая ул. , д.1, корп.3</t>
  </si>
  <si>
    <t>Сертолово Итог</t>
  </si>
  <si>
    <t>Котельная промплощадка ЛПУ МГ г. Выборг / Ленинградская обл., г.Выборг, 1 км к югу от ж/д станции Лазаревка</t>
  </si>
  <si>
    <t>Ленинградская область, г. Выборг, Таммисуо пос.</t>
  </si>
  <si>
    <t>Ленинградская область, г. Выборг, Некрасова ул.,  д.37</t>
  </si>
  <si>
    <t>Ленинградская область, г. Выборг, Ленинградское шоссе, д.78</t>
  </si>
  <si>
    <t>Ленинградская область, г. Выборг, пос.Кировские дачи,  д.4, лит.А</t>
  </si>
  <si>
    <t>Ленинградская область, г. Выборг, Промышленная ул.,  д.22</t>
  </si>
  <si>
    <t>Ленинградская область, г. Выборг, Промышленная ул.,  д.24</t>
  </si>
  <si>
    <t>Ленинградская область, г. Выборг, Восстановительная ул.,  д.13</t>
  </si>
  <si>
    <t>Ленинградская область, г. Выборг, Приморское шоссе,  д.26</t>
  </si>
  <si>
    <t>Ленинградская область, г. Выборг, Промышленная ул., д.4 (Лазаревка)</t>
  </si>
  <si>
    <t>ОАО "Выборгтеплоэнерго" г. Выборг, Промышленная ул., д.4 (Лазаревка)</t>
  </si>
  <si>
    <t>Ленинградская область, г. Выборг, Смирновское шоссе, д.6</t>
  </si>
  <si>
    <t>Ленинградская область, г. Выборг, Складской проезд, д.3</t>
  </si>
  <si>
    <t>Ленинградская область, р-н Выборгский, п. Перово</t>
  </si>
  <si>
    <t>ОАО "Управляющая компания по жилищно-коммунальному хозяйству Выборгского района Лен.обл."  п. Перово</t>
  </si>
  <si>
    <t>Ленинградская область, р-н Выборгский, п. Гончарово</t>
  </si>
  <si>
    <t>ОАО "Управляющая компания по жилищно-коммунальному хозяйству Выборгского района Лен.обл." п. Гончарово</t>
  </si>
  <si>
    <t>Ленинградская область, р-н Выборгский, п. Соколинское,</t>
  </si>
  <si>
    <t>Ленинградская область, г. Выборг, Ленинградское шоссе,  д.76</t>
  </si>
  <si>
    <t>Ленинградская область, г. Выборг, промзона Лазаревка</t>
  </si>
  <si>
    <t>Ленинградская область, г. Выборг, Ленинградское шоссе,  д.78</t>
  </si>
  <si>
    <t>Ленинградская область, г. Выборг, Юго-Восточная промзона</t>
  </si>
  <si>
    <t>Ленинградская область, г. Выборг, Кировские дачи-2</t>
  </si>
  <si>
    <t>Ленинградская область, г. Выборг, Ленинградское шоссе,  д.60</t>
  </si>
  <si>
    <t>Ленинградская область, р-н Выборгский, г. Выборг, Ленинградское шоссе, д. 66</t>
  </si>
  <si>
    <t>Ленинградская область, г. Выборг, Весенний поток ул. д.1</t>
  </si>
  <si>
    <t>Ленинградская область, г. Выборг, Ленина пр.,  д.12</t>
  </si>
  <si>
    <t>Ленинградская область, г. Выборг, Сборная ул. д.2</t>
  </si>
  <si>
    <t>Ленинградская область, г. Выборг, Батарейная ул.,  д.1</t>
  </si>
  <si>
    <t>Ленинградская область, р-н Выборгский, п. Черкасово,</t>
  </si>
  <si>
    <t>Ленинградская область, г. Выборг, Суворова пр.,  д.13</t>
  </si>
  <si>
    <t>ЗАО "Рассвет"</t>
  </si>
  <si>
    <t>Ленинградская область, г. Выборг, Данилова ул.,  д.15</t>
  </si>
  <si>
    <t>Ленинградская область, г. Выборг, Большая Каменная ул.,  д.14</t>
  </si>
  <si>
    <t>Ленинградская область, г. Выборг, Ленинградское шоссе,  д.65</t>
  </si>
  <si>
    <t>Ленинградская область, г. Выборг, Приморская ул.,  д.25, лит.А</t>
  </si>
  <si>
    <t>Ленинградская область, г. Выборг, Крепостная ул.,  д.43</t>
  </si>
  <si>
    <t>Ленинградская область, г. Выборг, Некрасова ул.,  д.35</t>
  </si>
  <si>
    <t>Ленинградская область, г. Выборг, Мира ул.,  д.16</t>
  </si>
  <si>
    <t>Ленинградская область, г. Выборг, Садовая ул.,  д.17</t>
  </si>
  <si>
    <t>Ленинградская область, г. Выборг, Ленинградское шоссе, д.23</t>
  </si>
  <si>
    <t>Ленинградская область, г. Выборг, Кленовая ул., д.6</t>
  </si>
  <si>
    <t>Ленинградская область, г. Выборг, Б.Каменная, д.18</t>
  </si>
  <si>
    <t>Ленинградская область, г. Выборг, Маяковского ул., д.5</t>
  </si>
  <si>
    <t>Ленинградская область, г. Выборг, Куйбышева ул., д.23</t>
  </si>
  <si>
    <t>Ленинградская область, г. Выборг, Ленина пр.,  д.22</t>
  </si>
  <si>
    <t>Ленинградская область, г. Выборг, Подгорная ул.,  д.9</t>
  </si>
  <si>
    <t>Ленинградская область, г. Выборг, Данилова ул., д.15, корп.4</t>
  </si>
  <si>
    <t>Ленинградская область, г. Выборг, Данилова д.19</t>
  </si>
  <si>
    <t>Ленинградская область, г. Выборг, Данилова ул. 1а</t>
  </si>
  <si>
    <t>Ленинградская область, г. Выборг, Большая Каменная ул.,  д.26</t>
  </si>
  <si>
    <t>Ленинградская область, г. Выборг, Южный вал ул.,  д.1</t>
  </si>
  <si>
    <t>Ленинградская область, г. Выборг,  Акулова ул.,  д.11</t>
  </si>
  <si>
    <t>Ленинградская область, г. Выборг, Железнодорожная ул.,  д.9/15</t>
  </si>
  <si>
    <t>Ленинградская область, г. Выборг, Кривоносова ул.,  д.13</t>
  </si>
  <si>
    <t>Ленинградская область, г. Выборг, Ленинградское шоссе,  д.62</t>
  </si>
  <si>
    <t>Ленинградская область, г. Выборг, Соборная ул.,  д.1</t>
  </si>
  <si>
    <t>Ленинградская область, г. Выборг, Адмирала Чичагова ул., д.18</t>
  </si>
  <si>
    <t>Ленинградская область, г. Выборг, Крепостная ул., 30</t>
  </si>
  <si>
    <t>Ленинградская область, г. Выборг, Кутузова бульвар д.47</t>
  </si>
  <si>
    <t>Выборг  Итог</t>
  </si>
  <si>
    <t>Ленинградская область, р-н Выборгский, гор.пос. Советское, гор.пос-к Советский</t>
  </si>
  <si>
    <t>Ленинградская область, р-н Выборгский, п. Красносельское,</t>
  </si>
  <si>
    <t>Ленинградская область, р-н Выборгский, п. Кирпичное, Ленинградская ул.</t>
  </si>
  <si>
    <t>Ленинградская область, р-н Выборгский, п. Кирпичное,</t>
  </si>
  <si>
    <t>Ленинградская область, р-н Выборгский, гор.пос. Рощинское, п. Ганино</t>
  </si>
  <si>
    <t>Ленинградская область, р-н Выборгский, гор.пос-к Рощино, Советская ул.,  д.8, лит.А</t>
  </si>
  <si>
    <t>Ленинградская область, р-н Выборгский, гор.пос-к Рощино, Железнодорожная ул., д.1а</t>
  </si>
  <si>
    <t>Ленинградская область, гор.пос-к Рощино, Социалистическая ул. д.119/А</t>
  </si>
  <si>
    <t>Ленинградская область, р-н Выборгский, гор.пос-к Рощино, Высокая ул.</t>
  </si>
  <si>
    <t>Ленинградская область, р-н Выборгский, гор.пос-к Рощино, Тракторная ул.</t>
  </si>
  <si>
    <t>Ленинградская область, р-н Выборгский, гор.пос-к Рощино, Социалистическая ул.</t>
  </si>
  <si>
    <t>Ленинградская область, р-н Выборгский, гор.пос-к Рощино, Садовая ул.,  д.22</t>
  </si>
  <si>
    <t>Ленинградская область, р-н Выборгский, гор.пос-к Рощино, ул.Садовая  д.15 пом.1</t>
  </si>
  <si>
    <t>Ленинградская область, р-н Выборгский, гор.пос-к Рощино, Безымянный переулок, уч. 1</t>
  </si>
  <si>
    <t>Ленинградская область, р-н Выборгский, гор.пос-к Рощино, Первомайское шоссе,  д.2</t>
  </si>
  <si>
    <t>Ленинградская область, р-н Выборгский, гор.пос-к Рощино, Первомайская ул., д.1, д.2</t>
  </si>
  <si>
    <t>Ленинградская область, р-н Выборгский, гор.пос-к Рощино, Лесная-Еловая аллея</t>
  </si>
  <si>
    <t>Ленинградская область, р-н Выборгский, гор.пос-к Рощино, Песочная ул.,  д.1</t>
  </si>
  <si>
    <t>Ленинградская область, р-н Выборгский, гор.пос-к Рощино, Верхнее Рощино ул.,  д.67</t>
  </si>
  <si>
    <t>Ленинградская область, р-н Выборгский, гор.пос. Рощинское, гор.пос-к Рощино, Советская ул. д.8</t>
  </si>
  <si>
    <t>Ленинградская область, р-н Выборгский, гор.пос-к Рощино, Кирова ул., д.34</t>
  </si>
  <si>
    <t>Ленинградская область, гор.пос-к Рощино, Песочная ул. д.16</t>
  </si>
  <si>
    <t>Ленинградская область, р-н Выборгский, гор.пос-к Рощино, Первомайское шоссе,  д.5, лит.З</t>
  </si>
  <si>
    <t>Ленинградская область, р-н Выборгский, гор.пос-к Рощино, Садовая ул., д. 58</t>
  </si>
  <si>
    <t>Ленинградская область, р-н Выборгский, п. Ленинское, Лесная ул., д.1</t>
  </si>
  <si>
    <t>Ленинградская область, р-н Выборгский, п. Ильичево</t>
  </si>
  <si>
    <t>Ленинградская область, р-н Выборгский, Ленинское лесничество,  Рощинский лесхоз, кварталы 124,125</t>
  </si>
  <si>
    <t>Ленинградская область, р-н Выборгский, п. Ленинское,</t>
  </si>
  <si>
    <t>Ленинградская область, р-н Выборгский, п. Ильичево, Рощинское лесничество, кварталы 124,132,133</t>
  </si>
  <si>
    <t>Ленинградская область, р-н Выборгский, п. Ильичево, Рощинский оптытный лесхоз, Ленинское лесничество,  кварталы 92,93</t>
  </si>
  <si>
    <t>Ленинградская область, р-н Выборгский, п. Ильичево, Рощинское лесничество, квартал 125</t>
  </si>
  <si>
    <t>Ленинградская область, р-н Выборгский, п. Ленинское, Советская ул.,  д.44</t>
  </si>
  <si>
    <t>Ленинградская область, р-н Выборгский, п. Ленинское, Алакюль участок</t>
  </si>
  <si>
    <t>Ленинградская область, р-н Приозерский, п. Мичуринское, Озерная ул.,  д.4, Литер А</t>
  </si>
  <si>
    <t>Ленинградская область, р-н Выборгский, п. Коробицыно</t>
  </si>
  <si>
    <t>Ленинградская область, р-н Приозерский, п. Мичуринское, база отдыха "Мечта"</t>
  </si>
  <si>
    <t>Ленинградская область, р-н Приозерский, дер. Красноозерное</t>
  </si>
  <si>
    <t>Ленинградская область, р-н Приозерский, дер. Васильево,</t>
  </si>
  <si>
    <t>Ленинградская область, р-н Выборгский, п. Коробицыно,</t>
  </si>
  <si>
    <t>ПМРО Приход храма иконы Божией Матери "Всех скорбящих Радосте" п. Коробицыно Выборгской Епархии РПЦ</t>
  </si>
  <si>
    <t>Ленинградская область, р-н Приозерский, п. Мичуринское, Успенский переулок,  д.1</t>
  </si>
  <si>
    <t>Ленинградская область, дер. Светлое, ИПА РАН</t>
  </si>
  <si>
    <t>Ленинградская область, р-н Выборгский, п. Первомайское, Советская ул.,  д. 10</t>
  </si>
  <si>
    <t>Ленинградская область, р-н Выборгский, п. Первомайское</t>
  </si>
  <si>
    <t>Ленинградская область, р-н Выборгский, п. Ольшаники,</t>
  </si>
  <si>
    <t>Ленинградская область, р-н Выборгский, п. Первомайское, котельная п/ф</t>
  </si>
  <si>
    <t>Ленинградская область, р-н Выборгский, г. Каменногорск, Заозерная ул.,  д.1</t>
  </si>
  <si>
    <t>Ленинградская область, р-н Выборгский, г. Каменногорск, Ленинградское шоссе (напротив церкви)</t>
  </si>
  <si>
    <t>Ленинградская область, р-н Выборгский, дер. Лосево, Новая ул., д.9, лит.А</t>
  </si>
  <si>
    <t>Ленинградская область, р-н Выборгский, г. Каменногорск, Ленинградское шоссе,  д, 117</t>
  </si>
  <si>
    <t>Ленинградская область, р-н Выборгский, п. Пруды,</t>
  </si>
  <si>
    <t>Ленинградская область, р-н Выборгский, г. Каменногорск,</t>
  </si>
  <si>
    <t>Ленинградская область, р-н Выборгский, гор.пос-к Лесогорский, Ленинградское шоссе, д.23</t>
  </si>
  <si>
    <t>Ленинградская область, р-н Выборгский, гор.пос-к Лесогорский, Ленинградское шоссе,  д.23</t>
  </si>
  <si>
    <t>Ленинградская область, р-н Выборгский, гор.пос. Светогорское, гор.пос-к Лесогорский, Ленинградское шоссе д.23</t>
  </si>
  <si>
    <t>Ленинградская область, р-н Выборгский, гор.пос-к Лесогорский, Садовая ул.</t>
  </si>
  <si>
    <t>Ленинградская область, р-н Приозерский, пос. при ждс Лосево, Новая ул.</t>
  </si>
  <si>
    <t>Ленинградская область, р-н Выборгский, г. Каменногорск, Связи ул. Промплощадка</t>
  </si>
  <si>
    <t>Ленинградская область, р-н Выборгский, г. Светогорск, Заводская ул.,  д.17</t>
  </si>
  <si>
    <t>Ленинградская область, р-н Выборгский, г. Каменногорск, Ленинградское шоссе,  д.100</t>
  </si>
  <si>
    <t>ПМРО Приход храма преподобного Серафима Саровского  г. Каменногорска Выборгской Епархии РПЦ</t>
  </si>
  <si>
    <t>Ленинградская область, р-н Выборгский, г. Светогорск, Заводская ул. д.17</t>
  </si>
  <si>
    <t>Светогорск Итог</t>
  </si>
  <si>
    <t>Ленинградская область, р-н Приозерский, п. Сосново, Механизаторов ул. д.11</t>
  </si>
  <si>
    <t>Ленинградская область, р-н Приозерский, сел.пос. Сосновское, п. Платформа 69 км, (п.Арендный)</t>
  </si>
  <si>
    <t>Ленинградская область, р-н Приозерский, сел.пос. Сосновское, п. Платформа 69 км</t>
  </si>
  <si>
    <t>Ленинградская область, р-н Приозерский, п. Сосново, Железнодорожная ул.</t>
  </si>
  <si>
    <t>Ленинградская область, р-н Приозерский, п. Сосново, Зеленая Горка ул.</t>
  </si>
  <si>
    <t>Ленинградская область, р-н Приозерский, п. Сосново, Ленинградская ул.</t>
  </si>
  <si>
    <t>Ленинградская область, р-н Приозерский, п. Сосново, Дорожная ул.</t>
  </si>
  <si>
    <t>Ленинградская область, р-н Выборгский, п. Победа,</t>
  </si>
  <si>
    <t>Ленинградская область, р-н Выборгский, п. Пушное, Школьная ул., д.1</t>
  </si>
  <si>
    <t>Ленинградская область, р-н Выборгский, п. Пушное, промзона</t>
  </si>
  <si>
    <t>Ленинградская область, р-н Выборгский, п. Поляны, Выборгское шоссе,  д. 76</t>
  </si>
  <si>
    <t>Ленинградская область, п. Каменка, гар.Бобочино, в/г №4, котельная №126/1 (БМК)</t>
  </si>
  <si>
    <t>Ленинградская область, п. Каменка, гар.Бобочино, в/г №4, котельная №103/1 (БМК)</t>
  </si>
  <si>
    <t>Ленинградская область, п. Каменка, гар.Бобочино, в/г №5, котельная №43/1</t>
  </si>
  <si>
    <t>Ленинградская область, п. Каменка, гар.Бобочино, в/г №5, котельная №8</t>
  </si>
  <si>
    <t>Ленинградская область, п. Каменка, гар.Бобочино, в/г №4, котельная №88</t>
  </si>
  <si>
    <t>Ленинградская область, п. Каменка, гар.Бобочино,в/г №6, котельная №2</t>
  </si>
  <si>
    <t>Ленинградская область, р-н Выборгский, п. Поляны, Выборгское шоссе д.28</t>
  </si>
  <si>
    <t>ОАО "Управляющая компания по жилищно-коммунальному хозяйству Выборгского района Лен.обл."  п. Поляны, Выборгское шоссе д.28</t>
  </si>
  <si>
    <t>Ленинградская область, р-н Выборгский, п. Семиозерье</t>
  </si>
  <si>
    <t>ОАО "Управляющая компания по жилищно-коммунальному хозяйству Выборгского района Лен.обл." п. Семиозерье</t>
  </si>
  <si>
    <t>Ленинградская область, р-н Выборгский, п. Озерки, Приморское шоссе, 47 км</t>
  </si>
  <si>
    <t>Ленинградская область, р-н Выборгский, п. Семиозерье, промышленная площадка ЗАО "СЗКУ" 2</t>
  </si>
  <si>
    <t>Ленинградская область, р-н Выборгский, п. Семиозерье, промышленная площадка ЗАО "СЗКУ"</t>
  </si>
  <si>
    <t>Ленинградская область, р-н Выборгский, п. Зеркальный</t>
  </si>
  <si>
    <t>ООО "Петербургтеплоэнерго" п. Зеркальный</t>
  </si>
  <si>
    <t>Ленинградская область, р-н Выборгский, п. Озерки,</t>
  </si>
  <si>
    <t>ПМРО Приход храма Святителя Николая Чудотворца п. Озерки Выборгской Епархии РПЦ</t>
  </si>
  <si>
    <t>Ленинградская область, р-н Выборгский, п. Цвелодубово</t>
  </si>
  <si>
    <t>Ленинградская область, р-н Выборгский, гор.пос. Рощинское, п. Цвелодубово, ДОЛ Голубое Озеро</t>
  </si>
  <si>
    <t>Ленинградская область, р-н Гатчинский, дер. Жабино, ул. Героев Пограничников, д. 68</t>
  </si>
  <si>
    <t>Ленинградская область, р-н Гатчинский, дер. Жабино, ул. Новая, д. 23-б</t>
  </si>
  <si>
    <t>Ленинградская область, р-н Гатчинский, дер. Жабино, Поселковая ул.,  д.25, котельная № 52</t>
  </si>
  <si>
    <t>Ленинградская область, г. Гатчина, ул. Героев Пограничников, д. 70</t>
  </si>
  <si>
    <t>Ленинградская область, р-н Гатчинский, п. Войсковицы, ул. З.Г. Колобанова, уч. 25-а</t>
  </si>
  <si>
    <t>Ленинградская область, р-н Гатчинский, п. Войсковицы,    промзона 3</t>
  </si>
  <si>
    <t>Ленинградская область, р-н Гатчинский, п. Войсковицы,  промзона 2, площадка 3</t>
  </si>
  <si>
    <t>Ленинградская область, р-н Гатчинский, дер. Сяськелево, Центральная ул., д.1</t>
  </si>
  <si>
    <t>Ленинградская область, р-н Гатчинский, п. Новый Учхоз,   котельная №34</t>
  </si>
  <si>
    <t>Ленинградская область, р-н Гатчинский, п. Войсковицы котельная № 53</t>
  </si>
  <si>
    <t>Ленинградская область, р-н Гатчинский, п. Елизаветино, Парковая ул., д.11 Б, котельная №47</t>
  </si>
  <si>
    <t>Ленинградская область, р-н Гатчинский, п. Елизаветино, Заводская ул., д.5 А, котельная №20</t>
  </si>
  <si>
    <t>Ленинградская область, р-н Гатчинский, п. Елизаветино, Дружбы площадь, д.39 Б, котельная №35</t>
  </si>
  <si>
    <t>Ленинградская область, р-н Гатчинский, дер. Шпаньково, А.Рыкунова ул., д.40 Б, котельная №33</t>
  </si>
  <si>
    <t>Ленинградская область, п. Новый Учхоз, в/г №8044, котельная №8 (БМК)</t>
  </si>
  <si>
    <t>Ленинградская область, р-н Гатчинский, п. Елизаветино, ул. Лагерная, д.2</t>
  </si>
  <si>
    <t>Ленинградская область, п. Пудость, Половинкиной ул. д.64а</t>
  </si>
  <si>
    <t>Ленинградская область, р-н Гатчинский, гор.пос-к Тайцы, ул. Островского, д.86, магазин</t>
  </si>
  <si>
    <t>Ленинградская область, р-н Гатчинский, гор.пос-к Тайцы, ул. Юного Ленинца, д. 59, лит. Б</t>
  </si>
  <si>
    <t>Ленинградская область, г. Гатчина, ул. Чехова, д. 16, лит. Б</t>
  </si>
  <si>
    <t>Ленинградская область, р-н Гатчинский, дер. Малые Колпаны,  ул. Центральная,  д.1</t>
  </si>
  <si>
    <t>Ленинградская область, р-н Гатчинский, дер. Малые Колпаны, ул. Западная, д.31</t>
  </si>
  <si>
    <t>Ленинградская область, р-н Гатчинский, дер. Малые Колпаны, Северная часть, квартал 12</t>
  </si>
  <si>
    <t>ЗАО "Гатчинский комбикормовый завод" дер. Малые Колпаны, Северная часть, квартал 12</t>
  </si>
  <si>
    <t>Ленинградская область, г. Гатчина, Промзона</t>
  </si>
  <si>
    <t>Ленинградская область, р-н Гатчинский, г. Гатчина, ул. 120-ой Гатчинской дивизии д. 1</t>
  </si>
  <si>
    <t>Ленинградская область, г. Гатчина, ул. Жемчужина, д. 2</t>
  </si>
  <si>
    <t>Ленинградская область, г. Гатчина, ул. Красная, д. 14, лит. Б, кафе</t>
  </si>
  <si>
    <t>Ленинградская область, г. Гатчина, ул. Соборная, котельная</t>
  </si>
  <si>
    <t>Ленинградская область, г. Гатчина, ул. Соборная, д.3</t>
  </si>
  <si>
    <t>Ленинградская область, г. Гатчина, ул. Соборная, д.18/42</t>
  </si>
  <si>
    <t>Ленинградская область, р-н Гатчинский, дер. Котельниково,   производственная база</t>
  </si>
  <si>
    <t>Ленинградская область, г. Гатчина, ул. Воскова, д. 1, лит. Б, торговый павильон</t>
  </si>
  <si>
    <t>ИП Коковин Сергей Юрьевич л. Воскова, д. 1, лит. Б, торговый павильон</t>
  </si>
  <si>
    <t>Ленинградская область, гор.пос. Гатчинское, г. Гатчина, ул. Северная, д. 41</t>
  </si>
  <si>
    <t>Ленинградская область, г. Гатчина, Киевская ул. д. 23А, корпус 1,2,3.</t>
  </si>
  <si>
    <t>Ленинградская область, г. Гатчина, ул. Урицкого, д. 11</t>
  </si>
  <si>
    <t>Ленинградская область, г. Гатчина, ул. Хохлова, д. 5, лит. А</t>
  </si>
  <si>
    <t>Ленинградская область, р-н Гатчинский, гор.пос-к Тайцы, ул. Советская, д. 50, котельная</t>
  </si>
  <si>
    <t>Ленинградская область, г. Гатчина, ул. Чкалова, д.41, котельная</t>
  </si>
  <si>
    <t>Ленинградская область, г. Гатчина, ул. Воскова, д. 40</t>
  </si>
  <si>
    <t>Ленинградская область, г. Гатчина, ул. Соборная, д. 18</t>
  </si>
  <si>
    <t>Ленинградская область, г. Гатчина, пр. 25 Октября, д. 16</t>
  </si>
  <si>
    <t>Ленинградская область, г. Гатчина, ул. Киевская,  д.4, лит. А</t>
  </si>
  <si>
    <t>Ленинградская область, г. Гатчина, Рощинская ул., д.15 А, корп.5</t>
  </si>
  <si>
    <t>Ленинградская область, г. Гатчина,   промзона 2, котельная № 10</t>
  </si>
  <si>
    <t>Ленинградская область, г. Гатчина, Красноармейский проспект, д.2</t>
  </si>
  <si>
    <t>Ленинградская область, г. Гатчина,   промзона 1, котельная №11</t>
  </si>
  <si>
    <t>Ленинградская область, р-н Гатчинский, дер. Вайялово котельная №8</t>
  </si>
  <si>
    <t>Ленинградская область, г. Гатчина, Хохлова ул., д.33 А, котельная №6</t>
  </si>
  <si>
    <t>Ленинградская область, г. Гатчина, пр. Красноармейский, д.4, кафе</t>
  </si>
  <si>
    <t>Ленинградская область, г. Гатчина, ул. Лейтенанта Шмидта д. 16</t>
  </si>
  <si>
    <t>Ленинградская область, г. Гатчина, ул. 120 Гатчинской дивизии, д.53</t>
  </si>
  <si>
    <t>Ленинградская область, г. Гатчина, ул. Рысева, д.32</t>
  </si>
  <si>
    <t>Ленинградская область, г. Гатчина, ул. Соборная, д.31</t>
  </si>
  <si>
    <t>ОАО "Завод "Буревестник"</t>
  </si>
  <si>
    <t>Ленинградская область, р-н Гатчинский, п. Торфяное,   котельная №3</t>
  </si>
  <si>
    <t>Ленинградская область, р-н Гатчинский, дер. Малое Верево, Куйбышева ул.,  д.10 Б, котельная № 10</t>
  </si>
  <si>
    <t>Ленинградская область, р-н Гатчинский, дер. Большие Колпаны,   котельная №9</t>
  </si>
  <si>
    <t>Ленинградская область, р-н Гатчинский, п. Пудость котельная №50</t>
  </si>
  <si>
    <t>Ленинградская область, р-н Гатчинский, дер. Большая Ивановка,   д. 15, котельная №38</t>
  </si>
  <si>
    <t>Ленинградская область, р-н Гатчинский, дер. Большое Рейзино,   д. 74, котельная № 31</t>
  </si>
  <si>
    <t>Ленинградская область, р-н Гатчинский, дер. Большие Тайцы,   д. 12 Б, котельная №30</t>
  </si>
  <si>
    <t>Ленинградская область, р-н Гатчинский, п. Пригородный, Вырицкое шоссе,  д.20, котельная №29</t>
  </si>
  <si>
    <t>Ленинградская область, р-н Гатчинский, г. Гатчина, промзона 1</t>
  </si>
  <si>
    <t>Ленинградская область, г. Гатчина, ул. Чкалова, д.62</t>
  </si>
  <si>
    <t>Ленинградская область, г. Гатчина (промзона 1)</t>
  </si>
  <si>
    <t>Ленинградская область, г. Гатчина, ул. Володарского, д16, кафе</t>
  </si>
  <si>
    <t>Ленинградская область, г. Гатчина, ул. Коли Подрядчикова,  д.28 лит.А, котельная</t>
  </si>
  <si>
    <t>Ленинградская область, г. Гатчина, ул. Соборная, д.17, котельная</t>
  </si>
  <si>
    <t>Ленинградская область, г. Гатчина, пр. 25-ого Октября, д. 37, лит. А, кафе</t>
  </si>
  <si>
    <t>Ленинградская область, г. Гатчина, ул. Воскова, д.38А/2А</t>
  </si>
  <si>
    <t>Ленинградская область, г. Гатчина, Промзона №1, квартал 1 корпуса 1, 2, 3, административно-бытовой корпус.</t>
  </si>
  <si>
    <t>ООО "Динекс Русь"</t>
  </si>
  <si>
    <t>Ленинградская область, г. Гатчина, ул. 7-ой Армии,  д.22, котельная</t>
  </si>
  <si>
    <t>Ленинградская область, г. Гатчина, Киевская ул.,  д.15</t>
  </si>
  <si>
    <t>Ленинградская область, р-н Гатчинский, г. Гатчина, ул. Леонова, д. 3</t>
  </si>
  <si>
    <t>Ленинградская область, г. Гатчина, Карла Маркса ул.,  д.40, котельная</t>
  </si>
  <si>
    <t>Ленинградская область, р-н Гатчинский, п. Пудость</t>
  </si>
  <si>
    <t>Ленинградская область, г. Гатчина, ул. Кныша, д.8, лит. А</t>
  </si>
  <si>
    <t>Ленинградская область, р-н Гатчинский, п. Новый Свет, Киевское шоссе, 43 км, котельная</t>
  </si>
  <si>
    <t>Ленинградская область, р-н Гатчинский, г. Гатчина, ул. Рощинская, д.25</t>
  </si>
  <si>
    <t>Ленинградская область, р-н Гатчинский, г. Гатчина, Промзона №1,квартал 5,площадка 3, корпус 6</t>
  </si>
  <si>
    <t>Ленинградская область, р-н Гатчинский, дер. Малые Колпаны</t>
  </si>
  <si>
    <t>Ленинградская область, г. Гатчина, ул. Красная,  д.5/1</t>
  </si>
  <si>
    <t>Ленинградская область, г. Гатчина, ул. Станционная, д. 17, котельная</t>
  </si>
  <si>
    <t>Ленинградская область, г. Гатчина, пр. 25 Октября, д.52, лит Б, пом1.</t>
  </si>
  <si>
    <t>Ленинградская область, г. Гатчина, пр. 25 Октября,  д. 20</t>
  </si>
  <si>
    <t>Ленинградская область, р-н Гатчинский, г. Гатчина, ул. Рысева д. 60</t>
  </si>
  <si>
    <t>Ленинградская область, р-н Гатчинский, гор.пос-к Тайцы, ул. Санаторная, д. 24, лит. А, котельная</t>
  </si>
  <si>
    <t>Ленинградская область, г. Гатчина, Промзона №1, квартал 4</t>
  </si>
  <si>
    <t>Ленинградская область, г. Гатчина, ул. Соборная д.5</t>
  </si>
  <si>
    <t>Ленинградская область, г. Гатчина, ул. Достоевского, д. 2, котельная</t>
  </si>
  <si>
    <t>Ленинградская область, р-н Гатчинский, дер. Малое Верево, ул. Кириллова д. 5, корп. 1</t>
  </si>
  <si>
    <t>Ленинградская область, р-н Гатчинский, дер. Малое Верево, ул. Кириллова д. 5, крп. 2</t>
  </si>
  <si>
    <t>Ленинградская область, г. Гатчина, пр. 25 Октября, д.3</t>
  </si>
  <si>
    <t>Ленинградская область, р-н Гатчинский, г. Гатчина, ул. Хохлова, д.8,, пом.21Н</t>
  </si>
  <si>
    <t>Ленинградская область, р-н Гатчинский, г. Гатчина, ул. Соборная, д.7, пом.3</t>
  </si>
  <si>
    <t>Ленинградская область, г. Гатчина, ул. Достоевского д.1, котельная</t>
  </si>
  <si>
    <t>Ленинградская область, г. Гатчина, ул. Соборная, д. 26</t>
  </si>
  <si>
    <t>Ленинградская область, г. Гатчина, ул. Матвеева, д.48</t>
  </si>
  <si>
    <t>Ленинградская область, г. Гатчина, Орлова роща, ФГБУ ПИЯФ</t>
  </si>
  <si>
    <t>Ленинградская область, г. Гатчина, ул.Киргетова д. 21, котельная</t>
  </si>
  <si>
    <t>Ленинградская область, г. Гатчина, ул. 120-й Гатчинской дивизии, д. 29</t>
  </si>
  <si>
    <t>Ленинградская область, г. Гатчина, пр. 25-ого Октября, д. 16б, котельная</t>
  </si>
  <si>
    <t>Кипень (Гатчина)</t>
  </si>
  <si>
    <t>Ленинградская область, р-н Гатчинский, п. Терволово, Ленинградская ул.,  д. 15/1, котельная №51</t>
  </si>
  <si>
    <t>Ленинградская область, р-н Гатчинский, п. Терволово</t>
  </si>
  <si>
    <t>Ленинградская область, р-н Гатчинский, дер. Петрово</t>
  </si>
  <si>
    <t>Ленинградская область, р-н Гатчинский, п. Терволово, ул. Ленинградская,  д. 15, лит. "Ч"</t>
  </si>
  <si>
    <t>Ленинградская область, р-н Гатчинский, гор.пос-к Тайцы, ул. Ушаковская, д.3</t>
  </si>
  <si>
    <t>Ленинградская область, р-н Гатчинский, гор.пос-к Тайцы, ул. Железнодорожная, д.2, лит. А</t>
  </si>
  <si>
    <t>Ленинградская область, р-н Гатчинский, гор.пос-к Тайцы, ул. Карьерная, д.1, лит.З</t>
  </si>
  <si>
    <t>Ленинградская область, р-н Гатчинский, гор.пос-к Тайцы, ул. Карьерная, д.1, лит.Б, лит.В</t>
  </si>
  <si>
    <t>Ленинградская область, р-н Гатчинский, дер. Большие Тайцы, Карьерная ул., д. 1</t>
  </si>
  <si>
    <t>Ленинградская область, р-н Гатчинский, гор.пос-к Тайцы, Юбилейная улица, д. 1а</t>
  </si>
  <si>
    <t>Ленинградская область, р-н Гатчинский, гор.пос-к Тайцы, ул. Карьерная, д.1</t>
  </si>
  <si>
    <t>Ленинградская область, р-н Гатчинский, дер. Старицы д.28</t>
  </si>
  <si>
    <t>Ленинградская область, р-н Гатчинский, п. Семрино, 1-ая Линия, участок 27-к, БМК №26</t>
  </si>
  <si>
    <t>Ленинградская область, р-н Гатчинский, п. Семрино, Хвойная ул.,  д.30-а, БМК №39</t>
  </si>
  <si>
    <t>Ленинградская область, р-н Гатчинский, квартал 1, производственная зона Торфяное-Пригородный (южный участок)</t>
  </si>
  <si>
    <t>Ленинградская область, р-н Гатчинский, п. Торфяное д.45</t>
  </si>
  <si>
    <t>Ленинградская область, р-н Гатчинский, п. Новый Свет,   д.117, котельная №2</t>
  </si>
  <si>
    <t>Ленинградская область, р-н Гатчинский, п. Новый Свет д.112, лит.В-В1</t>
  </si>
  <si>
    <t>Ленинградская область, р-н Гатчинский, п. Новый Свет д.41, лит А</t>
  </si>
  <si>
    <t>Ленинградская область, р-н Гатчинский, п. Новый Свет</t>
  </si>
  <si>
    <t>Ленинградская область, р-н Гатчинский, гор.пос-к Сиверский, ул. Кирова, д. 20</t>
  </si>
  <si>
    <t>Ленинградская область, гор.пос-к Сиверский, Крупской ул. д.6</t>
  </si>
  <si>
    <t>Ленинградская область, р-н Гатчинский, гор.пос-к Сиверский, Заводская ул. д. 2б</t>
  </si>
  <si>
    <t>Ленинградская область, р-н Гатчинский, гор.пос-к Вырица, ул. Футбольная  д.29</t>
  </si>
  <si>
    <t>Ленинградская область, р-н Гатчинский, гор.пос-к Вырица, Коммунальный проспект, д.2 Лит. А-А1-А2</t>
  </si>
  <si>
    <t>Ленинградская область, р-н Гатчинский, гор.пос-к Вырица, Коммунальный проспект,  д.2, Лит. Б-Б1</t>
  </si>
  <si>
    <t>Ленинградская область, р-н Гатчинский, гор.пос-к Вырица, Вокзальная 3, лит.А</t>
  </si>
  <si>
    <t>Ленинградская область, гор.пос-к Вырица, Коммунальный пр. д.29</t>
  </si>
  <si>
    <t>Ленинградская область, р-н Гатчинский, село Никольское, Меньковская ул., д.10</t>
  </si>
  <si>
    <t>Ленинградская область, р-н Гатчинский, гор.пос-к Дружная Горка</t>
  </si>
  <si>
    <t>Ленинградская область, р-н Гатчинский, гор.пос-к Дружная Горка, ул. Урицкого д.2</t>
  </si>
  <si>
    <t>Ленинградская область, р-н Гатчинский, гор.пос-к Сиверский, Промзона "БиК"</t>
  </si>
  <si>
    <t>Ленинградская область, р-н Гатчинский, гор.пос-к Сиверский, ул. Строителей, д. 7</t>
  </si>
  <si>
    <t>Ленинградская область, р-н Гатчинский, гор.пос-к Дружная Горка, ул. Введенского д.2.</t>
  </si>
  <si>
    <t>Ленинградская область, р-н Гатчинский, гор.пос-к Сиверский, ул. Заводская д. 2д</t>
  </si>
  <si>
    <t>Ленинградская область, р-н Гатчинский, гор.пос-к Вырица, ул. 1 Мая, д. 34, лит. А</t>
  </si>
  <si>
    <t>Ленинградская область, р-н Гатчинский, гор.пос-к Вырица, ул. Футбольная, д. 33</t>
  </si>
  <si>
    <t>Ленинградская область, р-н Гатчинский, гор.пос-к Вырица, пр. Коммунальный, д. 6</t>
  </si>
  <si>
    <t>Ленинградская область, р-н Гатчинский, гор.пос-к Вырица, ул. Слуцкая, д. 6, лит. Б</t>
  </si>
  <si>
    <t>Ленинградская область, р-н Гатчинский, гор.пос-к Вырица, ул. Слуцкая, д. 6, лит. А</t>
  </si>
  <si>
    <t>Ленинградская область, р-н Гатчинский, гор.пос-к Вырица, пр. Коммунальный, д.1/28</t>
  </si>
  <si>
    <t>Ленинградская область, гор.пос-к Вырица, Ефимова ул. д.35</t>
  </si>
  <si>
    <t>Ленинградская область, р-н Гатчинский, гор.пос-к Вырица, Павловский пр. д.1</t>
  </si>
  <si>
    <t>Ленинградская область, р-н Гатчинский, гор.пос-к Сиверский, Республиканский пр.,  д.60</t>
  </si>
  <si>
    <t>Ленинградская область, р-н Гатчинский,   Военный городок, котельная №5</t>
  </si>
  <si>
    <t>Ленинградская область, р-н Гатчинский, дер. Белогорка,   котельная №4</t>
  </si>
  <si>
    <t>Ленинградская область, р-н Гатчинский, село Рождествено,   котельная №6</t>
  </si>
  <si>
    <t>Ленинградская область, р-н Гатчинский, дер. Кобрино,   котельная №11</t>
  </si>
  <si>
    <t>Ленинградская область, р-н Гатчинский, гор.пос-к Сиверский, Заводская ул.,  д.9, котельная №1</t>
  </si>
  <si>
    <t>Ленинградская область, р-н Гатчинский, дер. Куровицы, Огородная ул.,  д.8, котельная №48</t>
  </si>
  <si>
    <t>Ленинградская область, р-н Гатчинский, дер. Лампово,   котельная №43</t>
  </si>
  <si>
    <t>Ленинградская область, р-н Гатчинский, дер. Батово,   котельная № 27</t>
  </si>
  <si>
    <t>Ленинградская область, р-н Гатчинский, гор.пос-к Дружная Горка котельная №21</t>
  </si>
  <si>
    <t>Ленинградская область, р-н Гатчинский, п. Суйда,   котельная №17</t>
  </si>
  <si>
    <t>Ленинградская область, р-н Гатчинский, гор.пос-к Вырица,   котельная №16</t>
  </si>
  <si>
    <t>Ленинградская область, р-н Гатчинский, гор.пос-к Вырица котельная №13</t>
  </si>
  <si>
    <t>Ленинградская область, р-н Гатчинский,    пос.Кезево, котельная №12</t>
  </si>
  <si>
    <t>Ленинградская область, р-н Гатчинский, гор.пос-к Сиверский, Достоевского ул.,  котельная №24</t>
  </si>
  <si>
    <t>Ленинградская область, р-н Гатчинский, гор.пос-к Вырица котельная №19</t>
  </si>
  <si>
    <t>Ленинградская область, р-н Гатчинский, дер. Мины котельная №37</t>
  </si>
  <si>
    <t>Ленинградская область, р-н Гатчинский, гор.пос-к Вырица, Ленина ул. д.1, котельная №45</t>
  </si>
  <si>
    <t>Ленинградская область, р-н Гатчинский, дер. Меньково,   котельная №42</t>
  </si>
  <si>
    <t>Ленинградская область, р-н Гатчинский, гор.пос-к Вырица, Майский проспект, д.39, котельная 25</t>
  </si>
  <si>
    <t>Ленинградская область, р-н Гатчинский, гор.пос-к Сиверский, Восточная ул.,  участок 2-Б, котельная № 46</t>
  </si>
  <si>
    <t>Ленинградская область, р-н Гатчинский, гор.пос-к Вырица, ул. Ореджская, д.2</t>
  </si>
  <si>
    <t>Ленинградская область, р-н Гатчинский, гор.пос-к Вырица, Коммунальный пр. д.5</t>
  </si>
  <si>
    <t>Ленинградская область, р-н Гатчинский, гор.пос-к Сиверский, Промзона, участок 7</t>
  </si>
  <si>
    <t>Ленинградская область, р-н Гатчинский, гор.пос-к Сиверский, ул. Вокзальная д. 1А</t>
  </si>
  <si>
    <t>Ленинградская область, р-н Гатчинский, гор.пос-к Сиверский, Вырицкое шоссе,  д.11</t>
  </si>
  <si>
    <t>Ленинградская область, р-н Гатчинский, гор.пос-к Вырица, пр. Коммунальный, д.12</t>
  </si>
  <si>
    <t>Ленинградская область, р-н Гатчинский, гор.пос-к Вырица, Сиверское шоссе, д. 248</t>
  </si>
  <si>
    <t>Ленинградская область, р-н Гатчинский, п. Суйда, ул. Центральная, д.20, котельная</t>
  </si>
  <si>
    <t>Ленинградская область, р-н Гатчинский, гор.пос-к Сиверский, Вырицкое шоссе, д.3, лит.А, лит.Р</t>
  </si>
  <si>
    <t>ООО "Центр газификации"</t>
  </si>
  <si>
    <t>Ленинградская область, р-н Гатчинский, п. Кобринское, ул. Центральная, д.18</t>
  </si>
  <si>
    <t>Ленинградская область, р-н Гатчинский, гор.пос-к Вырица, ул. Повассара, д. 28</t>
  </si>
  <si>
    <t>Ленинградская область, р-н Гатчинский, гор.пос-к Сиверский, ул. Колхозная, д.2</t>
  </si>
  <si>
    <t>Ленинградская область, гор.пос-к Вырица, Мельничный пр. д.2/1</t>
  </si>
  <si>
    <t>Ленинградская область, гор.пос-к Дружная Горка, ФГУ комбинат "Нева" котельная</t>
  </si>
  <si>
    <t>Ленинградская область, р-н Гатчинский, гор.пос-к Вырица, ул. Ушаковская, д.9</t>
  </si>
  <si>
    <t>Частное лицо Жук Анатолий Сергеевич</t>
  </si>
  <si>
    <t>Ленинградская область, р-н Гатчинский, г. Коммунар, ул. Средняя, д.2, лит. Б</t>
  </si>
  <si>
    <t>Ленинградская область, р-н Гатчинский, дер. Пудомяги, уч. б/н</t>
  </si>
  <si>
    <t>Ленинградская область, р-н Гатчинский, г. Коммунар, ул. Сельская, д.89а, лит.А</t>
  </si>
  <si>
    <t>Ленинградская область, р-н Гатчинский, г. Коммунар, ул. Советская, д. 1</t>
  </si>
  <si>
    <t>Ленинградская область, р-н Гатчинский, п. Кобралово, ул. Зеленая, д. 34</t>
  </si>
  <si>
    <t>Ленинградская область, р-н Гатчинский, г. Коммунар, ул. Бумажников, д.7, лит. А</t>
  </si>
  <si>
    <t>ИП Калинин Андрей Владимирович</t>
  </si>
  <si>
    <t>Ленинградская область, р-н Гатчинский, г. Коммунар, ул. Западная, д. 5, лит. А</t>
  </si>
  <si>
    <t>Ленинградская область, р-н Гатчинский, г. Коммунар, ул. Фабричная, д.1</t>
  </si>
  <si>
    <t>Ленинградская область, р-н Гатчинский, п. Лукаши, Школьная ул., д.13-а, котельная №40</t>
  </si>
  <si>
    <t>Ленинградская область, р-н Гатчинский, дер. Пудомяги, Стародеревенская ул.,  д.19 А., котельная №7</t>
  </si>
  <si>
    <t>Ленинградская область, р-н Гатчинский, дер. Кобралово котельная №41</t>
  </si>
  <si>
    <t>Ленинградская область, р-н Гатчинский, п. Кобралово, Промзона, площадка 2</t>
  </si>
  <si>
    <t>Ленинградская область, р-н Гатчинский, г. Коммунар, ул. Строителей, д. 2, котельная</t>
  </si>
  <si>
    <t>Санкт-Петербург, р-н Пушкинский, п. Лесное д.29, лит.А</t>
  </si>
  <si>
    <t>Ленинградская область, р-н Гатчинский, г. Коммунар, ул. Антропшинская, д.157</t>
  </si>
  <si>
    <t>Ленинградская область, р-н Гатчинский, г. Коммунар, Промзона №3, д.1</t>
  </si>
  <si>
    <t>Ленинградская область, р-н Гатчинский, п. Кобралово, Промзона, уч. б/н, лит.Б</t>
  </si>
  <si>
    <t>Ленинградская область, р-н Ломоносовский, п. Аннино, Аннинское шоссе, теплицы № 3,4</t>
  </si>
  <si>
    <t>Ленинградская область, р-н Ломоносовский, п. Аннино, Аннинское шоссе, теплицы №1, 2</t>
  </si>
  <si>
    <t>Ленинградская область, р-н Ломоносовский, п. Аннино, Аннинское шоссе, теплица №5</t>
  </si>
  <si>
    <t>Ленинградская область, р-н Ломоносовский, дер. Горбунки, котельная маг."Пятерочка"</t>
  </si>
  <si>
    <t>Ленинградская область, р-н Ломоносовский, дер. Горбунки</t>
  </si>
  <si>
    <t>Ленинградская область, р-н Ломоносовский, дер. Разбегаево,   промзона, площадки № 27, № 28</t>
  </si>
  <si>
    <t>Ленинградская область, р-н Ломоносовский, дер. Разбегаево,   промзона, площадка №11</t>
  </si>
  <si>
    <t>Ленинградская область, р-н Ломоносовский, дер. Разбегаево , промзона</t>
  </si>
  <si>
    <t>Ленинградская область, р-н Ломоносовский, дер. Разбегаево</t>
  </si>
  <si>
    <t>Ленинградская область, р-н Ломоносовский, дер. Разбегаево,   здание конторы</t>
  </si>
  <si>
    <t>Ленинградская область, р-н Ломоносовский, дер. Разбегаево промзона, квартал3</t>
  </si>
  <si>
    <t>Ленинградская область, р-н Ломоносовский, п. Аннино</t>
  </si>
  <si>
    <t>Ленинградская область, р-н Ломоносовский, дер. Разбегаево, Ропшинское шоссе д.9</t>
  </si>
  <si>
    <t>Ленинградская область, р-н Ломоносовский, сел.пос. Горбунковское, дер. Горбунки</t>
  </si>
  <si>
    <t>Ленинградская область, р-н Ломоносовский, п. Аннино, Садовая ул., д.4</t>
  </si>
  <si>
    <t>Ленинградская область, дер. Горбунки, Университет ФОК д.2/1</t>
  </si>
  <si>
    <t>Ленинградская область, р-н Ломоносовский, дер. Разбегаево , площадка №6</t>
  </si>
  <si>
    <t>Ленинградская область, р-н Ломоносовский, дер. Разбегаево, промзона</t>
  </si>
  <si>
    <t>Ленинградская область, р-н Ломоносовский, дер. Горбунки,   здание бани</t>
  </si>
  <si>
    <t>Ленинградская область, р-н Ломоносовский, дер. Разбегаево,   , здание 20</t>
  </si>
  <si>
    <t>Ленинградская область, р-н Ломоносовский, дер. Разбегаево,   площадка 13</t>
  </si>
  <si>
    <t>Ленинградская область, р-н Ломоносовский, дер. Разбегаево,   , площадка 15,16</t>
  </si>
  <si>
    <t>Ленинградская область, р-н Ломоносовский, дер. Разбегаево площадка №11</t>
  </si>
  <si>
    <t>Ленинградская область, р-н Ломоносовский, дер. Разбегаево,   площадка №7</t>
  </si>
  <si>
    <t>Ленинградская область, р-н Ломоносовский, дер. Разбегаево , площадка №21</t>
  </si>
  <si>
    <t>Ленинградская область, р-н Ломоносовский, дер. Разбегаево, площадка 1, сушилка</t>
  </si>
  <si>
    <t>Ленинградская область, р-н Ломоносовский, дер. Разбегаево,   площадка 4</t>
  </si>
  <si>
    <t>Ленинградская область, р-н Ломоносовский, дер. Разбегаево,   площадка 3</t>
  </si>
  <si>
    <t>Ленинградская область, р-н Ломоносовский, дер. Разбегаево,   площадка 2</t>
  </si>
  <si>
    <t>Ленинградская область, р-н Ломоносовский, дер. Разбегаево,   площадка 1</t>
  </si>
  <si>
    <t>Ленинградская область, р-н Ломоносовский, дер. Иннолово, Центральная ул., д.1</t>
  </si>
  <si>
    <t>Ленинградская область, р-н Ломоносовский, дер. Разбегаево,</t>
  </si>
  <si>
    <t>Ленинградская область, р-н Ломоносовский, дер. Разбегаево, промзона, уч. 3/14</t>
  </si>
  <si>
    <t>Ленинградская область, р-н Ломоносовский, дер. Разбегаево , здание "санпропускника"</t>
  </si>
  <si>
    <t>Ленинградская область, р-н Ломоносовский, дер. Разбегаево площадка №17</t>
  </si>
  <si>
    <t>Ленинградская область, р-н Ломоносовский, дер. Разбегаево,   площадка №10</t>
  </si>
  <si>
    <t>Ленинградская область, р-н Ломоносовский, дер. Разбегаево , площадка №9</t>
  </si>
  <si>
    <t>Ленинградская область, дер. Большая Вруда</t>
  </si>
  <si>
    <t>Ленинградская область, дер. Извара, Музей-усадьба Н.К.Рериха</t>
  </si>
  <si>
    <t>Ленинградская область, р-н Волосовский, сел.пос. Рабитицкое, дер. Рабитицы (адм. здание завода)</t>
  </si>
  <si>
    <t>Ленинградская область, р-н Волосовский, сел.пос. Губаницкое, п. Сумино</t>
  </si>
  <si>
    <t>Ленинградская область, р-н Волосовский, сел.пос. Кикеринское, п. Восемьдесят первый километр (промышленная площадка)</t>
  </si>
  <si>
    <t>Ленинградская область, г. Волосово, Вингиссара пр. д.17</t>
  </si>
  <si>
    <t>Ленинградская область, г. Волосово, Вингиссара пр. д.31</t>
  </si>
  <si>
    <t>Ленинградская область, г. Волосово, Красных Партизан ул. д.5, лит.А</t>
  </si>
  <si>
    <t>Ленинградская область, г. Волосово, Вингиссара пр. д.85</t>
  </si>
  <si>
    <t>Ленинградская область, г. Волосово, Хрустицкого ул. д.21</t>
  </si>
  <si>
    <t>Ленинградская область, г. Волосово, Вингиссара пр. д.33</t>
  </si>
  <si>
    <t>Ленинградская область, г. Волосово, Вингиссара пр. д.37</t>
  </si>
  <si>
    <t>Ленинградская область, р-н Волосовский, дер. Извара д.12</t>
  </si>
  <si>
    <t>Ленинградская область, г. Волосово, Красных Командиров ул. д.17, лит.А</t>
  </si>
  <si>
    <t>Ленинградская область, г. Волосово, Вингиссара пр.  д.28 (вторая половина магазина)</t>
  </si>
  <si>
    <t>Ленинградская область, г. Волосово, Хрустицкого ул. д.29</t>
  </si>
  <si>
    <t>Ленинградская область, г. Волосово, Краснофлотская ул. д.4, лит.А</t>
  </si>
  <si>
    <t>Ленинградская область, г. Волосово, Вингиссара пр. д.84, лит.А</t>
  </si>
  <si>
    <t>Ленинградская область, г. Волосово, Вингиссара пр. д.50</t>
  </si>
  <si>
    <t>Ленинградская область, г. Волосово, Красных Командиров ул. д.4</t>
  </si>
  <si>
    <t>Ленинградская область, г. Волосово, Вингиссара пр. д.29</t>
  </si>
  <si>
    <t>Ленинградская область, дер. Извара д.30Б</t>
  </si>
  <si>
    <t>Ленинградская область, р-н Волосовский, дер. Губаницы (здание церкви)</t>
  </si>
  <si>
    <t>Ленинградская область, г. Волосово, Вингиссара пр. д.20</t>
  </si>
  <si>
    <t>Ленинградская область, р-н Волосовский, дер. Терпилицы</t>
  </si>
  <si>
    <t>Ленинградская область, р-н Волосовский, дер. Большое Кикерино</t>
  </si>
  <si>
    <t>Ленинградская область, р-н Волосовский, г. Волосово</t>
  </si>
  <si>
    <t>Ленинградская область, р-н Волосовский, п. Калитино</t>
  </si>
  <si>
    <t>Ленинградская область, р-н Волосовский, п. Сумино</t>
  </si>
  <si>
    <t>Ленинградская область, р-н Волосовский, дер. Извара</t>
  </si>
  <si>
    <t>Ленинградская область, р-н Волосовский, дер. Торосово</t>
  </si>
  <si>
    <t>Ленинградская область, р-н Волосовский, п. Рабитицы</t>
  </si>
  <si>
    <t>Ленинградская область, р-н Волосовский, п. Вруда</t>
  </si>
  <si>
    <t>Ленинградская область, р-н Волосовский, дер. Курковицы</t>
  </si>
  <si>
    <t>Ленинградская область, р-н Волосовский, п. Кикерино, Театральная ул. д.1</t>
  </si>
  <si>
    <t>Ленинградская область, г. Волосово, Вингиссара пр. д.24</t>
  </si>
  <si>
    <t>Ленинградская область, р-н Волосовский, дер. Анташи,</t>
  </si>
  <si>
    <t>Ленинградская область, р-н Волосовский, сел.пос. Рабитицкое, дер. Захонье, Комбикормовая ул. д.1</t>
  </si>
  <si>
    <t>Ленинградская область, р-н Волосовский, п. Кикерино, Курковицкое шоссе д.11, корп.Б</t>
  </si>
  <si>
    <t>ООО "Щебсервис"</t>
  </si>
  <si>
    <t>Ленинградская область, г. Волосово, Рыночная площадь д.2</t>
  </si>
  <si>
    <t>Ленинградская область, г. Волосово, Хрустицкого ул. д.17</t>
  </si>
  <si>
    <t>Ленинградская область, р-н Волосовский, дер. Извара (здание храма)</t>
  </si>
  <si>
    <t>Ленинградская область, г. Волосово, Рыночная площадь д.1</t>
  </si>
  <si>
    <t>Ленинградская область, г. Волосово, Железнодорожная ул. д.15</t>
  </si>
  <si>
    <t>Волосово Итог</t>
  </si>
  <si>
    <t>Ленинградская область, р-н Волосовский, дер. Бегуницы,   д.51 (котельная №4)</t>
  </si>
  <si>
    <t>Ленинградская область, р-н Волосовский, дер. Бегуницы,   д. 53 (котельная №2)</t>
  </si>
  <si>
    <t>Ленинградская область, р-н Волосовский, дер. Бегуницы,   д. 53 (котельная №1)</t>
  </si>
  <si>
    <t>Ленинградская область, р-н Волосовский, дер. Бегуницы,   д.74</t>
  </si>
  <si>
    <t>Ленинградская область, р-н Волосовский, дер. Бегуницы,   д.26</t>
  </si>
  <si>
    <t>Ленинградская область, р-н Волосовский, дер. Бегуницы, котельная №1</t>
  </si>
  <si>
    <t>Ленинградская область, р-н Волосовский, дер. Бегуницы, котельная №2</t>
  </si>
  <si>
    <t>ОАО "Тепловые сети" дер. Бегуницы, котельная №2</t>
  </si>
  <si>
    <t>Ленинградская область, р-н Волосовский, дер. Бегуницы (здание храма)</t>
  </si>
  <si>
    <t>Гомонтово Итог</t>
  </si>
  <si>
    <t>Ленинградская область, р-н Ломоносовский, дер. Кипень, Нарвское шоссе, д.21, магазин "Автозапчасти"</t>
  </si>
  <si>
    <t>Ленинградская область, р-н Ломоносовский, дер. Кипень, Нарвское шоссе, д.23</t>
  </si>
  <si>
    <t>Ленинградская область, р-н Ломоносовский, дер. Кипень,   квартал 28</t>
  </si>
  <si>
    <t>Ленинградская область, р-н Ломоносовский, дер. Кипень</t>
  </si>
  <si>
    <t>Ленинградская область, р-н Ломоносовский, дер. Келози</t>
  </si>
  <si>
    <t>Ленинградская область, р-н Ломоносовский, дер. Кипень, школа</t>
  </si>
  <si>
    <t>Ленинградская область, р-н Ломоносовский, дер. Кипень, Ропшинское шоссе</t>
  </si>
  <si>
    <t>ООО "Милос"</t>
  </si>
  <si>
    <t>Ленинградская область, р-н Ломоносовский, село Копорье</t>
  </si>
  <si>
    <t>Ленинградская область, р-н Ломоносовский, дер. Глобицы</t>
  </si>
  <si>
    <t>Ленинградская область, р-н Ломоносовский, дер. Виллози</t>
  </si>
  <si>
    <t>Ленинградская область, р-н Ломоносовский, п. Ропша , ДНП</t>
  </si>
  <si>
    <t>Ленинградская область, р-н Ломоносовский, село Русско-Высоцкое, Промышленная ул. д.1</t>
  </si>
  <si>
    <t>Ленинградская область, р-н Ломоносовский, п. Ропша, Стрельнинское шоссе , магазин №4</t>
  </si>
  <si>
    <t>Ленинградская область, р-н Ломоносовский, село Русско-Высоцкое,   , 18 А, торговый комплекс</t>
  </si>
  <si>
    <t>Ленинградская область, р-н Ломоносовский, село Русско-Высоцкое, рынок, д.18 Б</t>
  </si>
  <si>
    <t>Ленинградская область, р-н Ломоносовский, дер. Лаголово, Садовая ул.,  д.6 А</t>
  </si>
  <si>
    <t>Ленинградская область, р-н Ломоносовский, дер. Лаголово, ул. Садовая,  д. 14</t>
  </si>
  <si>
    <t>Ленинградская область, р-н Ломоносовский, дер. Лаголово</t>
  </si>
  <si>
    <t>Ленинградская область, р-н Ломоносовский, дер. Яльгелево</t>
  </si>
  <si>
    <t>Ленинградская область, р-н Ломоносовский, п. Ропша</t>
  </si>
  <si>
    <t>Ленинградская область, р-н Ломоносовский, дер. Телези дом 1</t>
  </si>
  <si>
    <t>Ленинградская область, р-н Ломоносовский, село Русско-Высоцкое</t>
  </si>
  <si>
    <t>Ленинградская область, р-н Ломоносовский, п. Ропша, Стрельнинское шоссе, д.4</t>
  </si>
  <si>
    <t>Ленинградская область, р-н Ломоносовский, дер. Заостровье, квартал 1</t>
  </si>
  <si>
    <t>Ленинградская область, р-н Ломоносовский, дер. Лопухинка, Первомайская ул., д.1А</t>
  </si>
  <si>
    <t>Ленинградская область, р-н Ломоносовский, дер. Гостилицы, Центральная ул.,  д.1</t>
  </si>
  <si>
    <t>Ленинградская область, р-н Ломоносовский, дер. Гостилицы</t>
  </si>
  <si>
    <t>Ленинградская область, р-н Ломоносовский, дер. Оржицы</t>
  </si>
  <si>
    <t>Ленинградская область, р-н Ломоносовский, дер. Лопухинка</t>
  </si>
  <si>
    <t>Ленинградская область, р-н Ломоносовский, дер. Лопухинка, школа интернат</t>
  </si>
  <si>
    <t>Ленинградская область, р-н Ломоносовский, дер. Шундорово,</t>
  </si>
  <si>
    <t>Ленинградская область, р-н Ломоносовский, дер. Гостилицы, Центральная ул. , д.2, магазин №40</t>
  </si>
  <si>
    <t>Ленинградская область, р-н Волосовский, дер. Клопицы</t>
  </si>
  <si>
    <t xml:space="preserve">Ленинградская область, р-н Волосовский, п. Жилгородок </t>
  </si>
  <si>
    <t xml:space="preserve">ОАО "Тепловые сети"  п. Жилгородок </t>
  </si>
  <si>
    <t>Ленинградская область, р-н Ломоносовский, гор.пос-к Большая Ижора, Приморское шоссе, д.14 А</t>
  </si>
  <si>
    <t>Ленинградская область, р-н Ломоносовский, дер. Пеники, Центральная ул., д.1</t>
  </si>
  <si>
    <t>Ленинградская область, р-н Ломоносовский, дер. Пеники, Центральная ул., д.19 А</t>
  </si>
  <si>
    <t>ЗАО "Плодоягодное"</t>
  </si>
  <si>
    <t>Ленинградская область, р-н Ломоносовский, дер. Пеники,   ремонтно-тракторная станция</t>
  </si>
  <si>
    <t>Ленинградская область, р-н Ломоносовский, гор.пос-к Большая Ижора, Приморское шоссе д.51, д.53</t>
  </si>
  <si>
    <t>Ленинградская область, р-н Ломоносовский, гор.пос-к Лебяжье, Степаняна ул., д.10</t>
  </si>
  <si>
    <t>Ленинградская область, р-н Ломоносовский, гор.пос-к Большая Ижора, локальная котельная</t>
  </si>
  <si>
    <t>Ленинградская область, р-н Ломоносовский, гор.пос-к Большая Ижора, центральная котельная</t>
  </si>
  <si>
    <t>ООО "Ломоносовский районный топливно-энергетический комплекс" пос-к Большая Ижора, центральная котельная</t>
  </si>
  <si>
    <t>Ленинградская область, р-н Ломоносовский, дер. Пеники</t>
  </si>
  <si>
    <t>ООО "Ломоносовский районный топливно-энергетический комплекс" дер. Пеники</t>
  </si>
  <si>
    <t>ООО "Натурэль" дер. Пеники</t>
  </si>
  <si>
    <t>Ленинградская область, р-н Ломоносовский, гор.пос-к Лебяжье, Комсомольская ул.  д.14</t>
  </si>
  <si>
    <t>ООО "Промэнерго" пос-к Лебяжье, Комсомольская ул.  д.14</t>
  </si>
  <si>
    <t>Ленинградская область, р-н Ломоносовский, гор.пос-к Лебяжье, в/ч 3526</t>
  </si>
  <si>
    <t>Ленинградская область, гор.пос-к Лебяжье, Первый пограничный кадетский корпус ФСБ РФ</t>
  </si>
  <si>
    <t>Ленинградская область, р-н Ломоносовский, п. Новоселье</t>
  </si>
  <si>
    <t>Ленинградская область, р-н Волосовский, дер. Каложицы</t>
  </si>
  <si>
    <t>Ленинградская область, р-н Волосовский, дер. Ущевицы</t>
  </si>
  <si>
    <t>Ленинградская область, р-н Кингисеппский, сел.пос. Котельское, п. Котельский д. 41</t>
  </si>
  <si>
    <t>Ленинградская область, р-н Кингисеппский, дер. Домашово</t>
  </si>
  <si>
    <t>ООО "МИР ТЕХНИКИ"</t>
  </si>
  <si>
    <t>Ленинградская область, р-н Кингисеппский, п. Котельский</t>
  </si>
  <si>
    <t>Ленинградская область, сел.пос. Зимитицкое, дер. Княжево,  воинская часть, котельная</t>
  </si>
  <si>
    <t>Ленинградская область, п. Зимитицы, Княжево деревня  колония-поселение</t>
  </si>
  <si>
    <t>Ленинградская область, р-н Волосовский, п. Беседа, Мирная ул. д.6</t>
  </si>
  <si>
    <t>Ленинградская область, р-н Кингисеппский, дер. Большая Пустомержа</t>
  </si>
  <si>
    <t>Ленинградская область, р-н Волосовский, п. Курск 14</t>
  </si>
  <si>
    <t>Ленинградская область, р-н Волосовский, п. Беседа</t>
  </si>
  <si>
    <t>Ленинградская область, р-н Волосовский, п. Курск,</t>
  </si>
  <si>
    <t>ООО "Управляющая компания "Коммунальные сети"</t>
  </si>
  <si>
    <t>Ленинградская область, р-н Кингисеппский, дер. Ополье</t>
  </si>
  <si>
    <t>Ленинградская область, р-н Кингисеппский, п. Алексеевка</t>
  </si>
  <si>
    <t>Ленинградская область, р-н Ломоносовский, дер. Низино</t>
  </si>
  <si>
    <t>МУП "Низино" МО Низинское сельское поселение МО Ломоносовский муниципальный район Лен.обл.</t>
  </si>
  <si>
    <t>Ленинградская область, р-н Ломоносовский, дер. Низино, Центральная ул., д.54</t>
  </si>
  <si>
    <t>Ленинградская область, р-н Ломоносовский, дер. Низино , коттеджный поселок</t>
  </si>
  <si>
    <t>Ленинградская область, р-н Ломоносовский, дер. Низино, Промышленная ул. д.7</t>
  </si>
  <si>
    <t>Ленинградская область, р-н Ломоносовский, дер. Низино, Луговой парк, дворец "Бельведер"</t>
  </si>
  <si>
    <t>Ленинградская область, р-н Ломоносовский, дер. Низино, Центральная ул., д.59</t>
  </si>
  <si>
    <t>Ленинградская область, г. Кингисепп, Карла Маркса пр.,  д.10</t>
  </si>
  <si>
    <t>Ленинградская область, г. Кингисепп, Крикковское шоссе,</t>
  </si>
  <si>
    <t>Ленинградская область, г. Кингисепп, 1-я линия, д.2, лит.Б</t>
  </si>
  <si>
    <t>Ленинградская область, г. Кингисепп, ул. Химиков,  д.7в</t>
  </si>
  <si>
    <t>Ленинградская область, г. Кингисепп, ул. Воровского,  д. 20в/15</t>
  </si>
  <si>
    <t>Ленинградская область, г. Кингисепп, ул. Большая Советская,  д. 41</t>
  </si>
  <si>
    <t>Ленинградская область, г. Кингисепп, промзона, 2-ой проезд,   строение 7</t>
  </si>
  <si>
    <t>Ленинградская область, г. Кингисепп, Аптекарский переулок,  д.8, лит.А</t>
  </si>
  <si>
    <t>Ленинградская область, г. Кингисепп, Карла Маркса д.60</t>
  </si>
  <si>
    <t>Ленинградская область, г. Кингисепп, центральная котельная</t>
  </si>
  <si>
    <t>Ленинградская область, г. Кингисепп (Касколовка)</t>
  </si>
  <si>
    <t>Ленинградская область, г. Кингисепп, Промзона 4-ый проезд,  д.8</t>
  </si>
  <si>
    <t>Ленинградская область, г. Кингисепп, Карла Маркса пр.,  д.29</t>
  </si>
  <si>
    <t>Ленинградская область, г. Кингисепп, Карла Маркса пр.,  д.33</t>
  </si>
  <si>
    <t>Ленинградская область, г. Кингисепп, ул. Железнодорожная,  д.3</t>
  </si>
  <si>
    <t>Ленинградская область, г. Кингисепп, ул. Иванова,  д. 19</t>
  </si>
  <si>
    <t>Ленинградская область, г. Кингисепп, Воровского ул.,  д.19, лит.А</t>
  </si>
  <si>
    <t>Ленинградская область, г. Кингисепп, Большая Советская ул.,   д.42, лит.А</t>
  </si>
  <si>
    <t>ООО "Строй-Маркет"  г. Кингисепп, Большая Советская ул.,   д.42, лит.А</t>
  </si>
  <si>
    <t>Ленинградская область, г. Кингисепп, Большой Бульвар ул.,  у д.4</t>
  </si>
  <si>
    <t>ООО "Строй-Маркет"  г. Кингисепп, Большой Бульвар ул.,  у д.4</t>
  </si>
  <si>
    <t>Ленинградская область, г. Кингисепп, ул. М. Гражданская,  д. 4</t>
  </si>
  <si>
    <t>Ленинградская область, г. Кингисепп, Воровского ул.,  д.26</t>
  </si>
  <si>
    <t xml:space="preserve">ООО "Фирма "КС" </t>
  </si>
  <si>
    <t>Ленинградская область, г. Кингисепп, 1-я линия ул.,  д.2, лит.Б</t>
  </si>
  <si>
    <t>Ленинградская область, р-н Волосовский, п. Сельцо</t>
  </si>
  <si>
    <t>ОАО "Тепловые сети" п. Сельцо</t>
  </si>
  <si>
    <t>Ленинградская область, р-н Волосовский, п. Сельцо д.82</t>
  </si>
  <si>
    <t>Ленинградская область, г. Сланцы, Чкалова ул.,  д.10, помещение 4</t>
  </si>
  <si>
    <t>Ленинградская область, р-н Сланцевский, дер. Гостицы</t>
  </si>
  <si>
    <t>Ленинградская область, г. Сланцы, Климчука ул.,  д.1</t>
  </si>
  <si>
    <t>Ленинградская область, г. Сланцы, Чкалова ул. д.7</t>
  </si>
  <si>
    <t>Ленинградская область, г. Сланцы, Декабристов ул. д.4</t>
  </si>
  <si>
    <t>Ленинградская область, г. Сланцы, Дорожная ул., д. 1</t>
  </si>
  <si>
    <t>Ленинградская область, г. Сланцы, Баранова ул., д. 18 лит. Б</t>
  </si>
  <si>
    <t>Ленинградская область, г. Сланцы, Дорожная ул., д.3, Литер А, котельная №16</t>
  </si>
  <si>
    <t>Ленинградская область, г. Сланцы, ул. Кирова,  д. 34</t>
  </si>
  <si>
    <t>Ленинградская область, г. Сланцы, Кирова ул.,  д.50</t>
  </si>
  <si>
    <t>Ленинградская область, р-н Сланцевский, дер. Гостицы , д.12, лит.А</t>
  </si>
  <si>
    <t>Ленинградская область, г. Сланцы, Шахтерской Славы ул. д.8</t>
  </si>
  <si>
    <t>Ленинградская область, г. Сланцы, Сланцевское шоссе, д. 9</t>
  </si>
  <si>
    <t>Ленинградская область, г. Сланцы, Чайковского ул.,  д.7, лит.А</t>
  </si>
  <si>
    <t>Ленинградская область, г. Сланцы, Сланцевсое шоссе, Сланцевская нефтебаза</t>
  </si>
  <si>
    <t>Ленинградская область, г. Сланцы, Гавриловская ул.,  д.23</t>
  </si>
  <si>
    <t>Ленинградская область, г. Сланцы, Ломоносова ул.,  д.25, лит.А</t>
  </si>
  <si>
    <t>Ленинградская область, г. Сланцы, Баранова ул.,  д.1</t>
  </si>
  <si>
    <t>Ленинградская область, г. Сланцы, Баранова ул.,  д.18</t>
  </si>
  <si>
    <t>ООО "Русский промышленник"</t>
  </si>
  <si>
    <t>Ленинградская область, р-н Сланцевский, г. Сланцы, Сланцевское шоссе, д.30 А</t>
  </si>
  <si>
    <t>Ленинградская область, г. Сланцы, Гагарина ул. д.8</t>
  </si>
  <si>
    <t>Ленинградская область, р-н Сланцевский, дер. Выскатка</t>
  </si>
  <si>
    <t>Ленинградская область, г. Сосновый Бор, Набережная ул., д.49, лит.А</t>
  </si>
  <si>
    <t>Ленинградская область, г. Сосновый Бор, Мира ул., д.1</t>
  </si>
  <si>
    <t>Ленинградская область, г. Сосновый Бор, Красных Фортов ул.,  д.13</t>
  </si>
  <si>
    <t>Ленинградская область, г. Сосновый Бор, Копорское шоссе,  д.26, корп. 5</t>
  </si>
  <si>
    <t>Ленинградская область, г. Сосновый Бор, Вокзальный проезд, д.3, лит.А</t>
  </si>
  <si>
    <t>Ленинградская область, г. Сосновый Бор, Набережная ул., д.49</t>
  </si>
  <si>
    <t>Ленинградская область, г. Луга, Петра Баранова ул., д.8</t>
  </si>
  <si>
    <t>Ленинградская область, р-н Лужский, дер. Заклинье</t>
  </si>
  <si>
    <t>Ленинградская область, г. Луга, школа №1</t>
  </si>
  <si>
    <t>Ленинградская область, г. Луга, м-н Луга-2</t>
  </si>
  <si>
    <t>Ленинградская область, р-н Лужский, дер. Жельцы</t>
  </si>
  <si>
    <t>Ленинградская область, р-н Лужский, дер. Пехенец</t>
  </si>
  <si>
    <t>Ленинградская область, р-н Лужский, п. Торковичи</t>
  </si>
  <si>
    <t>Ленинградская область, р-н Лужский, гор.пос-к Толмачево, мк-н Тосики</t>
  </si>
  <si>
    <t>Ленинградская область, р-н Лужский, п. Плоское</t>
  </si>
  <si>
    <t>Ленинградская область, гор.пос. Лужское, п. Пансионат "Зеленый Бор"</t>
  </si>
  <si>
    <t>Ленинградская область, р-н Лужский, п. Красный Маяк</t>
  </si>
  <si>
    <t>Ленинградская область, г. Луга, Красной Артиллерии ул., д.38-г</t>
  </si>
  <si>
    <t>Ленинградская область, г. Луга, Дзержинского ул., д.6-а</t>
  </si>
  <si>
    <t>Ленинградская область, г. Луга, Лужский пер. д.1</t>
  </si>
  <si>
    <t>Ленинградская область, г. Луга, Ленинградское шоссе д.10</t>
  </si>
  <si>
    <t>Ленинградская область, г. Луга, Железнодорожная ул. д.2, корп.6</t>
  </si>
  <si>
    <t>Ленинградская область, г. Луга, Кирова пр. д.2</t>
  </si>
  <si>
    <t>Ленинградская область, г. Луга, Красноармейская ул. д.32 (промплощадка №1)</t>
  </si>
  <si>
    <t>ОАО "Лужский абразивный завод"  г. Луга, Красноармейская ул. д.32 (промплощадка №1)</t>
  </si>
  <si>
    <t>Ленинградская область, г. Луга, Комсомольский пр. д.1 (промплощадка №2)</t>
  </si>
  <si>
    <t>Ленинградская область, г. Луга, Ленинградское шоссе 137 километр</t>
  </si>
  <si>
    <t>Ленинградская область, р-н Лужский, гор.пос-к Толмачево (129 км. Киевского шоссе)</t>
  </si>
  <si>
    <t>Ленинградская область, г. Луга, Малая инженерная ул. д.4</t>
  </si>
  <si>
    <t>Ленинградская область, г. Луга, в/г №5, в/ч 02561</t>
  </si>
  <si>
    <t>ОАО "Ремонтно-эксплуатационное управление" г. Луга, в/г №5, в/ч 02561</t>
  </si>
  <si>
    <t>Ленинградская область, р-н Лужский, гор.пос-к Толмачево, Толмачева ул. д.26</t>
  </si>
  <si>
    <t>Ленинградская область, г. Луга, (военный городок №3, в/ч 54006)</t>
  </si>
  <si>
    <t>Ленинградская область, г. Луга, Тоси  Петровой ул. д.2</t>
  </si>
  <si>
    <t>Ленинградская область, г. Луга, Свободы ул. (Римского-Корсакова), школа № 5</t>
  </si>
  <si>
    <t>Ленинградская область, г. Луга, Смоленская ул.,  д.1</t>
  </si>
  <si>
    <t>Ленинградская область, г. Луга, Горная ул.,  д.35</t>
  </si>
  <si>
    <t>Ленинградская область, р-н Лужский, гор.пос. Толмачевское, п. Плоское, Заводская ул. д.1</t>
  </si>
  <si>
    <t>Ленинградская область, р-н Лужский, вблизи деревни Ретюнь</t>
  </si>
  <si>
    <t>Ленинградская область, р-н Лужский, дер. Каменка</t>
  </si>
  <si>
    <t>Ленинградская область, р-н Лужский, гор.пос-к Толмачево, Парк ул., д.2 (Толмачевский детский дом)</t>
  </si>
  <si>
    <t>Ленинградская область, г. Луга, котельная "Больничный городок"</t>
  </si>
  <si>
    <t>Ленинградская область, г. Луга, Пислегина ул., котельная  "Северная"</t>
  </si>
  <si>
    <t>Ленинградская область, г. Луга, Боровический пер., д.3/122</t>
  </si>
  <si>
    <t>Ленинградская область, р-н Лужский, гор.пос-к Толмачево, Парковая ул. д.15</t>
  </si>
  <si>
    <t>Ленинградская область, г. Луга, Ленинградское шоссе д.18, лит.А</t>
  </si>
  <si>
    <t>Ленинградская область, г. Луга, Ленинградская ул. д.8</t>
  </si>
  <si>
    <t>Ленинградская область, р-н Лужский, п. Пансионат "Зеленый Бор"</t>
  </si>
  <si>
    <t>Ленинградская область, р-н Волосовский, п. Зимитицы</t>
  </si>
  <si>
    <t>Фосфорит(Ивангород)</t>
  </si>
  <si>
    <t>Ленинградская область, р-н Кингисеппский, г. Ивангород, перекресток ул. Нарвской и ул. Комсомола</t>
  </si>
  <si>
    <t>АО "Газпром теплоэнерго" г. Ивангород, перекресток ул. Нарвской и ул. Комсомола</t>
  </si>
  <si>
    <t>Ленинградская область, р-н Кингисеппский, г. Ивангород, мкр. Парусинка, Пасторова ул.,  д.12</t>
  </si>
  <si>
    <t>Ленинградская область, р-н Кингисеппский, г. Ивангород, Кингисеппское шоссе,  д.9, ТРЦ "Русь"</t>
  </si>
  <si>
    <t>Ленинградская область, р-н Кингисеппский, г. Ивангород, ул. Механическая,  д. 3</t>
  </si>
  <si>
    <t>Ленинградская область, р-н Кингисеппский, г. Ивангород, Гагарина ул.,  д.54, лит.А</t>
  </si>
  <si>
    <t>Ленинградская область, р-н Кингисеппский, г. Ивангород, Гагарина ул.,  д.29</t>
  </si>
  <si>
    <t>Ленинградская область, р-н Кингисеппский, г. Ивангород, Маяковского ул.,  д.3</t>
  </si>
  <si>
    <t>ООО "Торговый  Дом "Витязь"</t>
  </si>
  <si>
    <t>Ленинградская область, р-н Кингисеппский, г. Ивангород, Гагарина ул,  д.2</t>
  </si>
  <si>
    <t>ООО "Торговый  Дом "Витязь" г. Ивангород, Гагарина ул,  д.2</t>
  </si>
  <si>
    <t>ООО "Торговый  Дом "Витязь" г. Ивангород, Маяковского ул.,  д.3</t>
  </si>
  <si>
    <t>Ленинградская область, р-н Кингисеппский, г. Ивангород, Кингисеппское шоссе,  д.7, лит.а</t>
  </si>
  <si>
    <t>ООО "Торговый  Дом "Витязь"г. Ивангород, Кингисеппское шоссе,  д.7, лит.а</t>
  </si>
  <si>
    <t>Ленинградская область, р-н Кингисеппский, г. Ивангород, Гагарина ул., д. 32</t>
  </si>
  <si>
    <t>Ленинградская область, р-н Кингисеппский, гор.пос. Ивангородское, г. Ивангород, Механическая ул., д. 3</t>
  </si>
  <si>
    <t>Ленинградская область, р-н Кингисеппский, п. Кингисеппский,</t>
  </si>
  <si>
    <t>Ленинградская область, р-н Кингисеппский, п. Кингисеппский</t>
  </si>
  <si>
    <t>Ленинградская область, г. Кингисепп, промзона "Фосфорит"</t>
  </si>
  <si>
    <t>Ленинградская область, г. Кингисепп, промышленная зона "Фосфорит"</t>
  </si>
  <si>
    <t>Ленинградская область, р-н Кингисеппский, г. Кингисепп, промзона "Фосфорит"</t>
  </si>
  <si>
    <t>Ленинградская область, р-н Кингисеппский, п. Кингисеппский, здание бывшего швейного цеха</t>
  </si>
  <si>
    <t>Ленинградская область, р-н Ломоносовский, дер. Малое Карлино</t>
  </si>
  <si>
    <t>Ленинградская область, р-н Ломоносовский, дер. Малое Карлино,   квартал 12, участок 1</t>
  </si>
  <si>
    <t>Ленинградская область, р-н Ломоносовский, Малое Карлино, Красносельское шоссе, Л-320, в/ч 14108  в/г №8, котельная №104</t>
  </si>
  <si>
    <t>Ленинградская область, р-н Ломоносовский, дер. Малое Карлино, здание склада минеральных удобрений,  лит. А</t>
  </si>
  <si>
    <t>Ленинградская область, р-н Ломоносовский, дер. Малое Карлино, Пушкинское шоссе , 9-й км.</t>
  </si>
  <si>
    <t>Ленинградская область, р-н Бокситогорский, дер. Сегла</t>
  </si>
  <si>
    <t>Ленинградская область, г. Бокситогорск, Социалистическая ул., д.2/1</t>
  </si>
  <si>
    <t>Ленинградская область, г. Бокситогорск, Красных следопытов ул., д.4а</t>
  </si>
  <si>
    <t>Ленинградская область, г. Бокситогорск, Павлова ул., д.14</t>
  </si>
  <si>
    <t>Ленинградская область, г. Бокситогорск, ул. Комсомольская,  д. 24 а</t>
  </si>
  <si>
    <t>Ленинградская область, г. Бокситогорск, Комсомольская ул., д.9</t>
  </si>
  <si>
    <t>Ленинградская область, г. Бокситогорск, ул. Садовая,  д. 15 а, аптека</t>
  </si>
  <si>
    <t>Ленинградская область, г. Бокситогорск, Заводская ул.</t>
  </si>
  <si>
    <t>Ленинградская область, р-н Бокситогорский, дер. Бор д.50</t>
  </si>
  <si>
    <t>Ленинградская область, г. Бокситогорск, Дымское шоссе,  д. 1</t>
  </si>
  <si>
    <t>Ленинградская область, г. Бокситогорск, Садовая ул., д.5, лит.А</t>
  </si>
  <si>
    <t>Ленинградская область, гор.пос-к Ефимовский, Смоленский переулок, д.3</t>
  </si>
  <si>
    <t>Ленинградская область, р-н Бокситогорский, гор.пос-к Ефимовский, Володарского ул.,  д.12</t>
  </si>
  <si>
    <t>Ленинградская область, р-н Бокситогорский, гор.пос-к Ефимовский, Гагарина ул.,  д.23 А</t>
  </si>
  <si>
    <t>Ленинградская область, р-н Бокситогорский, гор.пос-к Ефимовский, Гагарина ул.,  д.30</t>
  </si>
  <si>
    <t>Ленинградская область, гор.пос-к Ефимовский, 1 микрорайон, д.11, лит.А</t>
  </si>
  <si>
    <t>Ленинградская область, п. Янега, Лесной переулок д.4а, муниципальная поселковая баня</t>
  </si>
  <si>
    <t>Ленинградская область, г. Лодейное Поле, Республиканская ул. д.1а</t>
  </si>
  <si>
    <t>АМО Лодейнопольский муниципальный район Лен.обл. г. Лодейное Поле, Республиканская ул. д.1а</t>
  </si>
  <si>
    <t>Ленинградская область, г. Лодейное Поле, Республиканская ул. д.2, корп.1</t>
  </si>
  <si>
    <t>АМО Лодейнопольский муниципальный район Лен.обл. г. Лодейное Поле, Республиканская ул. д.2, корп.1</t>
  </si>
  <si>
    <t>Ленинградская область, р-н Лодейнопольский, дер. Старая Слобода , д.1-а</t>
  </si>
  <si>
    <t>Ленинградская область, г. Лодейное Поле, Пристанский пер. д.1</t>
  </si>
  <si>
    <t>Ленинградская область, г. Лодейное Поле, Титова ул.  д.20</t>
  </si>
  <si>
    <t>Ленинградская область, г. Лодейное Поле, Урицкого ул. д.15</t>
  </si>
  <si>
    <t>Ленинградская область, г. Лодейное Поле, Титова ул., д.15, лит.А</t>
  </si>
  <si>
    <t>Ленинградская область, г. Лодейное Поле, пр. Ленина,  д. 38, а</t>
  </si>
  <si>
    <t>Ленинградская область, р-н Лодейнопольский, дер. Старая Слобода д.140</t>
  </si>
  <si>
    <t>Ленинградская область, г. Лодейное Поле, Ленина пр., д.61</t>
  </si>
  <si>
    <t>Ленинградская область, г. Лодейное Поле, Интернациональная ул., д.1, лит.А</t>
  </si>
  <si>
    <t>Ленинградская область, г. Лодейное Поле, Карла Маркса ул., д.39</t>
  </si>
  <si>
    <t>Ленинградская область, г. Лодейное Поле, Коммунаров ул. д. 20, лит. А</t>
  </si>
  <si>
    <t>Ленинградская область, г. Лодейное Поле, Володарского ул.,  возле д.42</t>
  </si>
  <si>
    <t>Ленинградская область, г. Лодейное Поле, Ленина пр.,  д.42, лит. А</t>
  </si>
  <si>
    <t>Ленинградская область, г. Лодейное Поле, Карла Маркса ул.,  д.42, лит.А</t>
  </si>
  <si>
    <t>Ленинградская область, г. Лодейное Поле, Лесная ул., д.26</t>
  </si>
  <si>
    <t>Ленинградская область, г. Лодейное Поле, Гражданская ул.,  д.67</t>
  </si>
  <si>
    <t>Ленинградская область, г. Лодейное Поле, Коммунаров ул., д.6</t>
  </si>
  <si>
    <t>Ленинградская область, г. Лодейное Поле, Д. Арсенова ул., д.1, корп. 5, котельная №7</t>
  </si>
  <si>
    <t>Ленинградская область, г. Лодейное Поле, Ленина ул., д.98, котельная №8</t>
  </si>
  <si>
    <t>Ленинградская область, г. Лодейное Поле, Ленинградское шоссе, котельная №16</t>
  </si>
  <si>
    <t>Ленинградская область, г. Лодейное Поле, Октябрьский переулок, д.64, Литер А, котельная №4</t>
  </si>
  <si>
    <t>Ленинградская область, г. Лодейное Поле, Гагарина ул., д.8, Литер А, котельная №2</t>
  </si>
  <si>
    <t>Ленинградская область, г. Лодейное Поле, Октябрьский пр., д. 38, Литер А, котельная №9</t>
  </si>
  <si>
    <t>Ленинградская область, г. Лодейное Поле, Володарского ул.,  д.39, Литер А, котельная №1</t>
  </si>
  <si>
    <t>Ленинградская область, г. Лодейное Поле, Титова ул., д.27, Литер А, котельная №3</t>
  </si>
  <si>
    <t>Ленинградская область, г. Лодейное Поле, в/г №3 (шифр ЛЕНВО/КОТ-9)</t>
  </si>
  <si>
    <t>Ленинградская область, р-н Лодейнопольский, п. Янега, Боровая ул.,  д.10, Литер А, котельная №5</t>
  </si>
  <si>
    <t>Ленинградская область, г. Лодейное Поле, Свердлова ул., д.2а, корп.2</t>
  </si>
  <si>
    <t>Ленинградская область, г. Лодейное Поле, Карла Маркса ул., д.27</t>
  </si>
  <si>
    <t>Ленинградская область, г. Лодейное Поле, Гагарина ул., д.42, нежилое помещение 9</t>
  </si>
  <si>
    <t>Ленинградская область, г. Лодейное Поле, Титова ул.,  д.133, лит.А</t>
  </si>
  <si>
    <t>Ленинградская область, г. Лодейное Поле, ул. Титова,  д. 51</t>
  </si>
  <si>
    <t>Ленинградская область, г. Лодейное Поле, Титова ул., д.133</t>
  </si>
  <si>
    <t>Ленинградская область, р-н Лодейнопольский, дер. Старая Слобода д.61</t>
  </si>
  <si>
    <t>Ленинградская область, г. Лодейное Поле, Республиканский тракт ул., д.3, лит.Д</t>
  </si>
  <si>
    <t>Ленинградская область, г. Лодейное Поле, Октябрьский пр.,  д. 34</t>
  </si>
  <si>
    <t>Ленинградская область, г. Лодейное Поле, Ленина пр., д.76, лит.А</t>
  </si>
  <si>
    <t>Ленинградская область, г. Лодейное Поле, Республиканская ул., д.2а</t>
  </si>
  <si>
    <t>Ленинградская область, р-н Лодейнопольский, сел.пос. Янегское, дер. Старая Слобода</t>
  </si>
  <si>
    <t>Ленинградская область, г. Лодейное Поле, Дмитрия Арсенова ул.,  д.7</t>
  </si>
  <si>
    <t>Ленинградская область, г. Лодейное Поле, Интернациональная ул., д. 1-а</t>
  </si>
  <si>
    <t>Ленинградская область, г. Лодейное Поле, Пограничная ул., д.2, лит.В</t>
  </si>
  <si>
    <t>Ленинградская область, р-н Бокситогорский, п. Совхозный</t>
  </si>
  <si>
    <t>Ленинградская область, р-н Бокситогорский, сел.пос. Самойловское, п. Совхозный</t>
  </si>
  <si>
    <t>Ленинградская область, р-н Бокситогорский, сел.пос. Самойловское, дер. Самойлово</t>
  </si>
  <si>
    <t>Ленинградская область, р-н Тихвинский, п. Цвылево</t>
  </si>
  <si>
    <t>Ленинградская область, р-н Бокситогорский, г. Пикалево, Советская ул., д.7а</t>
  </si>
  <si>
    <t>Ленинградская область, р-н Бокситогорский, г. Пикалево, Вокзальная, д.13</t>
  </si>
  <si>
    <t>Ленинградская область, г. Пикалево, Советская ул. д.5а</t>
  </si>
  <si>
    <t>Ленинградская область, р-н Бокситогорский, г. Пикалево, 5 микрорайон, д.6</t>
  </si>
  <si>
    <t>Ленинградская область, г. Пикалево, 3 микрорайон,  д.2, лит.А</t>
  </si>
  <si>
    <t>Ленинградская область, р-н Бокситогорский, г. Пикалево, Металлургов ул., д.8</t>
  </si>
  <si>
    <t>Ленинградская область, г. Пикалево, Строительная ул., д.7</t>
  </si>
  <si>
    <t>Ленинградская область, р-н Бокситогорский, г. Пикалево, Обринская ул. д.2</t>
  </si>
  <si>
    <t>Ленинградская область, г. Подпорожье, Комсомольская ул. мемориал "Братское захоронение"</t>
  </si>
  <si>
    <t>АМО "Подпорожский муниципальный район Ленинградской области"</t>
  </si>
  <si>
    <t>Ленинградская область, р-н Подпорожский, гор.пос-к Никольский, Речников ул.,  д.19а</t>
  </si>
  <si>
    <t>АО "Газпром теплоэнерго" пос-к Никольский, Речников ул.,  д.19а</t>
  </si>
  <si>
    <t>Ленинградская область, р-н Подпорожский, гор.пос-к Никольский, Новая ул., д. 20а</t>
  </si>
  <si>
    <t>Ленинградская область, р-н Подпорожский, гор.пос-к Важины</t>
  </si>
  <si>
    <t>Ленинградская область, г. Подпорожье, Промывные ул., д.7</t>
  </si>
  <si>
    <t>Ленинградская область, г. Подпорожье, Волкова ул., д. 22, лит. А</t>
  </si>
  <si>
    <t>Ленинградская область, г. Подпорожье, Волкова ул., д. 22</t>
  </si>
  <si>
    <t>Ленинградская область, г. Подпорожье, Механический пр., д.8</t>
  </si>
  <si>
    <t>Ленинградская область, г. Подпорожье, Энергетиков ул., д.13</t>
  </si>
  <si>
    <t>ИП Смирнов Андрей Юрьевич г. Подпорожье, Энергетиков ул., д.13</t>
  </si>
  <si>
    <t>Ленинградская область, г. Подпорожье, Ленина пр., д.13</t>
  </si>
  <si>
    <t>ИП Смирнов Андрей Юрьевич г. Подпорожье, Ленина пр., д.13</t>
  </si>
  <si>
    <t>Ленинградская область, г. Подпорожье, Ленина пр., д.32, лит.А</t>
  </si>
  <si>
    <t>Муниципальное автономное учреждение "Физкультурно-оздоровительный комплекс "Свирь"</t>
  </si>
  <si>
    <t>Ленинградская область, г. Подпорожье, Механический пр., д.9</t>
  </si>
  <si>
    <t>Ленинградская область, г. Подпорожье, Хлебный переулок, д.3</t>
  </si>
  <si>
    <t>Ленинградская область, г. Подпорожье, Ленина пр., д.68</t>
  </si>
  <si>
    <t>Ленинградская область, г. Подпорожье, Красного Флота набережная</t>
  </si>
  <si>
    <t>Ленинградская область, г. Подпорожье, Ленина ул., д.23</t>
  </si>
  <si>
    <t>Тихвин</t>
  </si>
  <si>
    <t>Ленинградская область, г. Тихвин, 6 микрорайон,  д.17</t>
  </si>
  <si>
    <t>Ленинградская область, г. Тихвин, 1А микрорайон,  д.15а</t>
  </si>
  <si>
    <t>Веселов Николай Николаевич г. Тихвин, 1А микрорайон,  д.15а</t>
  </si>
  <si>
    <t>Ленинградская область, г. Тихвин, Усадьба РТС</t>
  </si>
  <si>
    <t>Веселов Николай Николаевич г. Тихвин, Усадьба РТС</t>
  </si>
  <si>
    <t>Ленинградская область, г. Тихвин, Римского-Корсакова ул. д.12</t>
  </si>
  <si>
    <t>Ленинградская область, г. Тихвин, Николо-Беседная ул. д.3</t>
  </si>
  <si>
    <t>Ленинградская область, г. Тихвин, 5 микрорайон,  д.36</t>
  </si>
  <si>
    <t>Ленинградская область, г. Тихвин, 5 микрорайон,  д.9</t>
  </si>
  <si>
    <t>Ленинградская область, г. Тихвин, Пролетарской Диктатуры ул., д.44</t>
  </si>
  <si>
    <t>Ленинградская область, г. Тихвин, Карла Маркса ул., д.84</t>
  </si>
  <si>
    <t>Ленинградская область, г. Тихвин, Карла Маркса ул., д.18</t>
  </si>
  <si>
    <t>Ленинградская область, г. Тихвин, 3 мкр-н, д 2/3, пом.6</t>
  </si>
  <si>
    <t>Ленинградская область, г. Тихвин, 1 микрорайон, д.36/2</t>
  </si>
  <si>
    <t>Ленинградская область, г. Тихвин, 1 микрорайон,  д.45</t>
  </si>
  <si>
    <t>Ленинградская область, г. Тихвин, 3 микрорайон, д.25</t>
  </si>
  <si>
    <t>Ленинградская область, г. Тихвин, Карла Маркса ул., д.78</t>
  </si>
  <si>
    <t>Ленинградская область, г. Тихвин, 4 микрорайон, д.39А</t>
  </si>
  <si>
    <t>Ленинградская область, г. Тихвин, 1А микрорайон,  д.1, лит.А</t>
  </si>
  <si>
    <t>Ленинградская область, г. Тихвин, Транзитный проезд,  д.5</t>
  </si>
  <si>
    <t>Ленинградская область, г. Тихвин, Карла Маркса ул., д.120, лит.А</t>
  </si>
  <si>
    <t>Ленинградская область, г. Тихвин, Победы ул.,  д.15</t>
  </si>
  <si>
    <t>Ленинградская область, г. Тихвин, Делегатская ул., д.47, лит. В,В1,Б</t>
  </si>
  <si>
    <t>Ленинградская область, г. Тихвин, 3 микрорайон, д.11</t>
  </si>
  <si>
    <t>Ленинградская область, г. Тихвин, Карла Маркса ул., д.22</t>
  </si>
  <si>
    <t>Ленинградская область, г. Тихвин, 4 микрорайон, ТДЦ Садко</t>
  </si>
  <si>
    <t>Ленинградская область, г. Тихвин, Карла Маркса ул., д.88</t>
  </si>
  <si>
    <t>ИП Осыкин Василий Павлович</t>
  </si>
  <si>
    <t>Ленинградская область, г. Тихвин, Знаменская ул., д.50</t>
  </si>
  <si>
    <t>Ленинградская область, г. Тихвин, 1 микрорайон,  д.47</t>
  </si>
  <si>
    <t>ИП Шевелев Владимир Александрович  г. Тихвин, 1 микрорайон,  д.47</t>
  </si>
  <si>
    <t>Ленинградская область, г. Тихвин, 5 микрорайон, д.12</t>
  </si>
  <si>
    <t>ИП Шевелев Владимир Александрович г. Тихвин, 5 микрорайон, д.12</t>
  </si>
  <si>
    <t>Ленинградская область, г. Тихвин, 3 микрорайон, д.33, пом.1</t>
  </si>
  <si>
    <t>ИП Шевелев Владимир Александрович г. Тихвин, 3 микрорайон, д.33, пом.1</t>
  </si>
  <si>
    <t>Ленинградская область, г. Тихвин, Карла Маркса ул.,  д.66, лит.А</t>
  </si>
  <si>
    <t>Ленинградская область, г. Тихвин, Советская ул., д.75</t>
  </si>
  <si>
    <t>Ленинградская область, г. Тихвин, Советская ул., д.74</t>
  </si>
  <si>
    <t>Ленинградская область, г. Тихвин,   Тверской шлюз, территория "Водоканала"</t>
  </si>
  <si>
    <t>Ленинградская область, г. Тихвин, 6 микрорайон,  д.25</t>
  </si>
  <si>
    <t>Ленинградская область, г. Тихвин, Пещерка ул. д.1</t>
  </si>
  <si>
    <t>Ленинградская область, г. Тихвин, Коммунальный квартал, д.8</t>
  </si>
  <si>
    <t>Ленинградская область, г. Тихвин, микрорайон 1а, д.37</t>
  </si>
  <si>
    <t>Ленинградская область, г. Тихвин, Карла Маркса ул., д.116</t>
  </si>
  <si>
    <t>Ленинградская область, г. Тихвин, Карла Маркса ул., д.122</t>
  </si>
  <si>
    <t>Ленинградская область, г. Тихвин, 2 микрорайон, у дома 1</t>
  </si>
  <si>
    <t>ОАО "Тихвинский хлебокомбинат"  г. Тихвин, 2 микрорайон, у дома 1</t>
  </si>
  <si>
    <t>Ленинградская область, г. Тихвин,  6 мкрн.,  д.40</t>
  </si>
  <si>
    <t>Ленинградская область, г. Тихвин,  Карла Маркса ул.,  д.7</t>
  </si>
  <si>
    <t>ООО "АЛВИНА"г. Тихвин,  Карла Маркса ул.,  д.7</t>
  </si>
  <si>
    <t>Ленинградская область, г. Тихвин, 2-й микрорайон, Коммунальный квартал,  д.4</t>
  </si>
  <si>
    <t>Ленинградская область, г. Тихвин, Карла Маркса ул.,  д.30</t>
  </si>
  <si>
    <t>Ленинградская область, г. Тихвин, 4 микрорайон, д.6</t>
  </si>
  <si>
    <t>Ленинградская область, г. Тихвин, Новгородская ул., д.36</t>
  </si>
  <si>
    <t>Ленинградская область, г. Тихвин, Советская ул., д.3, лит.А</t>
  </si>
  <si>
    <t>Ленинградская область, г. Тихвин, 1А микрорайон,  д.3, лит.А</t>
  </si>
  <si>
    <t>ООО "Единение" г. Тихвин, 1А микрорайон,  д.3, лит.А</t>
  </si>
  <si>
    <t>Ленинградская область, г. Тихвин, 1 микрорайон, д.46</t>
  </si>
  <si>
    <t>ООО "Единение" г. Тихвин, 1 микрорайон, д.46</t>
  </si>
  <si>
    <t>Ленинградская область, г. Тихвин, Мебельная ул., д.2</t>
  </si>
  <si>
    <t>Ленинградская область, г. Тихвин, Машиностроителей ул., д. 3а</t>
  </si>
  <si>
    <t>Ленинградская область, р-н Тихвинский, г. Тихвин, 5 мкрн., д.3а</t>
  </si>
  <si>
    <t>Ленинградская область, г. Тихвин, Советская ул., д.72</t>
  </si>
  <si>
    <t>Ленинградская область, г. Тихвин, 3 микрорайон,  д.9</t>
  </si>
  <si>
    <t>Ленинградская область, г. Тихвин, Советская ул., д.18</t>
  </si>
  <si>
    <t>Ленинградская область, г. Тихвин, 1А микрорайон, Ярослава Иванова ул.,  у дома 1</t>
  </si>
  <si>
    <t>Ленинградская область, г. Тихвин, Карла Маркса ул., д.86</t>
  </si>
  <si>
    <t>Ленинградская область, г. Тихвин, Зайцева ул., д.1</t>
  </si>
  <si>
    <t>Ленинградская область, г. Тихвин, Ильинская ул., д.60</t>
  </si>
  <si>
    <t>Ленинградская область, г. Тихвин, 1 микрорайон,  д.42</t>
  </si>
  <si>
    <t>Ленинградская область, г. Тихвин, 1 микрорайон,  д.42, лит.А</t>
  </si>
  <si>
    <t>Ленинградская область, г. Тихвин, Советская ул., д.3Б</t>
  </si>
  <si>
    <t>Ленинградская область, г. Тихвин, Карла Маркса ул., д.32, лит.А</t>
  </si>
  <si>
    <t>Ленинградская область, р-н Тихвинский, г. Тихвин, Промплощадка</t>
  </si>
  <si>
    <t>АО "Тихвинский вагоностроительный завод"</t>
  </si>
  <si>
    <t>Ленинградская область, г. Тихвин, Карла Маркса ул.,  д.74</t>
  </si>
  <si>
    <t>Ленинградская область, г. Тихвин (промплощадка)</t>
  </si>
  <si>
    <t>Ленинградская область, г. Тихвин, Шведский проезд, д.7</t>
  </si>
  <si>
    <t>Ленинградская область, г. Тихвин, Победы ул. , д.1, промплощадка</t>
  </si>
  <si>
    <t>Ленинградская область, р-н Тихвинский, дер. Мелегежская Горка</t>
  </si>
  <si>
    <t>Ленинградская область, г. Тихвин, Промплощадка</t>
  </si>
  <si>
    <t>Тихвин Итог</t>
  </si>
  <si>
    <t>Тосно</t>
  </si>
  <si>
    <t>Ленинградская область, р-н Волховский, дер. Бережки</t>
  </si>
  <si>
    <t>Ленинградская область, р-н Тосненский, п. Войскорово, д.15</t>
  </si>
  <si>
    <t>Ленинградская область, р-н Тосненский, п. Войскорово</t>
  </si>
  <si>
    <t>СОК г. Волхов / Ленинградская обл., г. Волхов, ул. Л.Толстово, микрорайон 13</t>
  </si>
  <si>
    <t>Ленинградская область, р-н Волховский, село Старая Ладога, Волховский пр.,  д.12а</t>
  </si>
  <si>
    <t>Ленинградская область, р-н Волховский, село Старая Ладога, Советская ул., д.30</t>
  </si>
  <si>
    <t>АО "Газпром теплоэнерго" р-н Волховский, село Старая Ладога, Советская ул., д.30</t>
  </si>
  <si>
    <t>Ленинградская область, р-н Волховский, г. Новая Ладога, Колхозный пер., д. 12а</t>
  </si>
  <si>
    <t>Ленинградская область, р-н Волховский, г. Новая Ладога, ул. Пролетарский канал, д. 43</t>
  </si>
  <si>
    <t>Ленинградская область, г. Волхов, ул. Молодежная,  д. 14-Б</t>
  </si>
  <si>
    <t>Ленинградская область, г. Волхов, Профсоюзов ул.,  д.4</t>
  </si>
  <si>
    <t>Ленинградская область, р-н Волховский, г. Новая Ладога, ул. Старый канал,  д. 16 а</t>
  </si>
  <si>
    <t>Ленинградская область, р-н Волховский, г. Новая Ладога, Карла Маркса пр.,  д.11</t>
  </si>
  <si>
    <t>Ленинградская область, г. Волхов, Пролетарская ул., д. 2, центральная котельная</t>
  </si>
  <si>
    <t>Ленинградская область, г. Волхов, Работниц ул.,  д.26</t>
  </si>
  <si>
    <t>Ленинградская область, г. Волхов, Шумская ул.,   д.1</t>
  </si>
  <si>
    <t>Ленинградская область, р-н Волховский, г. Новая Ладога, Луначарского ул., д.4</t>
  </si>
  <si>
    <t>Ленинградская область, р-н Волховский, г. Новая Ладога, Суворова пр.,  д.47</t>
  </si>
  <si>
    <t>Ленинградская область, р-н Волховский, дер. Вындин Остров</t>
  </si>
  <si>
    <t>Ленинградская область, р-н Волховский, дер. Иссад</t>
  </si>
  <si>
    <t>Ленинградская область, р-н Волховский, дер. Кисельня,   (модуль)</t>
  </si>
  <si>
    <t>Ленинградская область, р-н Волховский, дер. Кисельня, Центральная ул.</t>
  </si>
  <si>
    <t>Ленинградская область, р-н Волховский, село Старая Ладога, Советская ул.</t>
  </si>
  <si>
    <t>Ленинградская область, р-н Волховский, гор.пос. Новоладожское, г. Новая Ладога, мкр-н "А", д. 12</t>
  </si>
  <si>
    <t>Ленинградская область, г. Волхов, Зеленая ул.,  д.8</t>
  </si>
  <si>
    <t>Ленинградская область, р-н Волховский, сел.пос. Староладожское, село Старая Ладога, Никольская ул.,</t>
  </si>
  <si>
    <t>Ленинградская область, г. Волхов, Мурманское шоссе,  д. 2, котельная</t>
  </si>
  <si>
    <t>Ленинградская область, р-н Волховский, г. Волхов, Кировский пр., д.20</t>
  </si>
  <si>
    <t>Ленинградская область, р-н Волховский, г. Волхов, Кировский пр., д.20 (Пикалевская сода)</t>
  </si>
  <si>
    <t>Ленинградская область, г. Волхов, Федюнинского ул,  д.4</t>
  </si>
  <si>
    <t>Ленинградская область, г. Волхов, ул. Металлургов,  д. 18</t>
  </si>
  <si>
    <t>Ленинградская область, г. Волхов, Ярвенпяя ул.,  д.6</t>
  </si>
  <si>
    <t>Ленинградская область, г. Волхов, Кировский пр.,  д.20</t>
  </si>
  <si>
    <t>Ленинградская область, г. Волхов, Мурманское шоссе,  д.6</t>
  </si>
  <si>
    <t>Ленинградская область, г. Волхов, Загородный проезд,  д.1</t>
  </si>
  <si>
    <t>Ленинградская область, г. Волхов, Металлургов пр. д.11</t>
  </si>
  <si>
    <t>Ленинградская область, р-н Кировский, гор.пос-к Назия, Парковая ул.,  д.5, БМК №2</t>
  </si>
  <si>
    <t>Ленинградская область, р-н Кировский, гор.пос-к Назия, Волховское шоссе д.1, лит.А</t>
  </si>
  <si>
    <t>Ленинградская область, р-н Кировский, село Путилово,</t>
  </si>
  <si>
    <t>Ленинградская область, р-н Кировский, село Путилово, Братьев Пожарских ул. д.9, лит.А</t>
  </si>
  <si>
    <t>Ленинградская область, р-н Кировский, гор.пос-к Назия, Школьная ул., в районе д.3 А</t>
  </si>
  <si>
    <t>Ленинградская область, г. Кириши, Победы пр. парк Победы с мемориалом Павших</t>
  </si>
  <si>
    <t>Ленинградская область, г. Кириши, Волховское шоссе, д.11</t>
  </si>
  <si>
    <t>Ленинградская область, р-н Киришский, дер. Пчева,</t>
  </si>
  <si>
    <t>Ленинградская область, р-н Киришский, пос. при ждс Глажево,</t>
  </si>
  <si>
    <t>Ленинградская область, г. Кириши, Энтузиастов шоссе,   д.4, лит.А</t>
  </si>
  <si>
    <t>Ленинградская область, г. Кириши, Энтузиастов шоссе, д.36</t>
  </si>
  <si>
    <t>Ленинградская область, г. Кириши, Ленина пр., д.22</t>
  </si>
  <si>
    <t>Ленинградская область, сел.пос. Глажевское, Зуево-Новая Ладога шоссе,   46км</t>
  </si>
  <si>
    <t>Ленинградская область, г. Кириши, Победы пр.,  д.27</t>
  </si>
  <si>
    <t>ПАО"Киришский хлебокомбинат"</t>
  </si>
  <si>
    <t>Ленинградская область, г. Кириши, Победы пр. д.14</t>
  </si>
  <si>
    <t>Ленинградская область, г. Кировск, Победы ул. д.42</t>
  </si>
  <si>
    <t>Ленинградская область, р-н Кировский, гор.пос-к Синявино, Кравченко ул., д.4, лит.Б.</t>
  </si>
  <si>
    <t>Ленинградская область, р-н Кировский, гор.пос-к Синявино (промзона)</t>
  </si>
  <si>
    <t>ЗАО "Птицефабрика "Северная" гор.пос-к Синявино (промзона)</t>
  </si>
  <si>
    <t>Ленинградская область, р-н Кировский, гор.пос. Кировское, п. Молодцово (котельная)</t>
  </si>
  <si>
    <t>ЗАО "Птицефабрика "Северная" п. Молодцово (котельная)</t>
  </si>
  <si>
    <t>Ленинградская область, г. Кировск, Набережная ул. д.1</t>
  </si>
  <si>
    <t>Ленинградская область, г. Кировск, Набережная ул. д.1, корп. 3</t>
  </si>
  <si>
    <t>Ленинградская область, г. Кировск, Ладожская ул., д. 9, лит. В</t>
  </si>
  <si>
    <t>Ленинградская область, г. Кировск, Пионерская ул. д.1</t>
  </si>
  <si>
    <t>Ленинградская область, г. Кировск, Песочная ул. д.6</t>
  </si>
  <si>
    <t>Лен. обл., Кировский р-н, п. Синявино-1, ул. Кравченко, д.20.</t>
  </si>
  <si>
    <t>Ленинградская область, г. Кировск, Набережная ул. д.6</t>
  </si>
  <si>
    <t>Ленинградская область, г. Кировск, Северная ул. д.4, лит.Б</t>
  </si>
  <si>
    <t>Ленинградская область, г. Кировск, Песочная ул. д.3</t>
  </si>
  <si>
    <t>Ленинградская область, г. Кировск, Магистральная ул., д.37, лит.А.</t>
  </si>
  <si>
    <t>Ленинградская область, г. Кировск, Набережная ул. д.37 (Дубровская ТЭЦ)</t>
  </si>
  <si>
    <t>Ленинградская область, р-н Кировский, гор.пос-к Синявино</t>
  </si>
  <si>
    <t>Ленинградская область, р-н Кировский, п. Молодцово</t>
  </si>
  <si>
    <t>Ленинградская область, г. Кировск, Ладожская ул. д.9, лит.Б</t>
  </si>
  <si>
    <t>Ленинградская область, г. Кировск, Песочная ул. д.5, лит. Б.</t>
  </si>
  <si>
    <t>Ленинградская область, г. Кировск, Набережная ул.  д.1</t>
  </si>
  <si>
    <t>Ленинградская область, г. Кировск, Пионерская ул., д.10</t>
  </si>
  <si>
    <t>Ленинградская область, г. Кировск, Ладожская ул., д. 5, лит. Б</t>
  </si>
  <si>
    <t>Ленинградская область, г. Кировск, Набережная ул. д.1, корп.21</t>
  </si>
  <si>
    <t>Ленинградская область, г. Кировск, Кирова ул. д.11</t>
  </si>
  <si>
    <t>Ленинградская область, г. Кировск, Северная ул. д.3</t>
  </si>
  <si>
    <t>Ленинградская область, г. Кировск, Дубровская ул., д. 14</t>
  </si>
  <si>
    <t>Ленинградская область, р-н Кировский, г. Кировск, ул. Набережная, д. 1а</t>
  </si>
  <si>
    <t>Ленинградская область, г. Кировск, Набережная ул. д.29</t>
  </si>
  <si>
    <t>Ленинградская область, г. Кировск, Дубровская ул. д.12</t>
  </si>
  <si>
    <t>Ленинградская область, г. Кировск, Песочная ул. д.5</t>
  </si>
  <si>
    <t>Ленинградская область, р-н Кировский, гор.пос-к Синявино (производственная площадка)</t>
  </si>
  <si>
    <t>Ленинградская область, г. Кировск, Северная ул. д.12</t>
  </si>
  <si>
    <t>Ленинградская область, г. Кировск, Набережная ул. д.1, участок 20, лит.Б</t>
  </si>
  <si>
    <t>Ленинградская область, г. Кировск, Победы ул.,  д.6</t>
  </si>
  <si>
    <t>Ленинградская область, г. Кировск, Набережная ул. д.1, корп.27</t>
  </si>
  <si>
    <t>Ленинградская область, г. Кировск, Победы ул. д.10, лит.А</t>
  </si>
  <si>
    <t>Ленинградская область, г. Кировск, Набережная ул., д.1, участок 13</t>
  </si>
  <si>
    <t>Ленинградская область, г. Кировск, Набережная ул. д.1, корп.40</t>
  </si>
  <si>
    <t>Ленинградская область, г. Кировск, Набережная  д.4, лит.А</t>
  </si>
  <si>
    <t>Ленинградская область, г. Кировск, Набережная ул. д.1, корп.15</t>
  </si>
  <si>
    <t>ООО "Эм-Си Баухеми "г. Кировск, Набережная ул. д.1, корп.15</t>
  </si>
  <si>
    <t>Ленинградская область, г. Кировск, Набережная ул. д.1, корп.17</t>
  </si>
  <si>
    <t>ООО "Эм-Си Баухеми "г. Кировск, Набережная ул. д.1, корп.75</t>
  </si>
  <si>
    <t>Ленинградская область, р-н Кировский, гор.пос-к Синявино, Кравченко ул. д. 11 (Синявино-1, пятно застройки №2)</t>
  </si>
  <si>
    <t>Кировск Итог</t>
  </si>
  <si>
    <t>Ленинградская область, п. Любань, Селецкое шоссе д.2А</t>
  </si>
  <si>
    <t>Ленинградская область, р-н Тосненский, п. Любань, котельная №2, совхоз Любань</t>
  </si>
  <si>
    <t>Ленинградская область, р-н Тосненский, п. Любань, котельная №1, пожарное депо</t>
  </si>
  <si>
    <t>Ленинградская область, р-н Тосненский, п. Любань, котельная №3, Сельцо</t>
  </si>
  <si>
    <t>Ленинградская область, р-н Тосненский, г. Любань, Ленина ул., у д.3</t>
  </si>
  <si>
    <t>Ленинградская область, р-н Тосненский, п. Любань, Селецкое шоссе, д.17</t>
  </si>
  <si>
    <t>Ленинградская область, р-н Тосненский, п. Любань, Кима ул.,  д.1</t>
  </si>
  <si>
    <t>Любань Итог</t>
  </si>
  <si>
    <t>Ленинградская область, р-н Кировский, гор.пос-к Мга, Дмитрова ул. д.2, лит.В</t>
  </si>
  <si>
    <t>Ленинградская область, гор.пос-к Мга, Северная ул. д.43</t>
  </si>
  <si>
    <t>Ленинградская область, гор.пос-к Мга, Советский пр. д.71</t>
  </si>
  <si>
    <t>Ленинградская область, р-н Кировский, гор.пос-к Мга, Революции шоссе д.28</t>
  </si>
  <si>
    <t>Ленинградская область, р-н Кировский, гор.пос-к Мга, Железнодорожная ул. д.59</t>
  </si>
  <si>
    <t>ИП Финагина Марина Генриховна .пос-к Мга, Железнодорожная ул. д.59</t>
  </si>
  <si>
    <t>Ленинградская область, р-н Кировский, гор.пос-к Мга, Железнодорожная ул. д.53, лит.В</t>
  </si>
  <si>
    <t>ИП Финагина Марина Генриховна пос-к Мга, Железнодорожная ул. д.53, лит.В</t>
  </si>
  <si>
    <t>Ленинградская область, р-н Кировский, гор.пос-к Мга, Железнодорожная ул. д.28</t>
  </si>
  <si>
    <t>ИП Финагина Марина Генриховна пос-к Мга, Железнодорожная ул. д.28</t>
  </si>
  <si>
    <t>Ленинградская область, р-н Кировский, гор.пос-к Мга, Димитрова ул. д.2, лит.А</t>
  </si>
  <si>
    <t>Ленинградская область, р-н Кировский, гор.пос-к Мга, Железнодорожная ул. д.53, лит. А</t>
  </si>
  <si>
    <t>Ленинградская область, гор.пос-к Мга, Донецкая ул. д.13</t>
  </si>
  <si>
    <t>Ленинградская область, гор.пос-к Мга, Революции шоссе  в/г №1, котельная №б/н</t>
  </si>
  <si>
    <t>Ленинградская область, р-н Кировский, гор.пос-к Мга, Шоссе Революции ул., д. 2, Литер В</t>
  </si>
  <si>
    <t>Ленинградская область, р-н Кировский, гор.пос-к Мга, Маяковского ул.,  д.4, Литер А (котельная № 1)</t>
  </si>
  <si>
    <t>Ленинградская область, р-н Кировский, гор.пос-к Мга, Пролетарская ул.,  д.9 (котельная №2)</t>
  </si>
  <si>
    <t>Ленинградская область, р-н Кировский, гор.пос-к Мга, Железнодорожная ул., д.60, лит. А</t>
  </si>
  <si>
    <t>Ленинградская область, р-н Кировский, гор.пос-к Мга, Сосновая ул. д.19</t>
  </si>
  <si>
    <t>Ленинградская область, р-н Кировский, гор.пос-к Мга, Сосновая ул. д.21</t>
  </si>
  <si>
    <t>Ленинградская область, р-н Кировский, гор.пос-к Мга, Маяковского ул. д.2, лит.А.</t>
  </si>
  <si>
    <t>Ленинградская область, р-н Кировский, гор.пос-к Мга, Железнодорожная ул.,  д. 2</t>
  </si>
  <si>
    <t>Ленинградская область, р-н Кировский, гор.пос-к Мга, Железнодорожная ул. д.36</t>
  </si>
  <si>
    <t>Ленинградская область, р-н Кировский, гор.пос-к Мга, Железнодорожная ул. (напротив д.51)</t>
  </si>
  <si>
    <t>Ленинградская область, р-н Кировский, гор.пос-к Мга, Революции шоссе (котельная между д.38 лит.А и д.38 лит.Б)</t>
  </si>
  <si>
    <t>ООО "ЭнергоИнвест" пос-к Мга, Революции шоссе (котельная между д.38 лит.А и д.38 лит.Б)</t>
  </si>
  <si>
    <t>Ленинградская область, р-н Кировский, гор.пос-к Мга, Кузнечная ул. д.3</t>
  </si>
  <si>
    <t>Ленинградская область, р-н Кировский, гор.пос-к Мга, Железнодорожная ул. д.61</t>
  </si>
  <si>
    <t>Мга Итог</t>
  </si>
  <si>
    <t>Ленинградская область, р-н Волховский, дер. Усадище</t>
  </si>
  <si>
    <t>Ленинградская область, гор.пос-к Красный Бор, Культуры ул. д.62а</t>
  </si>
  <si>
    <t>Администрация Красноборского городского поселения Тосненского района Лен.обл.</t>
  </si>
  <si>
    <t>Ленинградская область, р-н Тосненский, гор.пос-к Красный Бор</t>
  </si>
  <si>
    <t>Ленинградская область, р-н Кировский, г. Отрадное, 11-я линия д.20</t>
  </si>
  <si>
    <t>Ленинградская область, гор.пос-к Ульяновка, Советский пр. д.129</t>
  </si>
  <si>
    <t>Ленинградская область, г. Отрадное, Ленсовета пр. д.49</t>
  </si>
  <si>
    <t>ГБУ Лен.обл. "Станция по борьбе с болезнями  животных Кировского и Тосненского районов" г. Отрадное, Ленсовета пр. д.49</t>
  </si>
  <si>
    <t>Ленинградская область, гор.пос-к Ульяновка, Свободная ул. д.16</t>
  </si>
  <si>
    <t>Ленинградская область, гор.пос-к Ульяновка, п/я 3</t>
  </si>
  <si>
    <t>Ленинградская область, р-н Кировский, г. Отрадное, Ленинградское шоссе д.6</t>
  </si>
  <si>
    <t>Ленинградская область, р-н Тосненский, г. Никольское, Отрадненское шоссе,  д.1, Литер А</t>
  </si>
  <si>
    <t>Ленинградская область, р-н Кировский, г. Отрадное, Кирпичная ул. д.10</t>
  </si>
  <si>
    <t>Ленинградская область, р-н Кировский, г. Отрадное, Центральная ул. д.4</t>
  </si>
  <si>
    <t>Ленинградская область, р-н Тосненский, г. Никольское, Ульяновское шоссе, д.3</t>
  </si>
  <si>
    <t>Ленинградская область, р-н Кировский, г. Отрадное, Никольское шоссе д.2 (крышные котельные №1,2)</t>
  </si>
  <si>
    <t>Ленинградская область, р-н Кировский, г. Отрадное, Советский пр. д.71, лит.А</t>
  </si>
  <si>
    <t>Ленинградская область, р-н Тосненский, гор.пос-к Красный Бор, Советский пр.,  д.26/2</t>
  </si>
  <si>
    <t>Ленинградская область, р-н Тосненский, г. Никольское, Первомайская ул.,  д.1, Литер А</t>
  </si>
  <si>
    <t>Ленинградская область, р-н Тосненский, г. Никольское, Октябрьская ул., д.13</t>
  </si>
  <si>
    <t>Ленинградская область, р-н Кировский, г. Отрадное, Невская ул. д.9</t>
  </si>
  <si>
    <t>Ленинградская область, р-н Кировский, г. Отрадное, Ленинградское шоссе, д. 2</t>
  </si>
  <si>
    <t>Ленинградская область, р-н Кировский, г. Отрадное, Ленина ул. д.10</t>
  </si>
  <si>
    <t>Ленинградская область, р-н Кировский, г. Отрадное, Детский переулок д.5</t>
  </si>
  <si>
    <t>Ленинградская область, р-н Тосненский, гор.пос-к Ульяновка, Володарского ул., д. 137</t>
  </si>
  <si>
    <t>Ленинградская область, р-н Кировский, г. Отрадное, Ленина ул. д.6, лит.А.</t>
  </si>
  <si>
    <t>Ленинградская область, р-н Кировский, г. Отрадное, Заводская ул., д.1, Литер А, (Электрощит)</t>
  </si>
  <si>
    <t>ОАО "Ленинградская областная тепло-энергетическая компания"  г. Отрадное, Заводская ул., д.1, Литер А, (Электрощит)</t>
  </si>
  <si>
    <t>Ленинградская область, р-н Кировский, г. Отрадное, Заводская ул., д.15, мини-котельная № 9</t>
  </si>
  <si>
    <t>Ленинградская область, р-н Кировский, г. Отрадное, Щурова ул., д.10, мини котельная №4</t>
  </si>
  <si>
    <t>Ленинградская область, р-н Кировский, г. Отрадное, Зарубина ул.,  д.19, центральная котельная</t>
  </si>
  <si>
    <t>ОАО "Ленинградская областная тепло-энергетическая компания"  г. Отрадное, Зарубина ул.,  д.19, центральная котельная</t>
  </si>
  <si>
    <t>Ленинградская область, р-н Кировский, г. Отрадное, Гагарина ул., д.16, мини котельная №3</t>
  </si>
  <si>
    <t>Ленинградская область, р-н Кировский, г. Отрадное, 1-й Советский, д.18, школа №3</t>
  </si>
  <si>
    <t>Ленинградская область, р-н Кировский, г. Отрадное, Железнодорожная ул., д.4, Литер В, мини котельная №2</t>
  </si>
  <si>
    <t>Ленинградская область, р-н Кировский, г. Отрадное, Железнодорожная ул., д. 13, Литер А, мини котельная №1</t>
  </si>
  <si>
    <t>Ленинградская область, р-н Тосненский, г. Никольское, Отрадненское шоссе, д.3</t>
  </si>
  <si>
    <t>Ленинградская область, р-н Тосненский, г. Никольское, Отрадненское шоссе,  д.5</t>
  </si>
  <si>
    <t>Ленинградская область, р-н Тосненский, г. Никольское, Советский пр-кт, у д. 225</t>
  </si>
  <si>
    <t>Ленинградская область, р-н Тосненский, гор.пос-к Ульяновка, Володарского пр.,  у д. 103</t>
  </si>
  <si>
    <t>Ленинградская область, р-н Тосненский, г. Никольское, Ульяновское шоссе</t>
  </si>
  <si>
    <t>Ленинградская область, р-н Тосненский, гор.пос-к Красный Бор, Комсомольская ул.</t>
  </si>
  <si>
    <t>Ленинградская область, р-н Тосненский, г. Никольское, Спортивная ул., д.12</t>
  </si>
  <si>
    <t>Ленинградская область, р-н Тосненский, г. Никольское, Первомайская ул., д.10</t>
  </si>
  <si>
    <t>Ленинградская область, р-н Тосненский, гор.пос-к Красный Бор, Культуры ул., д.6</t>
  </si>
  <si>
    <t>Ленинградская область, р-н Тосненский, гор.пос-к Ульяновка, Типографская ул., д.2, Литер А</t>
  </si>
  <si>
    <t>Ленинградская область, р-н Кировский, г. Отрадное, Мира ул. д.2</t>
  </si>
  <si>
    <t>Ленинградская область, р-н Кировский, г. Отрадное, Ленина ул. д.21</t>
  </si>
  <si>
    <t>Ленинградская область, р-н Тосненский, гор.пос-к Ульяновка, Советский пр.,  д.38</t>
  </si>
  <si>
    <t>Ленинградская область, р-н Тосненский, г. Никольское, территория з-да Сокол</t>
  </si>
  <si>
    <t>Ленинградская область, р-н Кировский, г. Отрадное, Ленсовета пр. д.60</t>
  </si>
  <si>
    <t>Ленинградская область, р-н Кировский, Никольское шоссе участок №55</t>
  </si>
  <si>
    <t>Ленинградская область, р-н Кировский, г. Отрадное, Невская ул. д.1</t>
  </si>
  <si>
    <t>Ленинградская область, р-н Тосненский, г. Никольское, Отрадненское шоссе, д.5</t>
  </si>
  <si>
    <t>Ленинградская область, р-н Кировский, г. Отрадное, 5-я линия д.18</t>
  </si>
  <si>
    <t>Ленинградская область, р-н Тосненский, гор.пос-к Ульяновка, Вокзальная ул., д.9</t>
  </si>
  <si>
    <t>Ленинградская область, р-н Кировский, г. Отрадное, Ленсовета пр. д.1</t>
  </si>
  <si>
    <t>Ленинградская область, р-н Тосненский, гор.пос-к Красный Бор, промзона "Красноборская" (Западная производственно-складская зона)</t>
  </si>
  <si>
    <t>Ленинградская область, р-н Тосненский, гор.пос-к Красный Бор, ул. Полевая,  д.5</t>
  </si>
  <si>
    <t>Ленинградская область, р-н Тосненский, г. Никольское, Пионерская ул.,  д.1</t>
  </si>
  <si>
    <t>Ленинградская область, р-н Тосненский, гор.пос. Никольское, Советский пр. д.160 А</t>
  </si>
  <si>
    <t>Ленинградская область, р-н Кировский, г. Отрадное, Ленинградское шоссе, д.6, лит. Б</t>
  </si>
  <si>
    <t>Ленинградская область, р-н Тосненский, гор.пос-к Красный Бор, Комсомольская ул., д.5</t>
  </si>
  <si>
    <t>Ленинградская область, р-н Кировский, гор.пос-к Павлово, Ленинградский пр. д.16 лит.Б</t>
  </si>
  <si>
    <t>Ленинградская область, р-н Тосненский, г. Никольское, Советский пр., д. 182</t>
  </si>
  <si>
    <t>Ленинградская область, р-н Кировский, г. Отрадное, Невская ул., д.9 (кафе Гости)</t>
  </si>
  <si>
    <t>Ленинградская область, р-н Кировский, г. Отрадное, Никольское шоссе д.4</t>
  </si>
  <si>
    <t>Ленинградская область, р-н Кировский, г. Отрадное, Щурова ул. д.3</t>
  </si>
  <si>
    <t>Ленинградская область, р-н Тосненский, гор.пос-к Ульяновка, Свободный переулок д.1</t>
  </si>
  <si>
    <t>Ленинградская область, р-н Тосненский, гор.пос-к Ульяновка, Кладбищенская ул.,  д.1</t>
  </si>
  <si>
    <t>Ленинградская область, р-н Тосненский, гор.пос-к Ульяновка, Советский пр., д.28, Литер А</t>
  </si>
  <si>
    <t>Ленинградская область, р-н Тосненский, г. Никольское, Спортивная ул.,  д.11, пекарня</t>
  </si>
  <si>
    <t>Ленинградская область, гор.пос-к Ульяновка, Ульяновское шоссе д.76</t>
  </si>
  <si>
    <t>Ленинградская область, р-н Тосненский, гор.пос-к Ульяновка, Советский пр. д.115</t>
  </si>
  <si>
    <t>Ленинградская область, р-н Кировский, гор.пос-к Павлово, Советская ул., д.12</t>
  </si>
  <si>
    <t>АО "Тайм"</t>
  </si>
  <si>
    <t>Ленинградская область, р-н Кировский, гор.пос-к Павлово, Советская ул.,  д.4 (здание Водоочистной станции)</t>
  </si>
  <si>
    <t>Ленинградская область, р-н Кировский, гор.пос-к Павлово, Старое шоссе д.12, лит.А</t>
  </si>
  <si>
    <t>Ленинградская область, р-н Кировский, г. Отрадное, 17 линия д.1</t>
  </si>
  <si>
    <t>Ленинградская область, р-н Кировский, гор.пос-к Павлово, Ленинградский пр. д.7</t>
  </si>
  <si>
    <t>Ленинградская область, р-н Кировский, г. Отрадное, Железнодорожная ул. д.1</t>
  </si>
  <si>
    <t>Ленинградская область, р-н Кировский, гор.пос-к Павлово, Ленинградский пр.,  д. 103, лит. А</t>
  </si>
  <si>
    <t>Ленинградская область, р-н Кировский, г. Шлиссельбург, Горького ул. д.1, лит.А</t>
  </si>
  <si>
    <t>Ленинградская область, р-н Кировский, г. Шлиссельбург, Усадебный переулок, д.15</t>
  </si>
  <si>
    <t>Ленинградская область, р-н Кировский, г. Шлиссельбург, 1 Мая ул. д.2</t>
  </si>
  <si>
    <t>Ленинградская область, р-н Кировский, г. Шлиссельбург, Красный Тракт ул. д.28</t>
  </si>
  <si>
    <t>Ленинградская область, р-н Кировский, г. Шлиссельбург, Красный тракт ул., д.5</t>
  </si>
  <si>
    <t>Ленинградская область, р-н Кировский, г. Шлиссельбург, Фабричный остров д.2</t>
  </si>
  <si>
    <t>Ленинградская область, р-н Кировский, г. Шлиссельбург, Красный пр. д.1, кор.1</t>
  </si>
  <si>
    <t>ИП Доля Алексей Васильевич г. Шлиссельбург, Красный пр. д.1, кор.1</t>
  </si>
  <si>
    <t>Ленинградская область, р-н Кировский, г. Шлиссельбург, Песочная ул. д.1</t>
  </si>
  <si>
    <t>Ленинградская область, р-н Кировский, г. Шлиссельбург, Старосинявинская дорога ул. д.4, лит.А</t>
  </si>
  <si>
    <t>Ленинградская область, р-н Кировский, г. Шлиссельбург, Малоневский канал ул., д.7, лит. А</t>
  </si>
  <si>
    <t>Ленинградская область, р-н Кировский, г. Шлиссельбург, Малоневский канал,  д.8, Литер А, "Хозблок"</t>
  </si>
  <si>
    <t>Ленинградская область, р-н Кировский, г. Шлиссельбург, Комсомольская ул., "Треугольник"</t>
  </si>
  <si>
    <t>МУП МО Шлиссельбургское городское поселение МО Кировский муниципальный район Лен.обл. "Центр ЖКХ" г. Шлиссельбург, Комсомольская ул., "Треугольник"</t>
  </si>
  <si>
    <t>Ленинградская область, р-н Кировский, г. Шлиссельбург, Староладожский канал, "Стрелка"</t>
  </si>
  <si>
    <t>Ленинградская область, р-н Кировский, г. Шлиссельбург, Красный тракт ул.  д.7, лит.А</t>
  </si>
  <si>
    <t>Ленинградская область, р-н Кировский, г. Шлиссельбург, Северный переулок д.4</t>
  </si>
  <si>
    <t>Ленинградская область, р-н Кировский, г. Шлиссельбург, Красный Тракт ул. д.25</t>
  </si>
  <si>
    <t>Ленинградская область, р-н Кировский, г. Шлиссельбург, Красный тракт ул. д.26, лит.Б</t>
  </si>
  <si>
    <t>Ленинградская область, р-н Кировский, г. Шлиссельбург, Краснофлотская ул., д.5</t>
  </si>
  <si>
    <t>Ленинградская область, р-н Кировский, г. Шлиссельбург, Красный тракт ул. д.16, лит.А</t>
  </si>
  <si>
    <t>Ленинградская область, р-н Кировский, г. Шлиссельбург, Песочная ул. д.38</t>
  </si>
  <si>
    <t>Ленинградская область, р-н Кировский, г. Шлиссельбург, Усадебный пер. д.1</t>
  </si>
  <si>
    <t>Ленинградская область, р-н Кировский, г. Шлиссельбург, Старосинявинская дорога, д.5</t>
  </si>
  <si>
    <t>Ленинградская область, р-н Кировский, г. Шлиссельбург, Красный тракт ул. д.30, лит.А</t>
  </si>
  <si>
    <t>Ленинградская область, р-н Кировский, г. Шлиссельбург, Красный тракт ул. д. 30, лит. Б</t>
  </si>
  <si>
    <t>Ленинградская область, р-н Кировский, г. Шлиссельбург, Красная площадь</t>
  </si>
  <si>
    <t>Ленинградская область, г. Шлиссельбург, Чекалова ул. д.6</t>
  </si>
  <si>
    <t>Ленинградская область, р-н Волховский, дер. Потанино, д.11, Литер А</t>
  </si>
  <si>
    <t>Ленинградская область, р-н Тосненский, гор.пос. Рябовское, гор.пос-к Рябово, Дорожная ул., у д.6</t>
  </si>
  <si>
    <t>Ленинградская область, р-н Тосненский, гор.пос-к Рябово, Березовая аллея   у д.6</t>
  </si>
  <si>
    <t>Ленинградская область, р-н Тосненский, гор.пос-к Рябово, Дорожная ул., д.1</t>
  </si>
  <si>
    <t>Ленинградская область, р-н Кировский, гор.пос-к Приладожский, (котельная птицефабрики)</t>
  </si>
  <si>
    <t>Ленинградская область, р-н Волховский, гор.пос. Сясьстройское, дер. Пехалево</t>
  </si>
  <si>
    <t>Ленинградская область, р-н Волховский, г. Сясьстрой, Кольцевая ул.,  д.6</t>
  </si>
  <si>
    <t>Ленинградская область, р-н Волховский, г. Сясьстрой, Заводская ул. д.1</t>
  </si>
  <si>
    <t>Ленинградская область, р-н Волховский, п. Аврово</t>
  </si>
  <si>
    <t>Ленинградская область, р-н Волховский, село Колчаново</t>
  </si>
  <si>
    <t>Ленинградская область, р-н Волховский, село Колчаново, (Алексино)</t>
  </si>
  <si>
    <t>Ленинградская область, село Колчаново, Центральная ул. д.46</t>
  </si>
  <si>
    <t>Ленинградская область, р-н Тосненский, п. Тельмана, Красноборская ул., д.3</t>
  </si>
  <si>
    <t>Ленинградская область, р-н Тосненский, дер. Ям-Ижора, ул. Тельмана, д.1</t>
  </si>
  <si>
    <t>Ленинградская область, р-н Тосненский, п. Тельмана, д.10, Литер А</t>
  </si>
  <si>
    <t>Ленинградская область, р-н Тосненский, п. Тельмана, Красноборская дорога, д.6</t>
  </si>
  <si>
    <t>Ленинградская область, р-н Тосненский, п. Тельмана</t>
  </si>
  <si>
    <t>Ленинградская область, г. Тосно, Барыбина шоссе д.60, лит.А</t>
  </si>
  <si>
    <t>Ленинградская область, г. Тосно, Барыбина шоссе д.66</t>
  </si>
  <si>
    <t>Ленинградская область, г. Тосно, Московское шоссе,  649 км</t>
  </si>
  <si>
    <t>Ленинградская область, г. Тосно, Промышленная ул.,  д.3</t>
  </si>
  <si>
    <t>Ленинградская область, г. Тосно, ул. Вокзальная, у дома 1</t>
  </si>
  <si>
    <t>ИП Дудкин Евгений Владимирович ул. Вокзальная, у дома 1</t>
  </si>
  <si>
    <t>Ленинградская область, г. Тосно, Боярова ул.,  д.4</t>
  </si>
  <si>
    <t>ИП Дудкин Евгений Владимирович г. Тосно, Боярова ул.,  д.4</t>
  </si>
  <si>
    <t>Ленинградская область, г. Тосно, Вокзальная ул.,  д.16</t>
  </si>
  <si>
    <t>Ленинградская область,р-н Тосненский,гор.пос. Тосненское,г. Тосно</t>
  </si>
  <si>
    <t>ИП Иванов Андрей Александрович пос. Тосненское,г. Тосно</t>
  </si>
  <si>
    <t>Ленинградская область, г. Тосно, Песочная ул., д.42</t>
  </si>
  <si>
    <t>Ленинградская область, г. Тосно, Тотмина ул.,  напротив д.1</t>
  </si>
  <si>
    <t>Ленинградская область, г. Тосно, Промышленная ул.,  д.1, Литер Б</t>
  </si>
  <si>
    <t>Ленинградская область, г. Тосно, Советская ул., д. 2, Литер А</t>
  </si>
  <si>
    <t>Ленинградская область, р-н Тосненский, г. Тосно, Энергетиков ул.,  д.2</t>
  </si>
  <si>
    <t>Ленинградская область, р-н Тосненский, г. Тосно, ул. Энергетиков, д.2/5</t>
  </si>
  <si>
    <t>Ленинградская область, г. Тосно, Барыбина шоссе,  д.62, Литер А</t>
  </si>
  <si>
    <t>Ленинградская область, г. Тосно, Ленина пр. д.54, военкомат, котельная №б/н</t>
  </si>
  <si>
    <t>Ленинградская область, г. Тосно, Московское шоссе д.7 б, в/г №1, котельная №91</t>
  </si>
  <si>
    <t>Ленинградская область, гор.пос. Тосненское, г. Тосно, Стекольный поселок, в/г 8033/2,  котельная №13 (БМК)</t>
  </si>
  <si>
    <t>Ленинградская область, г. Тосно, Боярова ул., д.1</t>
  </si>
  <si>
    <t>Ленинградская область, г. Тосно, Пожарный проезд,  д.6</t>
  </si>
  <si>
    <t>Ленинградская область, г. Тосно, Гоголя ул., д.8</t>
  </si>
  <si>
    <t>Ленинградская область, г. Тосно, Промышленная ул.</t>
  </si>
  <si>
    <t>Ленинградская область, дер. Новолисино, Заводская ул.,  д.1, Литер А</t>
  </si>
  <si>
    <t>Ленинградская область, р-н Тосненский, г. Тосно, ул. Промышленная, д. 1</t>
  </si>
  <si>
    <t>Ленинградская область, г. Тосно, Урицкого ул., д.90</t>
  </si>
  <si>
    <t>Ленинградская область, р-н Тосненский, г. Тосно, Московское ш., д.9</t>
  </si>
  <si>
    <t>Ленинградская область, г. Тосно, Вокзальная ул.,  д.1</t>
  </si>
  <si>
    <t>Ленинградская область, г. Тосно, Московское шоссе,  д.1</t>
  </si>
  <si>
    <t>Ленинградская область, г. Тосно, Красная набережная ул.,  д.21, Литер А</t>
  </si>
  <si>
    <t>Ленинградская область, г. Тосно, Московское шоссе, д.7</t>
  </si>
  <si>
    <t>ООО "Корд"</t>
  </si>
  <si>
    <t>Ленинградская область, г. Тосно, Промышленная ул.,  д.5</t>
  </si>
  <si>
    <t>Ленинградская область, р-н Тосненский, г. Тосно, Ленина ул.,  д.28</t>
  </si>
  <si>
    <t>Ленинградская область, г. Тосно, Промышленная ул., д.7</t>
  </si>
  <si>
    <t>Ленинградская область, г. Тосно, Московское шоссе,  д.44</t>
  </si>
  <si>
    <t>Ленинградская область, г. Тосно, Ленина пр.,  д.167, Литер А</t>
  </si>
  <si>
    <t>Ленинградская область, р-н Тосненский, г. Тосно, ул. Боярова д. 2а</t>
  </si>
  <si>
    <t>Ленинградская область, г. Тосно, Московское шоссе,  д.17</t>
  </si>
  <si>
    <t>Ленинградская область, г. Тосно, Пожарный проезд, д.6</t>
  </si>
  <si>
    <t>Ленинградская область, г. Тосно, Ленина пр.,  д.64</t>
  </si>
  <si>
    <t>Ленинградская область, г. Тосно, Ленина пр.,  д.20, магазин №21</t>
  </si>
  <si>
    <t>Ленинградская область, г. Тосно, Ленина пр.,  д.223, магазин №3</t>
  </si>
  <si>
    <t>Ленинградская область, г. Тосно, Барыбина шоссе, д.6</t>
  </si>
  <si>
    <t>Ленинградская область, р-н Тосненский, дер. Нурма</t>
  </si>
  <si>
    <t>ЗАО "Тосненский комбикормовый завод"</t>
  </si>
  <si>
    <t>ОАО "Тепловые сети" дер. Нурма</t>
  </si>
  <si>
    <t>Ленинградская область, р-н Тосненский, п. Ушаки</t>
  </si>
  <si>
    <t>ОАО "Тепловые сети" п. Ушаки</t>
  </si>
  <si>
    <t>Ленинградская область, г. Тосно, Пушкинская ул., д.1</t>
  </si>
  <si>
    <t>Ленинградская область, г. Тосно, Октябрьская ул., д. 125, Литер А</t>
  </si>
  <si>
    <t>ООО "Лана"</t>
  </si>
  <si>
    <t>Тосно  Итог</t>
  </si>
  <si>
    <t>Ленинградская область, дер. Трубников Бор, Мира ул. д. 2а</t>
  </si>
  <si>
    <t>Ленинградская область, р-н Тосненский, дер. Трубников Бор, Московское шоссе, д.20</t>
  </si>
  <si>
    <t>Ленинградская область, р-н Тосненский, дер. Трубников Бор, Московское шоссе,  д.28, Литер А</t>
  </si>
  <si>
    <t>Ленинградская область, р-н Тосненский, дер. Трубников Бор, Мира ул.,  д.1</t>
  </si>
  <si>
    <t>Ленинградская область, р-н Тосненский, дер. Трубников Бор, Московское шоссе,  д.38, Литер А</t>
  </si>
  <si>
    <t>Ленинградская область, р-н Тосненский, дер. Федоровское, Почтовая ул.,  д.17</t>
  </si>
  <si>
    <t>Ленинградская область, р-н Тосненский, дер. Федоровское, уч. Восточный №43/44-1/27-2</t>
  </si>
  <si>
    <t>Ленинградская область, р-н Тосненский, дер. Федоровское, ул. Новая, д. 1</t>
  </si>
  <si>
    <t>Ленинградская область, р-н Тосненский, дер. Федоровское, ул. Новая, д.2</t>
  </si>
  <si>
    <t>Ленинградская область, р-н Тосненский, дер. Федоровское, Шоссейная ул., д.2-4</t>
  </si>
  <si>
    <t>Ленинградская область, р-н Тосненский, дер. Федоровское, Федоровское шоссе, д. 3</t>
  </si>
  <si>
    <t>Ленинградская область, р-н Тосненский, дер. Федоровское, Почтовая ул.,  д.15, Литер В</t>
  </si>
  <si>
    <t>Ленинградская область, р-н Тосненский, дер. Федоровское, Шоссейная ул.,  д.1</t>
  </si>
  <si>
    <t>Ленинградская область, р-н Тосненский, дер. Федоровское, Почтовая ул., участок 14</t>
  </si>
  <si>
    <t>Ленинградская область, р-н Тосненский, дер. Федоровское</t>
  </si>
  <si>
    <t>Ленинградская область, р-н Тосненский, гор.пос-к Форносово, Круговая ул., д.12</t>
  </si>
  <si>
    <t>Ленинградская область, р-н Тосненский, гор.пос-к Форносово, Круговая ул., д.6</t>
  </si>
  <si>
    <t>Ленинградская область, р-н Тосненский, дер. Федоровское, Почтовая ул., д.18</t>
  </si>
  <si>
    <t>Ленинградская область, р-н Тосненский, сел.пос. Федоровское, Почтовая ул. д. 18, корп. 8</t>
  </si>
  <si>
    <t>Ленинградская область, р-н Тосненский, дер. Федоровское, уч. 81/2 (Ижорец), уч. 81/5 (Ижорец)</t>
  </si>
  <si>
    <t>Ленинградская область, р-н Тосненский, дер. Аннолово</t>
  </si>
  <si>
    <t>Ленинградская область, р-н Тосненский, дер. Аннолово, Центральная ул.,  д.35, столовая</t>
  </si>
  <si>
    <t>Ленинградская область, р-н Тосненский, дер. Аннолово, 2-й Вертикальный проезд уч. 11</t>
  </si>
  <si>
    <t>Ленинградская область, р-н Тосненский, сел.пос. Федоровское, дер. Аннолово, Промзона "ИндустриПарк "Федоровское", 1-й Индустриальный проезд уч. 6</t>
  </si>
  <si>
    <t>Ленинградская область, р-н Тосненский, дер. Федоровское, Промышленная ул.,  д.3</t>
  </si>
  <si>
    <t>Ленинградская область, р-н Тосненский, дер. Федоровское, ул. Почтовая, д.16</t>
  </si>
  <si>
    <t>Ленинградская область, р-н Тосненский, дер. Глинка, Парковая ул.,  д.10</t>
  </si>
  <si>
    <t>Ленинградская область, р-н Тосненский, дер. Федоровское, Почтовая ул.,  д.16, Литер А</t>
  </si>
  <si>
    <t xml:space="preserve">ЗАО "Агрофирма "Выборжец" </t>
  </si>
  <si>
    <t xml:space="preserve">МУП "Разметелево" </t>
  </si>
  <si>
    <t xml:space="preserve">ОАО "ЖилКомЭнерго" </t>
  </si>
  <si>
    <t xml:space="preserve">ОАО "Ремонтно-эксплуатационное управление" </t>
  </si>
  <si>
    <t>ООО "ВОДОКАНАЛ"</t>
  </si>
  <si>
    <t xml:space="preserve">ООО "ВОДОКАНАЛ" </t>
  </si>
  <si>
    <t xml:space="preserve">ООО "Флагман" </t>
  </si>
  <si>
    <t xml:space="preserve">МП "Агалатово-сервис" </t>
  </si>
  <si>
    <t xml:space="preserve">ЗАО "ТРИАМ" </t>
  </si>
  <si>
    <t xml:space="preserve">ИП Оганисян Гагик Гамлетович </t>
  </si>
  <si>
    <t xml:space="preserve">ИП Оганисян Гагик Гамлетович  </t>
  </si>
  <si>
    <t>ИП Сукиасян Тигран Мартиросович</t>
  </si>
  <si>
    <t xml:space="preserve">ИП Сукиасян Тигран Мартиросович   </t>
  </si>
  <si>
    <t xml:space="preserve">ОАО "Всеволожские тепловые сети" </t>
  </si>
  <si>
    <t>ОАО "Всеволожские тепловые сети"</t>
  </si>
  <si>
    <t xml:space="preserve">ООО "НОРДИС" </t>
  </si>
  <si>
    <t xml:space="preserve">ООО "НОКИАН ТАЙЕРС" </t>
  </si>
  <si>
    <t xml:space="preserve">МУКП "Свердловские коммунальные системы" </t>
  </si>
  <si>
    <t>ООО "Научно-Технический Центр "Энергия"</t>
  </si>
  <si>
    <t xml:space="preserve">ОАО "Выборгтеплоэнерго" </t>
  </si>
  <si>
    <t xml:space="preserve">ООО "ВЗЛЕТ-СТРОЙ" </t>
  </si>
  <si>
    <t xml:space="preserve">ОАО "Управляющая компания по жилищно-коммунальному хозяйству Выборгского района Лен.обл." </t>
  </si>
  <si>
    <t xml:space="preserve">ООО "Светогорское жилищно-коммунальное хозяйство" </t>
  </si>
  <si>
    <t xml:space="preserve">ООО "Петербургтеплоэнерго" </t>
  </si>
  <si>
    <t xml:space="preserve">ОАО "Коммунальные системы Гатчинского района" </t>
  </si>
  <si>
    <t>МУП "Тепловые сети"</t>
  </si>
  <si>
    <t>ООО "Управляющая компания "Единый Город"</t>
  </si>
  <si>
    <t xml:space="preserve">ООО "Управляющая компания "Единый Город" </t>
  </si>
  <si>
    <t xml:space="preserve">ОАО "Коммунальные системы Гатчинского района"  </t>
  </si>
  <si>
    <t xml:space="preserve">Гатчинское районное потребительское общество </t>
  </si>
  <si>
    <t xml:space="preserve">ИП Чернаков Станислав Афанасьевич </t>
  </si>
  <si>
    <t xml:space="preserve">ИП Чернакова Валентина Ивановна  </t>
  </si>
  <si>
    <t xml:space="preserve">Агакишиев Сахават Габил оглы </t>
  </si>
  <si>
    <t xml:space="preserve">ООО "КИСС" </t>
  </si>
  <si>
    <t xml:space="preserve">ОАО "Тепловые сети" </t>
  </si>
  <si>
    <t>ЗАО "Племенной завод "Гомонтово"</t>
  </si>
  <si>
    <t xml:space="preserve">ООО "Ломоносовский районный топливно-энергетический комплекс" </t>
  </si>
  <si>
    <t>ООО "КОНТОРА"</t>
  </si>
  <si>
    <t>ГБУЗ Лен.обл. "Сланцевская межрайонная больница"</t>
  </si>
  <si>
    <t xml:space="preserve">АО "Газпром теплоэнерго" </t>
  </si>
  <si>
    <t xml:space="preserve">ООО "МИР ТЕХНИКИ" </t>
  </si>
  <si>
    <t xml:space="preserve">ООО "Петербургтеплоэнерго"  </t>
  </si>
  <si>
    <t xml:space="preserve">ООО "Тепловые Системы" </t>
  </si>
  <si>
    <t xml:space="preserve">ГБУ Лен.обл. "Станция по борьбе с болезнями животных Лодейнопольского и Подпорожского районов" </t>
  </si>
  <si>
    <t xml:space="preserve">ООО "Леноблтеплоснаб" </t>
  </si>
  <si>
    <t xml:space="preserve">ООО "Ультра"  </t>
  </si>
  <si>
    <t>ООО "Ультра"</t>
  </si>
  <si>
    <t xml:space="preserve">ООО "Леноблтеплоснаб"  </t>
  </si>
  <si>
    <t>Глава крестьянского(фермерского) хозяйства АБДУЛЛАЕВ ОРУДЖ АГА ОГЛЫ</t>
  </si>
  <si>
    <t xml:space="preserve">ООО "Ас-Магистраль-Сервис" </t>
  </si>
  <si>
    <t>Ленинградская область, р-н Всеволожский, дер. Янино-1,   котельная № 40</t>
  </si>
  <si>
    <t>Ленинградская область, дер. Юкки, Советская ул. д.3а, ФАП</t>
  </si>
  <si>
    <t>АО "Ремонтно-эксплуатационное управление"</t>
  </si>
  <si>
    <t>МП "Агалатово-сервис"</t>
  </si>
  <si>
    <t>Ленинградская область, г. Всеволожск, Гончарова пр. д.98</t>
  </si>
  <si>
    <t>ГБДОУ детский сад № 105 комбинированного вида Адмиралтейского района Санкт-Петербурга</t>
  </si>
  <si>
    <t>ИП Оганисян Гагик Гамлетович</t>
  </si>
  <si>
    <t>ООО "НОРДИС"</t>
  </si>
  <si>
    <t>ООО "НОКИАН ТАЙЕРС"</t>
  </si>
  <si>
    <t>Ленинградская область, г. Всеволожск, промзона "Кирпичный завод", квартал №6</t>
  </si>
  <si>
    <t>МУКП "Свердловские коммунальные системы"</t>
  </si>
  <si>
    <t>Выборг</t>
  </si>
  <si>
    <t>ООО "ВЗЛЕТ-СТРОЙ"</t>
  </si>
  <si>
    <t>Ленинградская область, р-н Выборгский, гор.пос-к Рощино, ул. Садовая д. 15 пом. 2</t>
  </si>
  <si>
    <t>Ленинградская область, р-н Выборгский, гор.пос-к Лесогорский, Ленинградская ул.</t>
  </si>
  <si>
    <t>Ударник</t>
  </si>
  <si>
    <t>ЗАО "Племенной завод "Большевик"</t>
  </si>
  <si>
    <t>Ленинградская область, р-н Гатчинский, п. Войсковицы</t>
  </si>
  <si>
    <t>Ленинградская область, р-н Гатчинский, п. Елизаветино, площадь Дружбы,  д.51</t>
  </si>
  <si>
    <t>ООО Научно-производственная компания "Технологии Машины Процессы"</t>
  </si>
  <si>
    <t>АО "Концерн" Центральный научно-исследовательский институт "Электроприбор"</t>
  </si>
  <si>
    <t>ЗАО "Гатчинский комбикормовый завод"</t>
  </si>
  <si>
    <t>ИП Никишина Елена Павловна</t>
  </si>
  <si>
    <t>МУП "Тепловые сети" г.Гатчина</t>
  </si>
  <si>
    <t>Ленинградская область, г. Гатчина, ул. Соборная, д. 12-1</t>
  </si>
  <si>
    <t>Новый Свет (Гатчина) Итог</t>
  </si>
  <si>
    <t>ИП Чернаков Станислав Афанасьевич</t>
  </si>
  <si>
    <t>ИП Чернакова Валентина Ивановна</t>
  </si>
  <si>
    <t>ОАО "Узор"</t>
  </si>
  <si>
    <t>Ленинградская область, р-н Гатчинский, п. Кобралово, Промзона, уч-к б/н, лит. А</t>
  </si>
  <si>
    <t xml:space="preserve">Большевик </t>
  </si>
  <si>
    <t>Агакишиев Сахават Габил оглы</t>
  </si>
  <si>
    <t>ООО "КИСС"</t>
  </si>
  <si>
    <t>Большевик Итог</t>
  </si>
  <si>
    <t>Ленинградская область, село Русско-Высоцкое д.3</t>
  </si>
  <si>
    <t>ГБУЗ Лен.обл. "Ломоносовская межрайонная больница им. И.Н. Юдченко"</t>
  </si>
  <si>
    <t>Ленинградская область, р-н Волосовский, п. Жилгородок</t>
  </si>
  <si>
    <t>ООО "Строй-Маркет"</t>
  </si>
  <si>
    <t>ОАО "Лужский абразивный завод"</t>
  </si>
  <si>
    <t>Ленинградская область, р-н Лужский, п. Пансионат "Зеленый Бор", (офис с гостиницей)</t>
  </si>
  <si>
    <t>ООО "Тепловые Системы"</t>
  </si>
  <si>
    <t>АМО Лодейнопольский муниципальный район Лен.обл.</t>
  </si>
  <si>
    <t>ГБУ Лен.обл. "Станция по борьбе с болезнями животных Лодейнопольского и Подпорожского районов"</t>
  </si>
  <si>
    <t>ИП Афонин Алексей Юрьевич</t>
  </si>
  <si>
    <t>ИП Смирнов Андрей Юрьевич</t>
  </si>
  <si>
    <t>ИП Моданов Валерий Михайлович</t>
  </si>
  <si>
    <t>ООО "АЛВИНА"</t>
  </si>
  <si>
    <t>Ленинградская область, г. Тихвин, 3 микрорайон, д.1</t>
  </si>
  <si>
    <t>Страховое ЗАО "Медэкспресс"</t>
  </si>
  <si>
    <t>Тихвин  Итог</t>
  </si>
  <si>
    <t>_ООО "Газпром трансгаз Санкт-Петербург"</t>
  </si>
  <si>
    <t xml:space="preserve">Кириши </t>
  </si>
  <si>
    <t>Ленинградская область, г.Кириши, Северо-Восточная промзона</t>
  </si>
  <si>
    <t>ЗАО "ХЭЛП-ОЙЛ"</t>
  </si>
  <si>
    <t>ООО "Сфинкс"</t>
  </si>
  <si>
    <t>ООО "ЭнергоИнвест"</t>
  </si>
  <si>
    <t>ПМРО Приход храма Святителя Николая Чудотворца п. Саблино Санкт-Петербургской Епархии РПЦ (Московский Патриархат)</t>
  </si>
  <si>
    <t>Ленинградская область, р-н Тосненский, г. Никольское, Лесная ул., д.4</t>
  </si>
  <si>
    <t>Сафаров Рафик Сарибала оглы</t>
  </si>
  <si>
    <t>Ленинградская область, р-н Тосненский, г. Никольское, Заводская ул., д. 8</t>
  </si>
  <si>
    <t>ПАО "Павловский завод"</t>
  </si>
  <si>
    <t>ИП Тоноян Радик Сержович</t>
  </si>
  <si>
    <t>ИП Дудкин Евгений Владимирович</t>
  </si>
  <si>
    <t>ИП Иванов Андрей Александрович</t>
  </si>
  <si>
    <t>ООО "Ас-Магистраль-Сервис"</t>
  </si>
  <si>
    <t>Ленинградская область, р-н Тосненский, сел.пос. Федоровское, дер. Федоровское, участок "Ижорец" № 81/1.1 - а</t>
  </si>
  <si>
    <t>ООО "Парк Технолоджи"</t>
  </si>
  <si>
    <t>ООО "Сигнал"</t>
  </si>
  <si>
    <t>Светогорск (город)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</si>
</sst>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Arial Cyr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name val="Arial Cyr"/>
      <charset val="204"/>
    </font>
    <font>
      <sz val="11"/>
      <name val="Calibri"/>
      <family val="2"/>
      <scheme val="minor"/>
    </font>
    <font>
      <b/>
      <u/>
      <sz val="11"/>
      <color rgb="FF7030A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0"/>
      <color rgb="FFFF0000"/>
      <name val="Arial Cyr"/>
      <charset val="204"/>
    </font>
    <font>
      <b/>
      <i/>
      <u/>
      <sz val="11"/>
      <name val="Times New Roman"/>
      <family val="1"/>
      <charset val="204"/>
    </font>
    <font>
      <b/>
      <i/>
      <u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164" fontId="1" fillId="0" borderId="1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1" fillId="0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164" fontId="16" fillId="0" borderId="1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0" fillId="0" borderId="0" xfId="0" applyFill="1" applyBorder="1"/>
    <xf numFmtId="0" fontId="7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6" fillId="0" borderId="0" xfId="0" applyFont="1" applyFill="1" applyBorder="1"/>
    <xf numFmtId="0" fontId="0" fillId="0" borderId="0" xfId="0" applyFill="1"/>
    <xf numFmtId="1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9" fillId="0" borderId="0" xfId="0" applyFont="1" applyFill="1" applyBorder="1"/>
    <xf numFmtId="0" fontId="2" fillId="0" borderId="0" xfId="0" applyFont="1" applyFill="1" applyBorder="1"/>
    <xf numFmtId="0" fontId="5" fillId="0" borderId="0" xfId="0" applyFont="1" applyFill="1" applyBorder="1"/>
    <xf numFmtId="0" fontId="13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distributed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164" fontId="10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164" fontId="6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8" fillId="0" borderId="0" xfId="0" applyFont="1" applyFill="1"/>
    <xf numFmtId="0" fontId="10" fillId="0" borderId="0" xfId="0" applyFont="1" applyFill="1"/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66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4"/>
  <sheetViews>
    <sheetView zoomScaleNormal="100" workbookViewId="0">
      <selection activeCell="B8" sqref="B8"/>
    </sheetView>
  </sheetViews>
  <sheetFormatPr defaultRowHeight="15" x14ac:dyDescent="0.25"/>
  <cols>
    <col min="1" max="1" width="10.28515625" style="41" customWidth="1"/>
    <col min="2" max="2" width="32" style="80" customWidth="1"/>
    <col min="3" max="3" width="35.28515625" style="80" customWidth="1"/>
    <col min="4" max="4" width="48.7109375" style="41" customWidth="1"/>
    <col min="5" max="5" width="19.85546875" style="41" customWidth="1"/>
    <col min="6" max="6" width="20.5703125" style="80" customWidth="1"/>
    <col min="7" max="7" width="47" style="41" customWidth="1"/>
    <col min="8" max="8" width="17.85546875" style="80" customWidth="1"/>
    <col min="9" max="9" width="15.85546875" style="80" customWidth="1"/>
    <col min="10" max="10" width="18.140625" style="80" customWidth="1"/>
    <col min="11" max="16384" width="9.140625" style="41"/>
  </cols>
  <sheetData>
    <row r="1" spans="1:10" x14ac:dyDescent="0.25">
      <c r="A1" s="33"/>
      <c r="B1" s="68"/>
      <c r="C1" s="69"/>
      <c r="D1" s="65"/>
      <c r="E1" s="65"/>
      <c r="F1" s="68"/>
      <c r="G1" s="65"/>
      <c r="H1" s="68"/>
      <c r="I1" s="68"/>
      <c r="J1" s="4"/>
    </row>
    <row r="2" spans="1:10" ht="15" customHeight="1" x14ac:dyDescent="0.25">
      <c r="A2" s="33"/>
      <c r="B2" s="81" t="s">
        <v>1387</v>
      </c>
      <c r="C2" s="82"/>
      <c r="D2" s="82"/>
      <c r="E2" s="82"/>
      <c r="F2" s="82"/>
      <c r="G2" s="82"/>
      <c r="H2" s="82"/>
      <c r="I2" s="82"/>
      <c r="J2" s="70"/>
    </row>
    <row r="3" spans="1:10" ht="45" customHeight="1" x14ac:dyDescent="0.25">
      <c r="A3" s="33"/>
      <c r="B3" s="82"/>
      <c r="C3" s="82"/>
      <c r="D3" s="82"/>
      <c r="E3" s="82"/>
      <c r="F3" s="82"/>
      <c r="G3" s="82"/>
      <c r="H3" s="82"/>
      <c r="I3" s="82"/>
      <c r="J3" s="71" t="s">
        <v>23</v>
      </c>
    </row>
    <row r="4" spans="1:10" x14ac:dyDescent="0.25">
      <c r="A4" s="33"/>
      <c r="B4" s="82"/>
      <c r="C4" s="82"/>
      <c r="D4" s="82"/>
      <c r="E4" s="82"/>
      <c r="F4" s="82"/>
      <c r="G4" s="82"/>
      <c r="H4" s="82"/>
      <c r="I4" s="82"/>
      <c r="J4" s="4"/>
    </row>
    <row r="5" spans="1:10" ht="129" customHeight="1" x14ac:dyDescent="0.25">
      <c r="A5" s="11" t="s">
        <v>9</v>
      </c>
      <c r="B5" s="12" t="s">
        <v>0</v>
      </c>
      <c r="C5" s="12" t="s">
        <v>1</v>
      </c>
      <c r="D5" s="12" t="s">
        <v>2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2" t="s">
        <v>3</v>
      </c>
    </row>
    <row r="6" spans="1:10" ht="19.5" customHeight="1" x14ac:dyDescent="0.25">
      <c r="A6" s="11">
        <v>1</v>
      </c>
      <c r="B6" s="12">
        <v>2</v>
      </c>
      <c r="C6" s="14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4">
        <v>10</v>
      </c>
    </row>
    <row r="7" spans="1:10" ht="31.5" customHeight="1" x14ac:dyDescent="0.25">
      <c r="A7" s="84">
        <v>1</v>
      </c>
      <c r="B7" s="72" t="s">
        <v>1390</v>
      </c>
      <c r="C7" s="72" t="s">
        <v>1390</v>
      </c>
      <c r="D7" s="73" t="s">
        <v>55</v>
      </c>
      <c r="E7" s="72">
        <v>553.95000000000005</v>
      </c>
      <c r="F7" s="72">
        <v>553.95000000000005</v>
      </c>
      <c r="G7" s="73" t="s">
        <v>55</v>
      </c>
      <c r="H7" s="74">
        <v>1.32E-3</v>
      </c>
      <c r="I7" s="74">
        <v>1.928E-3</v>
      </c>
      <c r="J7" s="74">
        <f>H7-I7</f>
        <v>-6.0800000000000003E-4</v>
      </c>
    </row>
    <row r="8" spans="1:10" ht="48.75" customHeight="1" x14ac:dyDescent="0.25">
      <c r="A8" s="84">
        <v>2</v>
      </c>
      <c r="B8" s="72" t="s">
        <v>1390</v>
      </c>
      <c r="C8" s="72" t="s">
        <v>1390</v>
      </c>
      <c r="D8" s="73" t="s">
        <v>1233</v>
      </c>
      <c r="E8" s="72">
        <v>333.99</v>
      </c>
      <c r="F8" s="72">
        <v>333.99</v>
      </c>
      <c r="G8" s="73" t="s">
        <v>1233</v>
      </c>
      <c r="H8" s="74">
        <v>2.5</v>
      </c>
      <c r="I8" s="74">
        <v>2.811585</v>
      </c>
      <c r="J8" s="74">
        <f t="shared" ref="J8:J71" si="0">H8-I8</f>
        <v>-0.311585</v>
      </c>
    </row>
    <row r="9" spans="1:10" ht="43.5" customHeight="1" x14ac:dyDescent="0.25">
      <c r="A9" s="84">
        <v>3</v>
      </c>
      <c r="B9" s="72" t="s">
        <v>1390</v>
      </c>
      <c r="C9" s="72" t="s">
        <v>1390</v>
      </c>
      <c r="D9" s="73" t="s">
        <v>1234</v>
      </c>
      <c r="E9" s="72">
        <v>333.99</v>
      </c>
      <c r="F9" s="72">
        <v>333.99</v>
      </c>
      <c r="G9" s="73" t="s">
        <v>1234</v>
      </c>
      <c r="H9" s="74">
        <v>1.79054</v>
      </c>
      <c r="I9" s="74">
        <v>1.79054</v>
      </c>
      <c r="J9" s="74">
        <f t="shared" si="0"/>
        <v>0</v>
      </c>
    </row>
    <row r="10" spans="1:10" ht="30" customHeight="1" x14ac:dyDescent="0.25">
      <c r="A10" s="84">
        <v>4</v>
      </c>
      <c r="B10" s="72" t="s">
        <v>1390</v>
      </c>
      <c r="C10" s="72" t="s">
        <v>1390</v>
      </c>
      <c r="D10" s="73" t="s">
        <v>56</v>
      </c>
      <c r="E10" s="72">
        <v>460.47</v>
      </c>
      <c r="F10" s="72">
        <v>460.47</v>
      </c>
      <c r="G10" s="73" t="s">
        <v>56</v>
      </c>
      <c r="H10" s="74">
        <v>0.09</v>
      </c>
      <c r="I10" s="74">
        <v>7.1471000000000007E-2</v>
      </c>
      <c r="J10" s="74">
        <f t="shared" si="0"/>
        <v>1.852899999999999E-2</v>
      </c>
    </row>
    <row r="11" spans="1:10" ht="19.5" customHeight="1" x14ac:dyDescent="0.25">
      <c r="A11" s="84">
        <v>5</v>
      </c>
      <c r="B11" s="56"/>
      <c r="C11" s="56" t="s">
        <v>57</v>
      </c>
      <c r="D11" s="57"/>
      <c r="E11" s="56"/>
      <c r="F11" s="56"/>
      <c r="G11" s="57"/>
      <c r="H11" s="75">
        <f>SUM(H7:H10)</f>
        <v>4.3818599999999996</v>
      </c>
      <c r="I11" s="75">
        <f>SUM(I7:I10)</f>
        <v>4.6755240000000002</v>
      </c>
      <c r="J11" s="75">
        <f>SUM(J7:J10)</f>
        <v>-0.29366400000000004</v>
      </c>
    </row>
    <row r="12" spans="1:10" ht="30.75" customHeight="1" x14ac:dyDescent="0.25">
      <c r="A12" s="84">
        <v>6</v>
      </c>
      <c r="B12" s="72" t="s">
        <v>1391</v>
      </c>
      <c r="C12" s="72" t="s">
        <v>1391</v>
      </c>
      <c r="D12" s="73" t="s">
        <v>58</v>
      </c>
      <c r="E12" s="72">
        <v>574.19000000000005</v>
      </c>
      <c r="F12" s="72">
        <v>574.19000000000005</v>
      </c>
      <c r="G12" s="73" t="s">
        <v>58</v>
      </c>
      <c r="H12" s="74">
        <v>1E-4</v>
      </c>
      <c r="I12" s="74">
        <v>1E-4</v>
      </c>
      <c r="J12" s="74">
        <f t="shared" si="0"/>
        <v>0</v>
      </c>
    </row>
    <row r="13" spans="1:10" ht="41.25" customHeight="1" x14ac:dyDescent="0.25">
      <c r="A13" s="84">
        <v>7</v>
      </c>
      <c r="B13" s="72" t="s">
        <v>1391</v>
      </c>
      <c r="C13" s="72" t="s">
        <v>1391</v>
      </c>
      <c r="D13" s="73" t="s">
        <v>59</v>
      </c>
      <c r="E13" s="72">
        <v>553.95000000000005</v>
      </c>
      <c r="F13" s="72">
        <v>553.95000000000005</v>
      </c>
      <c r="G13" s="73" t="s">
        <v>59</v>
      </c>
      <c r="H13" s="74">
        <v>2.2000000000000001E-3</v>
      </c>
      <c r="I13" s="74">
        <v>2.2000000000000001E-3</v>
      </c>
      <c r="J13" s="74">
        <f t="shared" si="0"/>
        <v>0</v>
      </c>
    </row>
    <row r="14" spans="1:10" ht="60.75" customHeight="1" x14ac:dyDescent="0.25">
      <c r="A14" s="84">
        <v>8</v>
      </c>
      <c r="B14" s="72" t="s">
        <v>1391</v>
      </c>
      <c r="C14" s="72" t="s">
        <v>1391</v>
      </c>
      <c r="D14" s="73" t="s">
        <v>1392</v>
      </c>
      <c r="E14" s="72">
        <v>553.95000000000005</v>
      </c>
      <c r="F14" s="72">
        <v>553.95000000000005</v>
      </c>
      <c r="G14" s="73" t="s">
        <v>1392</v>
      </c>
      <c r="H14" s="74">
        <v>1.85E-4</v>
      </c>
      <c r="I14" s="74">
        <v>1.85E-4</v>
      </c>
      <c r="J14" s="74">
        <f t="shared" si="0"/>
        <v>0</v>
      </c>
    </row>
    <row r="15" spans="1:10" ht="42.75" customHeight="1" x14ac:dyDescent="0.25">
      <c r="A15" s="84">
        <v>9</v>
      </c>
      <c r="B15" s="72" t="s">
        <v>1391</v>
      </c>
      <c r="C15" s="72" t="s">
        <v>1391</v>
      </c>
      <c r="D15" s="73" t="s">
        <v>1238</v>
      </c>
      <c r="E15" s="72">
        <v>553.95000000000005</v>
      </c>
      <c r="F15" s="72">
        <v>553.95000000000005</v>
      </c>
      <c r="G15" s="73" t="s">
        <v>1238</v>
      </c>
      <c r="H15" s="74">
        <v>1.5950000000000001E-3</v>
      </c>
      <c r="I15" s="74">
        <v>1.5950000000000001E-3</v>
      </c>
      <c r="J15" s="74">
        <f t="shared" si="0"/>
        <v>0</v>
      </c>
    </row>
    <row r="16" spans="1:10" ht="48.75" customHeight="1" x14ac:dyDescent="0.25">
      <c r="A16" s="84">
        <v>10</v>
      </c>
      <c r="B16" s="72" t="s">
        <v>1391</v>
      </c>
      <c r="C16" s="72" t="s">
        <v>1391</v>
      </c>
      <c r="D16" s="73" t="s">
        <v>60</v>
      </c>
      <c r="E16" s="72">
        <v>574.19000000000005</v>
      </c>
      <c r="F16" s="72">
        <v>574.19000000000005</v>
      </c>
      <c r="G16" s="73" t="s">
        <v>60</v>
      </c>
      <c r="H16" s="74">
        <v>1E-3</v>
      </c>
      <c r="I16" s="74">
        <v>1.4090000000000001E-3</v>
      </c>
      <c r="J16" s="74">
        <f t="shared" si="0"/>
        <v>-4.0900000000000008E-4</v>
      </c>
    </row>
    <row r="17" spans="1:10" ht="39" customHeight="1" x14ac:dyDescent="0.25">
      <c r="A17" s="84">
        <v>11</v>
      </c>
      <c r="B17" s="72" t="s">
        <v>1391</v>
      </c>
      <c r="C17" s="72" t="s">
        <v>1391</v>
      </c>
      <c r="D17" s="73" t="s">
        <v>61</v>
      </c>
      <c r="E17" s="72">
        <v>500.99</v>
      </c>
      <c r="F17" s="72">
        <v>500.99</v>
      </c>
      <c r="G17" s="73" t="s">
        <v>61</v>
      </c>
      <c r="H17" s="74">
        <v>5.7084000000000003E-2</v>
      </c>
      <c r="I17" s="74">
        <v>5.7084000000000003E-2</v>
      </c>
      <c r="J17" s="74">
        <f t="shared" si="0"/>
        <v>0</v>
      </c>
    </row>
    <row r="18" spans="1:10" ht="30" customHeight="1" x14ac:dyDescent="0.25">
      <c r="A18" s="84">
        <v>12</v>
      </c>
      <c r="B18" s="72" t="s">
        <v>1391</v>
      </c>
      <c r="C18" s="72" t="s">
        <v>1391</v>
      </c>
      <c r="D18" s="73" t="s">
        <v>1237</v>
      </c>
      <c r="E18" s="72">
        <v>460.47</v>
      </c>
      <c r="F18" s="72">
        <v>460.47</v>
      </c>
      <c r="G18" s="73" t="s">
        <v>1237</v>
      </c>
      <c r="H18" s="74">
        <v>0.27887799999999996</v>
      </c>
      <c r="I18" s="74">
        <v>0.27887799999999996</v>
      </c>
      <c r="J18" s="74">
        <f t="shared" si="0"/>
        <v>0</v>
      </c>
    </row>
    <row r="19" spans="1:10" ht="30" customHeight="1" x14ac:dyDescent="0.25">
      <c r="A19" s="84">
        <v>13</v>
      </c>
      <c r="B19" s="72" t="s">
        <v>1391</v>
      </c>
      <c r="C19" s="72" t="s">
        <v>1391</v>
      </c>
      <c r="D19" s="73" t="s">
        <v>1393</v>
      </c>
      <c r="E19" s="72">
        <v>460.47</v>
      </c>
      <c r="F19" s="72">
        <v>460.47</v>
      </c>
      <c r="G19" s="73" t="s">
        <v>1393</v>
      </c>
      <c r="H19" s="74">
        <v>0.105449</v>
      </c>
      <c r="I19" s="74">
        <v>0.105449</v>
      </c>
      <c r="J19" s="74">
        <f t="shared" si="0"/>
        <v>0</v>
      </c>
    </row>
    <row r="20" spans="1:10" ht="30" customHeight="1" x14ac:dyDescent="0.25">
      <c r="A20" s="84">
        <v>14</v>
      </c>
      <c r="B20" s="72" t="s">
        <v>1391</v>
      </c>
      <c r="C20" s="72" t="s">
        <v>1391</v>
      </c>
      <c r="D20" s="73" t="s">
        <v>1236</v>
      </c>
      <c r="E20" s="72">
        <v>500.99</v>
      </c>
      <c r="F20" s="72">
        <v>500.99</v>
      </c>
      <c r="G20" s="73" t="s">
        <v>1236</v>
      </c>
      <c r="H20" s="74">
        <v>2.7489E-2</v>
      </c>
      <c r="I20" s="74">
        <v>2.7489E-2</v>
      </c>
      <c r="J20" s="74">
        <f t="shared" si="0"/>
        <v>0</v>
      </c>
    </row>
    <row r="21" spans="1:10" ht="30" customHeight="1" x14ac:dyDescent="0.25">
      <c r="A21" s="84">
        <v>15</v>
      </c>
      <c r="B21" s="72" t="s">
        <v>1391</v>
      </c>
      <c r="C21" s="72" t="s">
        <v>1391</v>
      </c>
      <c r="D21" s="73" t="s">
        <v>1337</v>
      </c>
      <c r="E21" s="72">
        <v>553.95000000000005</v>
      </c>
      <c r="F21" s="72">
        <v>553.95000000000005</v>
      </c>
      <c r="G21" s="73" t="s">
        <v>1337</v>
      </c>
      <c r="H21" s="74">
        <v>1E-3</v>
      </c>
      <c r="I21" s="74">
        <v>9.5E-4</v>
      </c>
      <c r="J21" s="74">
        <f t="shared" si="0"/>
        <v>5.0000000000000023E-5</v>
      </c>
    </row>
    <row r="22" spans="1:10" ht="30" customHeight="1" x14ac:dyDescent="0.25">
      <c r="A22" s="84">
        <v>16</v>
      </c>
      <c r="B22" s="72" t="s">
        <v>1391</v>
      </c>
      <c r="C22" s="72" t="s">
        <v>1391</v>
      </c>
      <c r="D22" s="73" t="s">
        <v>62</v>
      </c>
      <c r="E22" s="72">
        <v>553.95000000000005</v>
      </c>
      <c r="F22" s="72">
        <v>553.95000000000005</v>
      </c>
      <c r="G22" s="73" t="s">
        <v>62</v>
      </c>
      <c r="H22" s="74">
        <v>7.0000000000000001E-3</v>
      </c>
      <c r="I22" s="74">
        <v>6.1539999999999997E-3</v>
      </c>
      <c r="J22" s="74">
        <f t="shared" si="0"/>
        <v>8.460000000000004E-4</v>
      </c>
    </row>
    <row r="23" spans="1:10" ht="30" customHeight="1" x14ac:dyDescent="0.25">
      <c r="A23" s="84">
        <v>17</v>
      </c>
      <c r="B23" s="72" t="s">
        <v>1391</v>
      </c>
      <c r="C23" s="72" t="s">
        <v>1391</v>
      </c>
      <c r="D23" s="73" t="s">
        <v>63</v>
      </c>
      <c r="E23" s="72">
        <v>500.99</v>
      </c>
      <c r="F23" s="72">
        <v>500.99</v>
      </c>
      <c r="G23" s="73" t="s">
        <v>63</v>
      </c>
      <c r="H23" s="74">
        <v>1.6E-2</v>
      </c>
      <c r="I23" s="74">
        <v>1.2801999999999999E-2</v>
      </c>
      <c r="J23" s="74">
        <f t="shared" si="0"/>
        <v>3.1980000000000012E-3</v>
      </c>
    </row>
    <row r="24" spans="1:10" ht="30" customHeight="1" x14ac:dyDescent="0.25">
      <c r="A24" s="84">
        <v>18</v>
      </c>
      <c r="B24" s="72" t="s">
        <v>1391</v>
      </c>
      <c r="C24" s="72" t="s">
        <v>1391</v>
      </c>
      <c r="D24" s="73" t="s">
        <v>64</v>
      </c>
      <c r="E24" s="72">
        <v>553.95000000000005</v>
      </c>
      <c r="F24" s="72">
        <v>553.95000000000005</v>
      </c>
      <c r="G24" s="73" t="s">
        <v>64</v>
      </c>
      <c r="H24" s="74">
        <v>2.5000000000000001E-3</v>
      </c>
      <c r="I24" s="74">
        <v>3.2659999999999998E-3</v>
      </c>
      <c r="J24" s="74">
        <f t="shared" si="0"/>
        <v>-7.6599999999999975E-4</v>
      </c>
    </row>
    <row r="25" spans="1:10" ht="30" customHeight="1" x14ac:dyDescent="0.25">
      <c r="A25" s="84">
        <v>19</v>
      </c>
      <c r="B25" s="72" t="s">
        <v>1391</v>
      </c>
      <c r="C25" s="72" t="s">
        <v>1391</v>
      </c>
      <c r="D25" s="73" t="s">
        <v>65</v>
      </c>
      <c r="E25" s="72">
        <v>460.47</v>
      </c>
      <c r="F25" s="72">
        <v>460.47</v>
      </c>
      <c r="G25" s="73" t="s">
        <v>65</v>
      </c>
      <c r="H25" s="74">
        <v>0.15</v>
      </c>
      <c r="I25" s="74">
        <v>9.8516000000000006E-2</v>
      </c>
      <c r="J25" s="74">
        <f t="shared" si="0"/>
        <v>5.1483999999999988E-2</v>
      </c>
    </row>
    <row r="26" spans="1:10" ht="30" customHeight="1" x14ac:dyDescent="0.25">
      <c r="A26" s="84">
        <v>20</v>
      </c>
      <c r="B26" s="72" t="s">
        <v>1391</v>
      </c>
      <c r="C26" s="72" t="s">
        <v>1391</v>
      </c>
      <c r="D26" s="73" t="s">
        <v>66</v>
      </c>
      <c r="E26" s="72">
        <v>553.95000000000005</v>
      </c>
      <c r="F26" s="72">
        <v>553.95000000000005</v>
      </c>
      <c r="G26" s="73" t="s">
        <v>66</v>
      </c>
      <c r="H26" s="74">
        <v>6.0000000000000001E-3</v>
      </c>
      <c r="I26" s="74">
        <v>4.9760000000000004E-3</v>
      </c>
      <c r="J26" s="74">
        <f t="shared" si="0"/>
        <v>1.0239999999999997E-3</v>
      </c>
    </row>
    <row r="27" spans="1:10" ht="30" customHeight="1" x14ac:dyDescent="0.25">
      <c r="A27" s="84">
        <v>21</v>
      </c>
      <c r="B27" s="72" t="s">
        <v>1391</v>
      </c>
      <c r="C27" s="72" t="s">
        <v>1391</v>
      </c>
      <c r="D27" s="73" t="s">
        <v>67</v>
      </c>
      <c r="E27" s="72">
        <v>574.19000000000005</v>
      </c>
      <c r="F27" s="72">
        <v>574.19000000000005</v>
      </c>
      <c r="G27" s="73" t="s">
        <v>67</v>
      </c>
      <c r="H27" s="74">
        <v>4.0000000000000002E-4</v>
      </c>
      <c r="I27" s="74">
        <v>2.22E-4</v>
      </c>
      <c r="J27" s="74">
        <f t="shared" si="0"/>
        <v>1.7800000000000002E-4</v>
      </c>
    </row>
    <row r="28" spans="1:10" ht="30" customHeight="1" x14ac:dyDescent="0.25">
      <c r="A28" s="84">
        <v>22</v>
      </c>
      <c r="B28" s="72" t="s">
        <v>1391</v>
      </c>
      <c r="C28" s="72" t="s">
        <v>1391</v>
      </c>
      <c r="D28" s="73" t="s">
        <v>68</v>
      </c>
      <c r="E28" s="72">
        <v>460.47</v>
      </c>
      <c r="F28" s="72">
        <v>460.47</v>
      </c>
      <c r="G28" s="73" t="s">
        <v>68</v>
      </c>
      <c r="H28" s="74">
        <v>0.16</v>
      </c>
      <c r="I28" s="74">
        <v>0.20469100000000001</v>
      </c>
      <c r="J28" s="74">
        <f t="shared" si="0"/>
        <v>-4.4691000000000008E-2</v>
      </c>
    </row>
    <row r="29" spans="1:10" ht="30" customHeight="1" x14ac:dyDescent="0.25">
      <c r="A29" s="84">
        <v>23</v>
      </c>
      <c r="B29" s="72" t="s">
        <v>1391</v>
      </c>
      <c r="C29" s="72" t="s">
        <v>1391</v>
      </c>
      <c r="D29" s="73" t="s">
        <v>69</v>
      </c>
      <c r="E29" s="72">
        <v>553.95000000000005</v>
      </c>
      <c r="F29" s="72">
        <v>553.95000000000005</v>
      </c>
      <c r="G29" s="73" t="s">
        <v>69</v>
      </c>
      <c r="H29" s="74">
        <v>4.3E-3</v>
      </c>
      <c r="I29" s="74">
        <v>3.2000000000000002E-3</v>
      </c>
      <c r="J29" s="74">
        <f t="shared" si="0"/>
        <v>1.0999999999999998E-3</v>
      </c>
    </row>
    <row r="30" spans="1:10" ht="30" customHeight="1" x14ac:dyDescent="0.25">
      <c r="A30" s="84">
        <v>24</v>
      </c>
      <c r="B30" s="72" t="s">
        <v>1391</v>
      </c>
      <c r="C30" s="72" t="s">
        <v>1391</v>
      </c>
      <c r="D30" s="73" t="s">
        <v>70</v>
      </c>
      <c r="E30" s="72">
        <v>553.95000000000005</v>
      </c>
      <c r="F30" s="72">
        <v>553.95000000000005</v>
      </c>
      <c r="G30" s="73" t="s">
        <v>70</v>
      </c>
      <c r="H30" s="74">
        <v>1.39E-3</v>
      </c>
      <c r="I30" s="74">
        <v>1.271E-3</v>
      </c>
      <c r="J30" s="74">
        <f t="shared" si="0"/>
        <v>1.1899999999999997E-4</v>
      </c>
    </row>
    <row r="31" spans="1:10" ht="30" customHeight="1" x14ac:dyDescent="0.25">
      <c r="A31" s="84">
        <v>25</v>
      </c>
      <c r="B31" s="72" t="s">
        <v>1391</v>
      </c>
      <c r="C31" s="72" t="s">
        <v>1391</v>
      </c>
      <c r="D31" s="73" t="s">
        <v>71</v>
      </c>
      <c r="E31" s="72">
        <v>500.99</v>
      </c>
      <c r="F31" s="72">
        <v>500.99</v>
      </c>
      <c r="G31" s="73" t="s">
        <v>71</v>
      </c>
      <c r="H31" s="74">
        <v>1.6E-2</v>
      </c>
      <c r="I31" s="74">
        <v>1.1387000000000001E-2</v>
      </c>
      <c r="J31" s="74">
        <f t="shared" si="0"/>
        <v>4.612999999999999E-3</v>
      </c>
    </row>
    <row r="32" spans="1:10" ht="30" customHeight="1" x14ac:dyDescent="0.25">
      <c r="A32" s="84">
        <v>26</v>
      </c>
      <c r="B32" s="72" t="s">
        <v>1391</v>
      </c>
      <c r="C32" s="72" t="s">
        <v>1391</v>
      </c>
      <c r="D32" s="73" t="s">
        <v>72</v>
      </c>
      <c r="E32" s="72">
        <v>500.99</v>
      </c>
      <c r="F32" s="72">
        <v>500.99</v>
      </c>
      <c r="G32" s="73" t="s">
        <v>72</v>
      </c>
      <c r="H32" s="74">
        <v>1.7999999999999999E-2</v>
      </c>
      <c r="I32" s="74">
        <v>1.77E-2</v>
      </c>
      <c r="J32" s="74">
        <f t="shared" si="0"/>
        <v>2.9999999999999818E-4</v>
      </c>
    </row>
    <row r="33" spans="1:10" ht="30" customHeight="1" x14ac:dyDescent="0.25">
      <c r="A33" s="84">
        <v>27</v>
      </c>
      <c r="B33" s="72" t="s">
        <v>1391</v>
      </c>
      <c r="C33" s="72" t="s">
        <v>1391</v>
      </c>
      <c r="D33" s="73" t="s">
        <v>73</v>
      </c>
      <c r="E33" s="72">
        <v>553.95000000000005</v>
      </c>
      <c r="F33" s="72">
        <v>553.95000000000005</v>
      </c>
      <c r="G33" s="73" t="s">
        <v>73</v>
      </c>
      <c r="H33" s="74">
        <v>2E-3</v>
      </c>
      <c r="I33" s="74">
        <v>7.1299999999999998E-4</v>
      </c>
      <c r="J33" s="74">
        <f t="shared" si="0"/>
        <v>1.2869999999999999E-3</v>
      </c>
    </row>
    <row r="34" spans="1:10" ht="30" customHeight="1" x14ac:dyDescent="0.25">
      <c r="A34" s="84">
        <v>28</v>
      </c>
      <c r="B34" s="72" t="s">
        <v>1391</v>
      </c>
      <c r="C34" s="72" t="s">
        <v>1391</v>
      </c>
      <c r="D34" s="73" t="s">
        <v>74</v>
      </c>
      <c r="E34" s="72">
        <v>553.95000000000005</v>
      </c>
      <c r="F34" s="72">
        <v>553.95000000000005</v>
      </c>
      <c r="G34" s="73" t="s">
        <v>74</v>
      </c>
      <c r="H34" s="74">
        <v>2E-3</v>
      </c>
      <c r="I34" s="74">
        <v>1.8620000000000002E-3</v>
      </c>
      <c r="J34" s="74">
        <f t="shared" si="0"/>
        <v>1.3799999999999988E-4</v>
      </c>
    </row>
    <row r="35" spans="1:10" ht="30" customHeight="1" x14ac:dyDescent="0.25">
      <c r="A35" s="84">
        <v>29</v>
      </c>
      <c r="B35" s="72" t="s">
        <v>1391</v>
      </c>
      <c r="C35" s="72" t="s">
        <v>1391</v>
      </c>
      <c r="D35" s="73" t="s">
        <v>75</v>
      </c>
      <c r="E35" s="72">
        <v>553.95000000000005</v>
      </c>
      <c r="F35" s="72">
        <v>553.95000000000005</v>
      </c>
      <c r="G35" s="73" t="s">
        <v>75</v>
      </c>
      <c r="H35" s="74">
        <v>7.0000000000000001E-3</v>
      </c>
      <c r="I35" s="74">
        <v>6.7000000000000002E-3</v>
      </c>
      <c r="J35" s="74">
        <f t="shared" si="0"/>
        <v>2.9999999999999992E-4</v>
      </c>
    </row>
    <row r="36" spans="1:10" ht="30" customHeight="1" x14ac:dyDescent="0.25">
      <c r="A36" s="84">
        <v>30</v>
      </c>
      <c r="B36" s="72" t="s">
        <v>1391</v>
      </c>
      <c r="C36" s="72" t="s">
        <v>1391</v>
      </c>
      <c r="D36" s="73" t="s">
        <v>76</v>
      </c>
      <c r="E36" s="72">
        <v>460.47</v>
      </c>
      <c r="F36" s="72">
        <v>460.47</v>
      </c>
      <c r="G36" s="73" t="s">
        <v>76</v>
      </c>
      <c r="H36" s="74">
        <v>0.13</v>
      </c>
      <c r="I36" s="74">
        <v>0.139262</v>
      </c>
      <c r="J36" s="74">
        <f t="shared" si="0"/>
        <v>-9.2619999999999925E-3</v>
      </c>
    </row>
    <row r="37" spans="1:10" ht="30" customHeight="1" x14ac:dyDescent="0.25">
      <c r="A37" s="84">
        <v>31</v>
      </c>
      <c r="B37" s="72" t="s">
        <v>1391</v>
      </c>
      <c r="C37" s="72" t="s">
        <v>1391</v>
      </c>
      <c r="D37" s="73" t="s">
        <v>77</v>
      </c>
      <c r="E37" s="72">
        <v>500.99</v>
      </c>
      <c r="F37" s="72">
        <v>500.99</v>
      </c>
      <c r="G37" s="73" t="s">
        <v>77</v>
      </c>
      <c r="H37" s="74">
        <v>1.2E-2</v>
      </c>
      <c r="I37" s="74">
        <v>1.0338E-2</v>
      </c>
      <c r="J37" s="74">
        <f t="shared" si="0"/>
        <v>1.6620000000000003E-3</v>
      </c>
    </row>
    <row r="38" spans="1:10" ht="30" customHeight="1" x14ac:dyDescent="0.25">
      <c r="A38" s="84">
        <v>32</v>
      </c>
      <c r="B38" s="72" t="s">
        <v>1391</v>
      </c>
      <c r="C38" s="72" t="s">
        <v>1391</v>
      </c>
      <c r="D38" s="73" t="s">
        <v>78</v>
      </c>
      <c r="E38" s="72">
        <v>460.47</v>
      </c>
      <c r="F38" s="72">
        <v>460.47</v>
      </c>
      <c r="G38" s="73" t="s">
        <v>78</v>
      </c>
      <c r="H38" s="74">
        <v>0.125</v>
      </c>
      <c r="I38" s="74">
        <v>0.128078</v>
      </c>
      <c r="J38" s="74">
        <f t="shared" si="0"/>
        <v>-3.0779999999999974E-3</v>
      </c>
    </row>
    <row r="39" spans="1:10" ht="30" customHeight="1" x14ac:dyDescent="0.25">
      <c r="A39" s="84">
        <v>33</v>
      </c>
      <c r="B39" s="72" t="s">
        <v>1391</v>
      </c>
      <c r="C39" s="72" t="s">
        <v>1391</v>
      </c>
      <c r="D39" s="73" t="s">
        <v>1394</v>
      </c>
      <c r="E39" s="72">
        <v>460.47</v>
      </c>
      <c r="F39" s="72">
        <v>460.47</v>
      </c>
      <c r="G39" s="73" t="s">
        <v>1394</v>
      </c>
      <c r="H39" s="74">
        <v>0.29499999999999998</v>
      </c>
      <c r="I39" s="74">
        <v>0.34335500000000002</v>
      </c>
      <c r="J39" s="74">
        <f t="shared" si="0"/>
        <v>-4.8355000000000037E-2</v>
      </c>
    </row>
    <row r="40" spans="1:10" ht="30" customHeight="1" x14ac:dyDescent="0.25">
      <c r="A40" s="84">
        <v>34</v>
      </c>
      <c r="B40" s="72" t="s">
        <v>1391</v>
      </c>
      <c r="C40" s="72" t="s">
        <v>1391</v>
      </c>
      <c r="D40" s="73" t="s">
        <v>79</v>
      </c>
      <c r="E40" s="72">
        <v>460.47</v>
      </c>
      <c r="F40" s="72">
        <v>460.47</v>
      </c>
      <c r="G40" s="73" t="s">
        <v>79</v>
      </c>
      <c r="H40" s="74">
        <v>0.2</v>
      </c>
      <c r="I40" s="74">
        <v>0.19137200000000001</v>
      </c>
      <c r="J40" s="74">
        <f t="shared" si="0"/>
        <v>8.6279999999999968E-3</v>
      </c>
    </row>
    <row r="41" spans="1:10" ht="30" customHeight="1" x14ac:dyDescent="0.25">
      <c r="A41" s="84">
        <v>35</v>
      </c>
      <c r="B41" s="72" t="s">
        <v>1391</v>
      </c>
      <c r="C41" s="72" t="s">
        <v>1391</v>
      </c>
      <c r="D41" s="73" t="s">
        <v>80</v>
      </c>
      <c r="E41" s="72">
        <v>500.99</v>
      </c>
      <c r="F41" s="72">
        <v>500.99</v>
      </c>
      <c r="G41" s="73" t="s">
        <v>80</v>
      </c>
      <c r="H41" s="74">
        <v>2.3E-2</v>
      </c>
      <c r="I41" s="74">
        <v>1.9300000000000001E-2</v>
      </c>
      <c r="J41" s="74">
        <f t="shared" si="0"/>
        <v>3.6999999999999984E-3</v>
      </c>
    </row>
    <row r="42" spans="1:10" ht="30" customHeight="1" x14ac:dyDescent="0.25">
      <c r="A42" s="84">
        <v>36</v>
      </c>
      <c r="B42" s="72" t="s">
        <v>1391</v>
      </c>
      <c r="C42" s="72" t="s">
        <v>1391</v>
      </c>
      <c r="D42" s="73" t="s">
        <v>81</v>
      </c>
      <c r="E42" s="72">
        <v>553.95000000000005</v>
      </c>
      <c r="F42" s="72">
        <v>553.95000000000005</v>
      </c>
      <c r="G42" s="73" t="s">
        <v>81</v>
      </c>
      <c r="H42" s="74">
        <v>1.5E-3</v>
      </c>
      <c r="I42" s="74">
        <v>5.9499999999999993E-4</v>
      </c>
      <c r="J42" s="74">
        <f t="shared" si="0"/>
        <v>9.050000000000001E-4</v>
      </c>
    </row>
    <row r="43" spans="1:10" ht="30" customHeight="1" x14ac:dyDescent="0.25">
      <c r="A43" s="84">
        <v>37</v>
      </c>
      <c r="B43" s="72" t="s">
        <v>1391</v>
      </c>
      <c r="C43" s="72" t="s">
        <v>1391</v>
      </c>
      <c r="D43" s="73" t="s">
        <v>82</v>
      </c>
      <c r="E43" s="72">
        <v>500.99</v>
      </c>
      <c r="F43" s="72">
        <v>500.99</v>
      </c>
      <c r="G43" s="73" t="s">
        <v>82</v>
      </c>
      <c r="H43" s="74">
        <v>4.4999999999999997E-3</v>
      </c>
      <c r="I43" s="74">
        <v>1.2829999999999999E-2</v>
      </c>
      <c r="J43" s="74">
        <f t="shared" si="0"/>
        <v>-8.3300000000000006E-3</v>
      </c>
    </row>
    <row r="44" spans="1:10" ht="30" customHeight="1" x14ac:dyDescent="0.25">
      <c r="A44" s="84">
        <v>38</v>
      </c>
      <c r="B44" s="72" t="s">
        <v>1391</v>
      </c>
      <c r="C44" s="72" t="s">
        <v>1391</v>
      </c>
      <c r="D44" s="73" t="s">
        <v>83</v>
      </c>
      <c r="E44" s="72">
        <v>574.19000000000005</v>
      </c>
      <c r="F44" s="72">
        <v>574.19000000000005</v>
      </c>
      <c r="G44" s="73" t="s">
        <v>83</v>
      </c>
      <c r="H44" s="74">
        <v>8.0000000000000004E-4</v>
      </c>
      <c r="I44" s="74">
        <v>8.7900000000000001E-4</v>
      </c>
      <c r="J44" s="74">
        <f t="shared" si="0"/>
        <v>-7.8999999999999969E-5</v>
      </c>
    </row>
    <row r="45" spans="1:10" ht="30" customHeight="1" x14ac:dyDescent="0.25">
      <c r="A45" s="84">
        <v>39</v>
      </c>
      <c r="B45" s="72" t="s">
        <v>1391</v>
      </c>
      <c r="C45" s="72" t="s">
        <v>1391</v>
      </c>
      <c r="D45" s="73" t="s">
        <v>84</v>
      </c>
      <c r="E45" s="72">
        <v>553.95000000000005</v>
      </c>
      <c r="F45" s="72">
        <v>553.95000000000005</v>
      </c>
      <c r="G45" s="73" t="s">
        <v>84</v>
      </c>
      <c r="H45" s="74">
        <v>6.0000000000000001E-3</v>
      </c>
      <c r="I45" s="74">
        <v>2.7959999999999999E-3</v>
      </c>
      <c r="J45" s="74">
        <f t="shared" si="0"/>
        <v>3.2040000000000003E-3</v>
      </c>
    </row>
    <row r="46" spans="1:10" ht="30" customHeight="1" x14ac:dyDescent="0.25">
      <c r="A46" s="84">
        <v>40</v>
      </c>
      <c r="B46" s="72" t="s">
        <v>1391</v>
      </c>
      <c r="C46" s="72" t="s">
        <v>1391</v>
      </c>
      <c r="D46" s="73" t="s">
        <v>1235</v>
      </c>
      <c r="E46" s="72">
        <v>553.95000000000005</v>
      </c>
      <c r="F46" s="72">
        <v>553.95000000000005</v>
      </c>
      <c r="G46" s="73" t="s">
        <v>1235</v>
      </c>
      <c r="H46" s="74">
        <v>1.2E-2</v>
      </c>
      <c r="I46" s="74">
        <v>1.1599999999999999E-2</v>
      </c>
      <c r="J46" s="74">
        <f t="shared" si="0"/>
        <v>4.0000000000000105E-4</v>
      </c>
    </row>
    <row r="47" spans="1:10" ht="30" customHeight="1" x14ac:dyDescent="0.25">
      <c r="A47" s="84">
        <v>41</v>
      </c>
      <c r="B47" s="72" t="s">
        <v>1391</v>
      </c>
      <c r="C47" s="72" t="s">
        <v>1391</v>
      </c>
      <c r="D47" s="73" t="s">
        <v>85</v>
      </c>
      <c r="E47" s="72">
        <v>460.47</v>
      </c>
      <c r="F47" s="72">
        <v>460.47</v>
      </c>
      <c r="G47" s="73" t="s">
        <v>85</v>
      </c>
      <c r="H47" s="74">
        <v>0.34</v>
      </c>
      <c r="I47" s="74">
        <v>0.27879999999999999</v>
      </c>
      <c r="J47" s="74">
        <f t="shared" si="0"/>
        <v>6.1200000000000032E-2</v>
      </c>
    </row>
    <row r="48" spans="1:10" ht="30" customHeight="1" x14ac:dyDescent="0.25">
      <c r="A48" s="84">
        <v>42</v>
      </c>
      <c r="B48" s="72" t="s">
        <v>1391</v>
      </c>
      <c r="C48" s="72" t="s">
        <v>1391</v>
      </c>
      <c r="D48" s="73" t="s">
        <v>86</v>
      </c>
      <c r="E48" s="72">
        <v>553.95000000000005</v>
      </c>
      <c r="F48" s="72">
        <v>553.95000000000005</v>
      </c>
      <c r="G48" s="73" t="s">
        <v>86</v>
      </c>
      <c r="H48" s="74">
        <v>5.0000000000000001E-3</v>
      </c>
      <c r="I48" s="74">
        <v>4.4999999999999997E-3</v>
      </c>
      <c r="J48" s="74">
        <f t="shared" si="0"/>
        <v>5.0000000000000044E-4</v>
      </c>
    </row>
    <row r="49" spans="1:10" ht="30" customHeight="1" x14ac:dyDescent="0.25">
      <c r="A49" s="84">
        <v>43</v>
      </c>
      <c r="B49" s="56"/>
      <c r="C49" s="56" t="s">
        <v>1395</v>
      </c>
      <c r="D49" s="57"/>
      <c r="E49" s="56"/>
      <c r="F49" s="56"/>
      <c r="G49" s="57"/>
      <c r="H49" s="75">
        <f>SUM(H12:H48)</f>
        <v>2.0223699999999996</v>
      </c>
      <c r="I49" s="75">
        <f>SUM(I12:I48)</f>
        <v>1.9925040000000001</v>
      </c>
      <c r="J49" s="75">
        <f>SUM(J12:J48)</f>
        <v>2.9865999999999976E-2</v>
      </c>
    </row>
    <row r="50" spans="1:10" ht="30" customHeight="1" x14ac:dyDescent="0.25">
      <c r="A50" s="84">
        <v>44</v>
      </c>
      <c r="B50" s="72" t="s">
        <v>1396</v>
      </c>
      <c r="C50" s="72" t="s">
        <v>1396</v>
      </c>
      <c r="D50" s="73" t="s">
        <v>87</v>
      </c>
      <c r="E50" s="72">
        <v>553.95000000000005</v>
      </c>
      <c r="F50" s="72">
        <v>553.95000000000005</v>
      </c>
      <c r="G50" s="73" t="s">
        <v>87</v>
      </c>
      <c r="H50" s="74">
        <v>1.2999999999999999E-3</v>
      </c>
      <c r="I50" s="74">
        <v>1.047E-3</v>
      </c>
      <c r="J50" s="74">
        <f t="shared" si="0"/>
        <v>2.5299999999999997E-4</v>
      </c>
    </row>
    <row r="51" spans="1:10" ht="30" customHeight="1" x14ac:dyDescent="0.25">
      <c r="A51" s="84">
        <v>45</v>
      </c>
      <c r="B51" s="72" t="s">
        <v>1396</v>
      </c>
      <c r="C51" s="72" t="s">
        <v>1396</v>
      </c>
      <c r="D51" s="73" t="s">
        <v>1338</v>
      </c>
      <c r="E51" s="72">
        <v>553.95000000000005</v>
      </c>
      <c r="F51" s="72">
        <v>553.95000000000005</v>
      </c>
      <c r="G51" s="73" t="s">
        <v>1338</v>
      </c>
      <c r="H51" s="74">
        <v>2.1000000000000003E-3</v>
      </c>
      <c r="I51" s="74">
        <v>3.6720000000000004E-3</v>
      </c>
      <c r="J51" s="74">
        <f t="shared" si="0"/>
        <v>-1.572E-3</v>
      </c>
    </row>
    <row r="52" spans="1:10" ht="30" customHeight="1" x14ac:dyDescent="0.25">
      <c r="A52" s="84">
        <v>46</v>
      </c>
      <c r="B52" s="72" t="s">
        <v>1396</v>
      </c>
      <c r="C52" s="72" t="s">
        <v>1396</v>
      </c>
      <c r="D52" s="73" t="s">
        <v>88</v>
      </c>
      <c r="E52" s="72">
        <v>574.19000000000005</v>
      </c>
      <c r="F52" s="72">
        <v>574.19000000000005</v>
      </c>
      <c r="G52" s="73" t="s">
        <v>88</v>
      </c>
      <c r="H52" s="74">
        <v>5.0000000000000001E-4</v>
      </c>
      <c r="I52" s="74">
        <v>4.4999999999999999E-4</v>
      </c>
      <c r="J52" s="74">
        <f t="shared" si="0"/>
        <v>5.0000000000000023E-5</v>
      </c>
    </row>
    <row r="53" spans="1:10" ht="30" customHeight="1" x14ac:dyDescent="0.25">
      <c r="A53" s="84">
        <v>47</v>
      </c>
      <c r="B53" s="72" t="s">
        <v>1396</v>
      </c>
      <c r="C53" s="72" t="s">
        <v>1396</v>
      </c>
      <c r="D53" s="73" t="s">
        <v>89</v>
      </c>
      <c r="E53" s="72">
        <v>500.99</v>
      </c>
      <c r="F53" s="72">
        <v>500.99</v>
      </c>
      <c r="G53" s="73" t="s">
        <v>89</v>
      </c>
      <c r="H53" s="74">
        <v>2.5999999999999999E-2</v>
      </c>
      <c r="I53" s="74">
        <v>2.7529000000000001E-2</v>
      </c>
      <c r="J53" s="74">
        <f t="shared" si="0"/>
        <v>-1.5290000000000026E-3</v>
      </c>
    </row>
    <row r="54" spans="1:10" ht="30" customHeight="1" x14ac:dyDescent="0.25">
      <c r="A54" s="84">
        <v>48</v>
      </c>
      <c r="B54" s="72" t="s">
        <v>1396</v>
      </c>
      <c r="C54" s="72" t="s">
        <v>1396</v>
      </c>
      <c r="D54" s="73" t="s">
        <v>90</v>
      </c>
      <c r="E54" s="72">
        <v>500.99</v>
      </c>
      <c r="F54" s="72">
        <v>500.99</v>
      </c>
      <c r="G54" s="73" t="s">
        <v>90</v>
      </c>
      <c r="H54" s="74">
        <v>1.6E-2</v>
      </c>
      <c r="I54" s="74">
        <v>1.1424E-2</v>
      </c>
      <c r="J54" s="74">
        <f t="shared" si="0"/>
        <v>4.5760000000000002E-3</v>
      </c>
    </row>
    <row r="55" spans="1:10" ht="30" customHeight="1" x14ac:dyDescent="0.25">
      <c r="A55" s="84">
        <v>49</v>
      </c>
      <c r="B55" s="72" t="s">
        <v>1396</v>
      </c>
      <c r="C55" s="72" t="s">
        <v>1396</v>
      </c>
      <c r="D55" s="73" t="s">
        <v>91</v>
      </c>
      <c r="E55" s="72">
        <v>553.95000000000005</v>
      </c>
      <c r="F55" s="72">
        <v>553.95000000000005</v>
      </c>
      <c r="G55" s="73" t="s">
        <v>91</v>
      </c>
      <c r="H55" s="74">
        <v>2E-3</v>
      </c>
      <c r="I55" s="74">
        <v>1.9850000000000002E-3</v>
      </c>
      <c r="J55" s="74">
        <f t="shared" si="0"/>
        <v>1.4999999999999823E-5</v>
      </c>
    </row>
    <row r="56" spans="1:10" ht="30" customHeight="1" x14ac:dyDescent="0.25">
      <c r="A56" s="84">
        <v>50</v>
      </c>
      <c r="B56" s="72" t="s">
        <v>1396</v>
      </c>
      <c r="C56" s="72" t="s">
        <v>1396</v>
      </c>
      <c r="D56" s="73" t="s">
        <v>1339</v>
      </c>
      <c r="E56" s="72">
        <v>553.95000000000005</v>
      </c>
      <c r="F56" s="72">
        <v>553.95000000000005</v>
      </c>
      <c r="G56" s="73" t="s">
        <v>1339</v>
      </c>
      <c r="H56" s="74">
        <v>1.5E-3</v>
      </c>
      <c r="I56" s="74">
        <v>1.0680000000000002E-3</v>
      </c>
      <c r="J56" s="74">
        <f t="shared" si="0"/>
        <v>4.3199999999999988E-4</v>
      </c>
    </row>
    <row r="57" spans="1:10" ht="30" customHeight="1" x14ac:dyDescent="0.25">
      <c r="A57" s="84">
        <v>51</v>
      </c>
      <c r="B57" s="72" t="s">
        <v>1396</v>
      </c>
      <c r="C57" s="72" t="s">
        <v>1396</v>
      </c>
      <c r="D57" s="73" t="s">
        <v>1397</v>
      </c>
      <c r="E57" s="72">
        <v>574.19000000000005</v>
      </c>
      <c r="F57" s="72">
        <v>574.19000000000005</v>
      </c>
      <c r="G57" s="73" t="s">
        <v>1397</v>
      </c>
      <c r="H57" s="74">
        <v>1E-3</v>
      </c>
      <c r="I57" s="74">
        <v>3.3800000000000003E-4</v>
      </c>
      <c r="J57" s="74">
        <f t="shared" si="0"/>
        <v>6.6200000000000005E-4</v>
      </c>
    </row>
    <row r="58" spans="1:10" ht="30" customHeight="1" x14ac:dyDescent="0.25">
      <c r="A58" s="84">
        <v>52</v>
      </c>
      <c r="B58" s="72" t="s">
        <v>1396</v>
      </c>
      <c r="C58" s="72" t="s">
        <v>1396</v>
      </c>
      <c r="D58" s="73" t="s">
        <v>92</v>
      </c>
      <c r="E58" s="72">
        <v>500.99</v>
      </c>
      <c r="F58" s="72">
        <v>500.99</v>
      </c>
      <c r="G58" s="73" t="s">
        <v>92</v>
      </c>
      <c r="H58" s="74">
        <v>2.0951000000000001E-2</v>
      </c>
      <c r="I58" s="74">
        <v>2.0951000000000001E-2</v>
      </c>
      <c r="J58" s="74">
        <f t="shared" si="0"/>
        <v>0</v>
      </c>
    </row>
    <row r="59" spans="1:10" ht="30" customHeight="1" x14ac:dyDescent="0.25">
      <c r="A59" s="84">
        <v>53</v>
      </c>
      <c r="B59" s="72" t="s">
        <v>1396</v>
      </c>
      <c r="C59" s="72" t="s">
        <v>1396</v>
      </c>
      <c r="D59" s="73" t="s">
        <v>93</v>
      </c>
      <c r="E59" s="72">
        <v>574.19000000000005</v>
      </c>
      <c r="F59" s="72">
        <v>574.19000000000005</v>
      </c>
      <c r="G59" s="73" t="s">
        <v>93</v>
      </c>
      <c r="H59" s="74">
        <v>5.6999999999999998E-4</v>
      </c>
      <c r="I59" s="74">
        <v>4.1799999999999997E-4</v>
      </c>
      <c r="J59" s="74">
        <f t="shared" si="0"/>
        <v>1.5200000000000001E-4</v>
      </c>
    </row>
    <row r="60" spans="1:10" ht="30" customHeight="1" x14ac:dyDescent="0.25">
      <c r="A60" s="84">
        <v>54</v>
      </c>
      <c r="B60" s="72" t="s">
        <v>1396</v>
      </c>
      <c r="C60" s="72" t="s">
        <v>1396</v>
      </c>
      <c r="D60" s="73" t="s">
        <v>94</v>
      </c>
      <c r="E60" s="72">
        <v>460.47</v>
      </c>
      <c r="F60" s="72">
        <v>460.47</v>
      </c>
      <c r="G60" s="73" t="s">
        <v>94</v>
      </c>
      <c r="H60" s="74">
        <v>0.1</v>
      </c>
      <c r="I60" s="74">
        <v>7.9102000000000006E-2</v>
      </c>
      <c r="J60" s="74">
        <f t="shared" si="0"/>
        <v>2.0898E-2</v>
      </c>
    </row>
    <row r="61" spans="1:10" ht="30" customHeight="1" x14ac:dyDescent="0.25">
      <c r="A61" s="84">
        <v>55</v>
      </c>
      <c r="B61" s="72" t="s">
        <v>1396</v>
      </c>
      <c r="C61" s="72" t="s">
        <v>1396</v>
      </c>
      <c r="D61" s="73" t="s">
        <v>95</v>
      </c>
      <c r="E61" s="72">
        <v>553.95000000000005</v>
      </c>
      <c r="F61" s="72">
        <v>553.95000000000005</v>
      </c>
      <c r="G61" s="73" t="s">
        <v>95</v>
      </c>
      <c r="H61" s="74">
        <v>8.9999999999999993E-3</v>
      </c>
      <c r="I61" s="74">
        <v>8.4169999999999991E-3</v>
      </c>
      <c r="J61" s="74">
        <f t="shared" si="0"/>
        <v>5.8300000000000018E-4</v>
      </c>
    </row>
    <row r="62" spans="1:10" ht="30" customHeight="1" x14ac:dyDescent="0.25">
      <c r="A62" s="84">
        <v>56</v>
      </c>
      <c r="B62" s="72" t="s">
        <v>1396</v>
      </c>
      <c r="C62" s="72" t="s">
        <v>1396</v>
      </c>
      <c r="D62" s="73" t="s">
        <v>96</v>
      </c>
      <c r="E62" s="72">
        <v>553.95000000000005</v>
      </c>
      <c r="F62" s="72">
        <v>553.95000000000005</v>
      </c>
      <c r="G62" s="73" t="s">
        <v>96</v>
      </c>
      <c r="H62" s="74">
        <v>2.31E-3</v>
      </c>
      <c r="I62" s="74">
        <v>2.3540000000000002E-3</v>
      </c>
      <c r="J62" s="74">
        <f t="shared" si="0"/>
        <v>-4.4000000000000202E-5</v>
      </c>
    </row>
    <row r="63" spans="1:10" ht="30" customHeight="1" x14ac:dyDescent="0.25">
      <c r="A63" s="84">
        <v>57</v>
      </c>
      <c r="B63" s="72" t="s">
        <v>1396</v>
      </c>
      <c r="C63" s="72" t="s">
        <v>1396</v>
      </c>
      <c r="D63" s="73" t="s">
        <v>97</v>
      </c>
      <c r="E63" s="72">
        <v>553.95000000000005</v>
      </c>
      <c r="F63" s="72">
        <v>553.95000000000005</v>
      </c>
      <c r="G63" s="73" t="s">
        <v>97</v>
      </c>
      <c r="H63" s="74">
        <v>1.8E-3</v>
      </c>
      <c r="I63" s="74">
        <v>1.1149999999999999E-3</v>
      </c>
      <c r="J63" s="74">
        <f t="shared" si="0"/>
        <v>6.8500000000000006E-4</v>
      </c>
    </row>
    <row r="64" spans="1:10" ht="30" customHeight="1" x14ac:dyDescent="0.25">
      <c r="A64" s="84">
        <v>58</v>
      </c>
      <c r="B64" s="72" t="s">
        <v>1396</v>
      </c>
      <c r="C64" s="72" t="s">
        <v>1396</v>
      </c>
      <c r="D64" s="73" t="s">
        <v>98</v>
      </c>
      <c r="E64" s="72">
        <v>553.95000000000005</v>
      </c>
      <c r="F64" s="72">
        <v>553.95000000000005</v>
      </c>
      <c r="G64" s="73" t="s">
        <v>98</v>
      </c>
      <c r="H64" s="74">
        <v>3.9249999999999997E-3</v>
      </c>
      <c r="I64" s="74">
        <v>3.9249999999999997E-3</v>
      </c>
      <c r="J64" s="74">
        <f t="shared" si="0"/>
        <v>0</v>
      </c>
    </row>
    <row r="65" spans="1:10" ht="30" customHeight="1" x14ac:dyDescent="0.25">
      <c r="A65" s="84">
        <v>59</v>
      </c>
      <c r="B65" s="72" t="s">
        <v>1396</v>
      </c>
      <c r="C65" s="72" t="s">
        <v>1396</v>
      </c>
      <c r="D65" s="73" t="s">
        <v>1398</v>
      </c>
      <c r="E65" s="72">
        <v>553.95000000000005</v>
      </c>
      <c r="F65" s="72">
        <v>553.95000000000005</v>
      </c>
      <c r="G65" s="73" t="s">
        <v>1398</v>
      </c>
      <c r="H65" s="74">
        <v>7.6360000000000004E-3</v>
      </c>
      <c r="I65" s="74">
        <v>7.6360000000000004E-3</v>
      </c>
      <c r="J65" s="74">
        <f t="shared" si="0"/>
        <v>0</v>
      </c>
    </row>
    <row r="66" spans="1:10" ht="30" customHeight="1" x14ac:dyDescent="0.25">
      <c r="A66" s="84">
        <v>60</v>
      </c>
      <c r="B66" s="72" t="s">
        <v>1396</v>
      </c>
      <c r="C66" s="72" t="s">
        <v>1396</v>
      </c>
      <c r="D66" s="73" t="s">
        <v>99</v>
      </c>
      <c r="E66" s="72">
        <v>553.95000000000005</v>
      </c>
      <c r="F66" s="72">
        <v>553.95000000000005</v>
      </c>
      <c r="G66" s="73" t="s">
        <v>99</v>
      </c>
      <c r="H66" s="74">
        <v>1.4499999999999999E-3</v>
      </c>
      <c r="I66" s="74">
        <v>1.2310000000000001E-3</v>
      </c>
      <c r="J66" s="74">
        <f t="shared" si="0"/>
        <v>2.1899999999999979E-4</v>
      </c>
    </row>
    <row r="67" spans="1:10" ht="30" customHeight="1" x14ac:dyDescent="0.25">
      <c r="A67" s="84">
        <v>61</v>
      </c>
      <c r="B67" s="72" t="s">
        <v>1396</v>
      </c>
      <c r="C67" s="72" t="s">
        <v>1396</v>
      </c>
      <c r="D67" s="73" t="s">
        <v>100</v>
      </c>
      <c r="E67" s="72">
        <v>553.95000000000005</v>
      </c>
      <c r="F67" s="72">
        <v>553.95000000000005</v>
      </c>
      <c r="G67" s="73" t="s">
        <v>100</v>
      </c>
      <c r="H67" s="74">
        <v>6.3E-3</v>
      </c>
      <c r="I67" s="74">
        <v>2.4460000000000003E-3</v>
      </c>
      <c r="J67" s="74">
        <f t="shared" si="0"/>
        <v>3.8539999999999998E-3</v>
      </c>
    </row>
    <row r="68" spans="1:10" ht="30" customHeight="1" x14ac:dyDescent="0.25">
      <c r="A68" s="84">
        <v>62</v>
      </c>
      <c r="B68" s="72" t="s">
        <v>1396</v>
      </c>
      <c r="C68" s="72" t="s">
        <v>1396</v>
      </c>
      <c r="D68" s="73" t="s">
        <v>101</v>
      </c>
      <c r="E68" s="72">
        <v>574.19000000000005</v>
      </c>
      <c r="F68" s="72">
        <v>574.19000000000005</v>
      </c>
      <c r="G68" s="73" t="s">
        <v>101</v>
      </c>
      <c r="H68" s="74">
        <v>8.4999999999999995E-4</v>
      </c>
      <c r="I68" s="74">
        <v>6.0899999999999995E-4</v>
      </c>
      <c r="J68" s="74">
        <f t="shared" si="0"/>
        <v>2.41E-4</v>
      </c>
    </row>
    <row r="69" spans="1:10" ht="30" customHeight="1" x14ac:dyDescent="0.25">
      <c r="A69" s="84">
        <v>63</v>
      </c>
      <c r="B69" s="72" t="s">
        <v>1396</v>
      </c>
      <c r="C69" s="72" t="s">
        <v>1396</v>
      </c>
      <c r="D69" s="73" t="s">
        <v>1399</v>
      </c>
      <c r="E69" s="72">
        <v>574.19000000000005</v>
      </c>
      <c r="F69" s="72">
        <v>574.19000000000005</v>
      </c>
      <c r="G69" s="73" t="s">
        <v>1399</v>
      </c>
      <c r="H69" s="74">
        <v>6.8999999999999997E-4</v>
      </c>
      <c r="I69" s="74">
        <v>8.8999999999999995E-5</v>
      </c>
      <c r="J69" s="74">
        <f t="shared" si="0"/>
        <v>6.0099999999999997E-4</v>
      </c>
    </row>
    <row r="70" spans="1:10" ht="30" customHeight="1" x14ac:dyDescent="0.25">
      <c r="A70" s="84">
        <v>64</v>
      </c>
      <c r="B70" s="72" t="s">
        <v>1396</v>
      </c>
      <c r="C70" s="72" t="s">
        <v>1396</v>
      </c>
      <c r="D70" s="73" t="s">
        <v>1239</v>
      </c>
      <c r="E70" s="72">
        <v>553.95000000000005</v>
      </c>
      <c r="F70" s="72">
        <v>553.95000000000005</v>
      </c>
      <c r="G70" s="73" t="s">
        <v>1239</v>
      </c>
      <c r="H70" s="74">
        <v>1.9E-3</v>
      </c>
      <c r="I70" s="74">
        <v>1.1999999999999999E-3</v>
      </c>
      <c r="J70" s="74">
        <f t="shared" si="0"/>
        <v>7.000000000000001E-4</v>
      </c>
    </row>
    <row r="71" spans="1:10" ht="30" customHeight="1" x14ac:dyDescent="0.25">
      <c r="A71" s="84">
        <v>65</v>
      </c>
      <c r="B71" s="72" t="s">
        <v>1396</v>
      </c>
      <c r="C71" s="72" t="s">
        <v>1396</v>
      </c>
      <c r="D71" s="73" t="s">
        <v>102</v>
      </c>
      <c r="E71" s="72">
        <v>553.95000000000005</v>
      </c>
      <c r="F71" s="72">
        <v>553.95000000000005</v>
      </c>
      <c r="G71" s="73" t="s">
        <v>102</v>
      </c>
      <c r="H71" s="74">
        <v>3.0000000000000001E-3</v>
      </c>
      <c r="I71" s="74">
        <v>2.5510000000000003E-3</v>
      </c>
      <c r="J71" s="74">
        <f t="shared" si="0"/>
        <v>4.4899999999999975E-4</v>
      </c>
    </row>
    <row r="72" spans="1:10" ht="30" customHeight="1" x14ac:dyDescent="0.25">
      <c r="A72" s="84">
        <v>66</v>
      </c>
      <c r="B72" s="72" t="s">
        <v>1396</v>
      </c>
      <c r="C72" s="72" t="s">
        <v>1396</v>
      </c>
      <c r="D72" s="73" t="s">
        <v>103</v>
      </c>
      <c r="E72" s="72">
        <v>553.95000000000005</v>
      </c>
      <c r="F72" s="72">
        <v>553.95000000000005</v>
      </c>
      <c r="G72" s="73" t="s">
        <v>103</v>
      </c>
      <c r="H72" s="74">
        <v>5.4999999999999997E-3</v>
      </c>
      <c r="I72" s="74">
        <v>1.4530000000000001E-3</v>
      </c>
      <c r="J72" s="74">
        <f t="shared" ref="J72:J135" si="1">H72-I72</f>
        <v>4.0469999999999994E-3</v>
      </c>
    </row>
    <row r="73" spans="1:10" ht="30" customHeight="1" x14ac:dyDescent="0.25">
      <c r="A73" s="84">
        <v>67</v>
      </c>
      <c r="B73" s="72" t="s">
        <v>1396</v>
      </c>
      <c r="C73" s="72" t="s">
        <v>1396</v>
      </c>
      <c r="D73" s="73" t="s">
        <v>104</v>
      </c>
      <c r="E73" s="72">
        <v>553.95000000000005</v>
      </c>
      <c r="F73" s="72">
        <v>553.95000000000005</v>
      </c>
      <c r="G73" s="73" t="s">
        <v>104</v>
      </c>
      <c r="H73" s="74">
        <v>2E-3</v>
      </c>
      <c r="I73" s="74">
        <v>2.2930000000000003E-3</v>
      </c>
      <c r="J73" s="74">
        <f t="shared" si="1"/>
        <v>-2.9300000000000029E-4</v>
      </c>
    </row>
    <row r="74" spans="1:10" s="76" customFormat="1" ht="30" customHeight="1" x14ac:dyDescent="0.25">
      <c r="A74" s="84">
        <v>68</v>
      </c>
      <c r="B74" s="72" t="s">
        <v>1396</v>
      </c>
      <c r="C74" s="72" t="s">
        <v>1396</v>
      </c>
      <c r="D74" s="73" t="s">
        <v>105</v>
      </c>
      <c r="E74" s="72">
        <v>574.19000000000005</v>
      </c>
      <c r="F74" s="72">
        <v>574.19000000000005</v>
      </c>
      <c r="G74" s="73" t="s">
        <v>105</v>
      </c>
      <c r="H74" s="74">
        <v>8.9999999999999998E-4</v>
      </c>
      <c r="I74" s="74">
        <v>8.1999999999999998E-4</v>
      </c>
      <c r="J74" s="74">
        <f t="shared" si="1"/>
        <v>7.9999999999999993E-5</v>
      </c>
    </row>
    <row r="75" spans="1:10" ht="30" customHeight="1" x14ac:dyDescent="0.25">
      <c r="A75" s="84">
        <v>69</v>
      </c>
      <c r="B75" s="72" t="s">
        <v>1396</v>
      </c>
      <c r="C75" s="72" t="s">
        <v>1396</v>
      </c>
      <c r="D75" s="73" t="s">
        <v>106</v>
      </c>
      <c r="E75" s="72">
        <v>574.19000000000005</v>
      </c>
      <c r="F75" s="72">
        <v>574.19000000000005</v>
      </c>
      <c r="G75" s="73" t="s">
        <v>106</v>
      </c>
      <c r="H75" s="74">
        <v>1.7999999999999998E-4</v>
      </c>
      <c r="I75" s="74">
        <v>1.7999999999999998E-4</v>
      </c>
      <c r="J75" s="74">
        <f t="shared" si="1"/>
        <v>0</v>
      </c>
    </row>
    <row r="76" spans="1:10" ht="30" customHeight="1" x14ac:dyDescent="0.25">
      <c r="A76" s="84">
        <v>70</v>
      </c>
      <c r="B76" s="72" t="s">
        <v>1396</v>
      </c>
      <c r="C76" s="72" t="s">
        <v>1396</v>
      </c>
      <c r="D76" s="73" t="s">
        <v>1400</v>
      </c>
      <c r="E76" s="72">
        <v>553.95000000000005</v>
      </c>
      <c r="F76" s="72">
        <v>553.95000000000005</v>
      </c>
      <c r="G76" s="73" t="s">
        <v>1400</v>
      </c>
      <c r="H76" s="74">
        <v>2.4320000000000001E-3</v>
      </c>
      <c r="I76" s="74">
        <v>2.4320000000000001E-3</v>
      </c>
      <c r="J76" s="74">
        <f t="shared" si="1"/>
        <v>0</v>
      </c>
    </row>
    <row r="77" spans="1:10" ht="30" customHeight="1" x14ac:dyDescent="0.25">
      <c r="A77" s="84">
        <v>71</v>
      </c>
      <c r="B77" s="72" t="s">
        <v>1396</v>
      </c>
      <c r="C77" s="72" t="s">
        <v>1396</v>
      </c>
      <c r="D77" s="73" t="s">
        <v>107</v>
      </c>
      <c r="E77" s="72">
        <v>574.19000000000005</v>
      </c>
      <c r="F77" s="72">
        <v>574.19000000000005</v>
      </c>
      <c r="G77" s="73" t="s">
        <v>107</v>
      </c>
      <c r="H77" s="74">
        <v>8.9999999999999998E-4</v>
      </c>
      <c r="I77" s="74">
        <v>7.1699999999999997E-4</v>
      </c>
      <c r="J77" s="74">
        <f t="shared" si="1"/>
        <v>1.83E-4</v>
      </c>
    </row>
    <row r="78" spans="1:10" s="77" customFormat="1" ht="30" customHeight="1" x14ac:dyDescent="0.25">
      <c r="A78" s="84">
        <v>72</v>
      </c>
      <c r="B78" s="56"/>
      <c r="C78" s="56" t="s">
        <v>1401</v>
      </c>
      <c r="D78" s="57"/>
      <c r="E78" s="56"/>
      <c r="F78" s="56"/>
      <c r="G78" s="57"/>
      <c r="H78" s="75">
        <f>SUM(H50:H77)</f>
        <v>0.22269400000000006</v>
      </c>
      <c r="I78" s="75">
        <f t="shared" ref="I78:J78" si="2">SUM(I50:I77)</f>
        <v>0.18745200000000004</v>
      </c>
      <c r="J78" s="75">
        <f t="shared" si="2"/>
        <v>3.5242000000000002E-2</v>
      </c>
    </row>
    <row r="79" spans="1:10" ht="30" customHeight="1" x14ac:dyDescent="0.25">
      <c r="A79" s="84">
        <v>73</v>
      </c>
      <c r="B79" s="72" t="s">
        <v>1402</v>
      </c>
      <c r="C79" s="72" t="s">
        <v>1402</v>
      </c>
      <c r="D79" s="73" t="s">
        <v>108</v>
      </c>
      <c r="E79" s="72">
        <v>460.47</v>
      </c>
      <c r="F79" s="72">
        <v>460.47</v>
      </c>
      <c r="G79" s="73" t="s">
        <v>108</v>
      </c>
      <c r="H79" s="74">
        <v>0.24146500000000001</v>
      </c>
      <c r="I79" s="74">
        <v>0.24146500000000001</v>
      </c>
      <c r="J79" s="74">
        <f t="shared" si="1"/>
        <v>0</v>
      </c>
    </row>
    <row r="80" spans="1:10" ht="30" customHeight="1" x14ac:dyDescent="0.25">
      <c r="A80" s="84">
        <v>74</v>
      </c>
      <c r="B80" s="72" t="s">
        <v>1402</v>
      </c>
      <c r="C80" s="72" t="s">
        <v>1402</v>
      </c>
      <c r="D80" s="73" t="s">
        <v>109</v>
      </c>
      <c r="E80" s="72">
        <v>500.99</v>
      </c>
      <c r="F80" s="72">
        <v>500.99</v>
      </c>
      <c r="G80" s="73" t="s">
        <v>109</v>
      </c>
      <c r="H80" s="74">
        <v>6.5376000000000004E-2</v>
      </c>
      <c r="I80" s="74">
        <v>6.5376000000000004E-2</v>
      </c>
      <c r="J80" s="74">
        <f t="shared" si="1"/>
        <v>0</v>
      </c>
    </row>
    <row r="81" spans="1:10" ht="30" customHeight="1" x14ac:dyDescent="0.25">
      <c r="A81" s="84">
        <v>75</v>
      </c>
      <c r="B81" s="72" t="s">
        <v>1402</v>
      </c>
      <c r="C81" s="72" t="s">
        <v>1402</v>
      </c>
      <c r="D81" s="73" t="s">
        <v>110</v>
      </c>
      <c r="E81" s="72">
        <v>500.99</v>
      </c>
      <c r="F81" s="72">
        <v>500.99</v>
      </c>
      <c r="G81" s="73" t="s">
        <v>110</v>
      </c>
      <c r="H81" s="74">
        <v>0.03</v>
      </c>
      <c r="I81" s="74">
        <v>2.9094999999999999E-2</v>
      </c>
      <c r="J81" s="74">
        <f t="shared" si="1"/>
        <v>9.0499999999999955E-4</v>
      </c>
    </row>
    <row r="82" spans="1:10" ht="30" customHeight="1" x14ac:dyDescent="0.25">
      <c r="A82" s="84">
        <v>76</v>
      </c>
      <c r="B82" s="72" t="s">
        <v>1402</v>
      </c>
      <c r="C82" s="72" t="s">
        <v>1402</v>
      </c>
      <c r="D82" s="73" t="s">
        <v>111</v>
      </c>
      <c r="E82" s="72">
        <v>553.95000000000005</v>
      </c>
      <c r="F82" s="72">
        <v>553.95000000000005</v>
      </c>
      <c r="G82" s="73" t="s">
        <v>111</v>
      </c>
      <c r="H82" s="74">
        <v>4.5999999999999999E-3</v>
      </c>
      <c r="I82" s="74">
        <v>4.6280000000000002E-3</v>
      </c>
      <c r="J82" s="74">
        <f t="shared" si="1"/>
        <v>-2.8000000000000247E-5</v>
      </c>
    </row>
    <row r="83" spans="1:10" ht="30" customHeight="1" x14ac:dyDescent="0.25">
      <c r="A83" s="84">
        <v>77</v>
      </c>
      <c r="B83" s="72" t="s">
        <v>1402</v>
      </c>
      <c r="C83" s="72" t="s">
        <v>1402</v>
      </c>
      <c r="D83" s="73" t="s">
        <v>112</v>
      </c>
      <c r="E83" s="72">
        <v>500.99</v>
      </c>
      <c r="F83" s="72">
        <v>500.99</v>
      </c>
      <c r="G83" s="73" t="s">
        <v>112</v>
      </c>
      <c r="H83" s="74">
        <v>6.6000000000000003E-2</v>
      </c>
      <c r="I83" s="74">
        <v>2.5388999999999998E-2</v>
      </c>
      <c r="J83" s="74">
        <f t="shared" si="1"/>
        <v>4.0611000000000008E-2</v>
      </c>
    </row>
    <row r="84" spans="1:10" ht="30" customHeight="1" x14ac:dyDescent="0.25">
      <c r="A84" s="84">
        <v>78</v>
      </c>
      <c r="B84" s="72" t="s">
        <v>1402</v>
      </c>
      <c r="C84" s="72" t="s">
        <v>1402</v>
      </c>
      <c r="D84" s="73" t="s">
        <v>113</v>
      </c>
      <c r="E84" s="72">
        <v>500.99</v>
      </c>
      <c r="F84" s="72">
        <v>500.99</v>
      </c>
      <c r="G84" s="73" t="s">
        <v>113</v>
      </c>
      <c r="H84" s="74">
        <v>2.5000000000000001E-2</v>
      </c>
      <c r="I84" s="74">
        <v>1.3115E-2</v>
      </c>
      <c r="J84" s="74">
        <f t="shared" si="1"/>
        <v>1.1885000000000001E-2</v>
      </c>
    </row>
    <row r="85" spans="1:10" ht="30" customHeight="1" x14ac:dyDescent="0.25">
      <c r="A85" s="84">
        <v>79</v>
      </c>
      <c r="B85" s="72" t="s">
        <v>1402</v>
      </c>
      <c r="C85" s="72" t="s">
        <v>1402</v>
      </c>
      <c r="D85" s="73" t="s">
        <v>114</v>
      </c>
      <c r="E85" s="72">
        <v>500.99</v>
      </c>
      <c r="F85" s="72">
        <v>500.99</v>
      </c>
      <c r="G85" s="73" t="s">
        <v>114</v>
      </c>
      <c r="H85" s="74">
        <v>1.6E-2</v>
      </c>
      <c r="I85" s="74">
        <v>1.1416000000000001E-2</v>
      </c>
      <c r="J85" s="74">
        <f t="shared" si="1"/>
        <v>4.5839999999999995E-3</v>
      </c>
    </row>
    <row r="86" spans="1:10" ht="30" customHeight="1" x14ac:dyDescent="0.25">
      <c r="A86" s="84">
        <v>80</v>
      </c>
      <c r="B86" s="72" t="s">
        <v>1402</v>
      </c>
      <c r="C86" s="72" t="s">
        <v>1402</v>
      </c>
      <c r="D86" s="73" t="s">
        <v>115</v>
      </c>
      <c r="E86" s="72">
        <v>500.99</v>
      </c>
      <c r="F86" s="72">
        <v>500.99</v>
      </c>
      <c r="G86" s="73" t="s">
        <v>115</v>
      </c>
      <c r="H86" s="74">
        <v>2.63E-2</v>
      </c>
      <c r="I86" s="74">
        <v>1.5470000000000001E-2</v>
      </c>
      <c r="J86" s="74">
        <f t="shared" si="1"/>
        <v>1.0829999999999999E-2</v>
      </c>
    </row>
    <row r="87" spans="1:10" ht="30" customHeight="1" x14ac:dyDescent="0.25">
      <c r="A87" s="84">
        <v>81</v>
      </c>
      <c r="B87" s="72" t="s">
        <v>1402</v>
      </c>
      <c r="C87" s="72" t="s">
        <v>1402</v>
      </c>
      <c r="D87" s="73" t="s">
        <v>116</v>
      </c>
      <c r="E87" s="72">
        <v>553.95000000000005</v>
      </c>
      <c r="F87" s="72">
        <v>553.95000000000005</v>
      </c>
      <c r="G87" s="73" t="s">
        <v>116</v>
      </c>
      <c r="H87" s="74">
        <v>8.09E-3</v>
      </c>
      <c r="I87" s="74">
        <v>8.09E-3</v>
      </c>
      <c r="J87" s="74">
        <f t="shared" si="1"/>
        <v>0</v>
      </c>
    </row>
    <row r="88" spans="1:10" ht="30" customHeight="1" x14ac:dyDescent="0.25">
      <c r="A88" s="84">
        <v>82</v>
      </c>
      <c r="B88" s="72" t="s">
        <v>1402</v>
      </c>
      <c r="C88" s="72" t="s">
        <v>1402</v>
      </c>
      <c r="D88" s="73" t="s">
        <v>117</v>
      </c>
      <c r="E88" s="72">
        <v>553.95000000000005</v>
      </c>
      <c r="F88" s="72">
        <v>553.95000000000005</v>
      </c>
      <c r="G88" s="73" t="s">
        <v>117</v>
      </c>
      <c r="H88" s="74">
        <v>1.6000000000000001E-3</v>
      </c>
      <c r="I88" s="74">
        <v>1.6200000000000001E-3</v>
      </c>
      <c r="J88" s="74">
        <f t="shared" si="1"/>
        <v>-2.0000000000000052E-5</v>
      </c>
    </row>
    <row r="89" spans="1:10" ht="30" customHeight="1" x14ac:dyDescent="0.25">
      <c r="A89" s="84">
        <v>83</v>
      </c>
      <c r="B89" s="72" t="s">
        <v>1402</v>
      </c>
      <c r="C89" s="72" t="s">
        <v>1402</v>
      </c>
      <c r="D89" s="73" t="s">
        <v>119</v>
      </c>
      <c r="E89" s="72">
        <v>553.95000000000005</v>
      </c>
      <c r="F89" s="72">
        <v>553.95000000000005</v>
      </c>
      <c r="G89" s="73" t="s">
        <v>119</v>
      </c>
      <c r="H89" s="74">
        <v>3.3E-3</v>
      </c>
      <c r="I89" s="74">
        <v>3.0999999999999999E-3</v>
      </c>
      <c r="J89" s="74">
        <f t="shared" si="1"/>
        <v>2.0000000000000009E-4</v>
      </c>
    </row>
    <row r="90" spans="1:10" ht="30" customHeight="1" x14ac:dyDescent="0.25">
      <c r="A90" s="84">
        <v>84</v>
      </c>
      <c r="B90" s="72" t="s">
        <v>1402</v>
      </c>
      <c r="C90" s="72" t="s">
        <v>1402</v>
      </c>
      <c r="D90" s="73" t="s">
        <v>120</v>
      </c>
      <c r="E90" s="72">
        <v>553.95000000000005</v>
      </c>
      <c r="F90" s="72">
        <v>553.95000000000005</v>
      </c>
      <c r="G90" s="73" t="s">
        <v>120</v>
      </c>
      <c r="H90" s="74">
        <v>3.0000000000000001E-3</v>
      </c>
      <c r="I90" s="74">
        <v>3.0000000000000001E-3</v>
      </c>
      <c r="J90" s="74">
        <f t="shared" si="1"/>
        <v>0</v>
      </c>
    </row>
    <row r="91" spans="1:10" ht="30" customHeight="1" x14ac:dyDescent="0.25">
      <c r="A91" s="84">
        <v>85</v>
      </c>
      <c r="B91" s="72" t="s">
        <v>1402</v>
      </c>
      <c r="C91" s="72" t="s">
        <v>1402</v>
      </c>
      <c r="D91" s="73" t="s">
        <v>122</v>
      </c>
      <c r="E91" s="72">
        <v>553.95000000000005</v>
      </c>
      <c r="F91" s="72">
        <v>553.95000000000005</v>
      </c>
      <c r="G91" s="73" t="s">
        <v>122</v>
      </c>
      <c r="H91" s="74">
        <v>6.4219999999999998E-3</v>
      </c>
      <c r="I91" s="74">
        <v>6.4219999999999998E-3</v>
      </c>
      <c r="J91" s="74">
        <f t="shared" si="1"/>
        <v>0</v>
      </c>
    </row>
    <row r="92" spans="1:10" ht="30" customHeight="1" x14ac:dyDescent="0.25">
      <c r="A92" s="84">
        <v>86</v>
      </c>
      <c r="B92" s="72" t="s">
        <v>1402</v>
      </c>
      <c r="C92" s="72" t="s">
        <v>1402</v>
      </c>
      <c r="D92" s="73" t="s">
        <v>121</v>
      </c>
      <c r="E92" s="72">
        <v>500.99</v>
      </c>
      <c r="F92" s="72">
        <v>500.99</v>
      </c>
      <c r="G92" s="73" t="s">
        <v>121</v>
      </c>
      <c r="H92" s="74">
        <v>2.3460999999999999E-2</v>
      </c>
      <c r="I92" s="74">
        <v>2.3460999999999999E-2</v>
      </c>
      <c r="J92" s="74">
        <f t="shared" si="1"/>
        <v>0</v>
      </c>
    </row>
    <row r="93" spans="1:10" ht="30" customHeight="1" x14ac:dyDescent="0.25">
      <c r="A93" s="84">
        <v>87</v>
      </c>
      <c r="B93" s="72" t="s">
        <v>1402</v>
      </c>
      <c r="C93" s="72" t="s">
        <v>1402</v>
      </c>
      <c r="D93" s="73" t="s">
        <v>123</v>
      </c>
      <c r="E93" s="72">
        <v>333.99</v>
      </c>
      <c r="F93" s="72">
        <v>333.99</v>
      </c>
      <c r="G93" s="73" t="s">
        <v>123</v>
      </c>
      <c r="H93" s="74">
        <v>1.7</v>
      </c>
      <c r="I93" s="74">
        <v>1.5396339999999999</v>
      </c>
      <c r="J93" s="74">
        <f t="shared" si="1"/>
        <v>0.16036600000000001</v>
      </c>
    </row>
    <row r="94" spans="1:10" ht="30" customHeight="1" x14ac:dyDescent="0.25">
      <c r="A94" s="84">
        <v>88</v>
      </c>
      <c r="B94" s="72" t="s">
        <v>1402</v>
      </c>
      <c r="C94" s="72" t="s">
        <v>1402</v>
      </c>
      <c r="D94" s="73" t="s">
        <v>1403</v>
      </c>
      <c r="E94" s="72">
        <v>500.99</v>
      </c>
      <c r="F94" s="72">
        <v>500.99</v>
      </c>
      <c r="G94" s="73" t="s">
        <v>1403</v>
      </c>
      <c r="H94" s="74">
        <v>8.0000000000000002E-3</v>
      </c>
      <c r="I94" s="74">
        <v>5.3360000000000005E-3</v>
      </c>
      <c r="J94" s="74">
        <f t="shared" si="1"/>
        <v>2.6639999999999997E-3</v>
      </c>
    </row>
    <row r="95" spans="1:10" ht="30" customHeight="1" x14ac:dyDescent="0.25">
      <c r="A95" s="84">
        <v>89</v>
      </c>
      <c r="B95" s="72" t="s">
        <v>1402</v>
      </c>
      <c r="C95" s="72" t="s">
        <v>1402</v>
      </c>
      <c r="D95" s="73" t="s">
        <v>124</v>
      </c>
      <c r="E95" s="72">
        <v>460.47</v>
      </c>
      <c r="F95" s="72">
        <v>460.47</v>
      </c>
      <c r="G95" s="73" t="s">
        <v>124</v>
      </c>
      <c r="H95" s="74">
        <v>0.15</v>
      </c>
      <c r="I95" s="74">
        <v>0.12241299999999999</v>
      </c>
      <c r="J95" s="74">
        <f t="shared" si="1"/>
        <v>2.7587E-2</v>
      </c>
    </row>
    <row r="96" spans="1:10" ht="30" customHeight="1" x14ac:dyDescent="0.25">
      <c r="A96" s="84">
        <v>90</v>
      </c>
      <c r="B96" s="72" t="s">
        <v>1402</v>
      </c>
      <c r="C96" s="72" t="s">
        <v>1402</v>
      </c>
      <c r="D96" s="73" t="s">
        <v>125</v>
      </c>
      <c r="E96" s="72">
        <v>553.95000000000005</v>
      </c>
      <c r="F96" s="72">
        <v>553.95000000000005</v>
      </c>
      <c r="G96" s="73" t="s">
        <v>125</v>
      </c>
      <c r="H96" s="74">
        <v>2.5000000000000001E-3</v>
      </c>
      <c r="I96" s="74">
        <v>5.64E-3</v>
      </c>
      <c r="J96" s="74">
        <f t="shared" si="1"/>
        <v>-3.14E-3</v>
      </c>
    </row>
    <row r="97" spans="1:10" ht="30" customHeight="1" x14ac:dyDescent="0.25">
      <c r="A97" s="84">
        <v>91</v>
      </c>
      <c r="B97" s="72" t="s">
        <v>1402</v>
      </c>
      <c r="C97" s="72" t="s">
        <v>1402</v>
      </c>
      <c r="D97" s="73" t="s">
        <v>126</v>
      </c>
      <c r="E97" s="72">
        <v>553.95000000000005</v>
      </c>
      <c r="F97" s="72">
        <v>553.95000000000005</v>
      </c>
      <c r="G97" s="73" t="s">
        <v>126</v>
      </c>
      <c r="H97" s="74">
        <v>2E-3</v>
      </c>
      <c r="I97" s="74">
        <v>1.722E-3</v>
      </c>
      <c r="J97" s="74">
        <f t="shared" si="1"/>
        <v>2.7800000000000004E-4</v>
      </c>
    </row>
    <row r="98" spans="1:10" ht="30" customHeight="1" x14ac:dyDescent="0.25">
      <c r="A98" s="84">
        <v>92</v>
      </c>
      <c r="B98" s="72" t="s">
        <v>1402</v>
      </c>
      <c r="C98" s="72" t="s">
        <v>1402</v>
      </c>
      <c r="D98" s="73" t="s">
        <v>127</v>
      </c>
      <c r="E98" s="72">
        <v>553.95000000000005</v>
      </c>
      <c r="F98" s="72">
        <v>553.95000000000005</v>
      </c>
      <c r="G98" s="73" t="s">
        <v>127</v>
      </c>
      <c r="H98" s="74">
        <v>5.0000000000000001E-3</v>
      </c>
      <c r="I98" s="74">
        <v>4.7400000000000003E-3</v>
      </c>
      <c r="J98" s="74">
        <f t="shared" si="1"/>
        <v>2.5999999999999981E-4</v>
      </c>
    </row>
    <row r="99" spans="1:10" ht="30" customHeight="1" x14ac:dyDescent="0.25">
      <c r="A99" s="84">
        <v>93</v>
      </c>
      <c r="B99" s="72" t="s">
        <v>1402</v>
      </c>
      <c r="C99" s="72" t="s">
        <v>1402</v>
      </c>
      <c r="D99" s="73" t="s">
        <v>128</v>
      </c>
      <c r="E99" s="72">
        <v>553.95000000000005</v>
      </c>
      <c r="F99" s="72">
        <v>553.95000000000005</v>
      </c>
      <c r="G99" s="73" t="s">
        <v>128</v>
      </c>
      <c r="H99" s="74">
        <v>1.1999999999999999E-3</v>
      </c>
      <c r="I99" s="74">
        <v>1.9530000000000001E-3</v>
      </c>
      <c r="J99" s="74">
        <f t="shared" si="1"/>
        <v>-7.530000000000002E-4</v>
      </c>
    </row>
    <row r="100" spans="1:10" ht="30" customHeight="1" x14ac:dyDescent="0.25">
      <c r="A100" s="84">
        <v>94</v>
      </c>
      <c r="B100" s="72" t="s">
        <v>1402</v>
      </c>
      <c r="C100" s="72" t="s">
        <v>1402</v>
      </c>
      <c r="D100" s="73" t="s">
        <v>1240</v>
      </c>
      <c r="E100" s="72">
        <v>553.95000000000005</v>
      </c>
      <c r="F100" s="72">
        <v>553.95000000000005</v>
      </c>
      <c r="G100" s="73" t="s">
        <v>1240</v>
      </c>
      <c r="H100" s="74">
        <v>5.7999999999999996E-3</v>
      </c>
      <c r="I100" s="74">
        <v>2.9460000000000003E-3</v>
      </c>
      <c r="J100" s="74">
        <f t="shared" si="1"/>
        <v>2.8539999999999993E-3</v>
      </c>
    </row>
    <row r="101" spans="1:10" ht="30" customHeight="1" x14ac:dyDescent="0.25">
      <c r="A101" s="84">
        <v>95</v>
      </c>
      <c r="B101" s="72" t="s">
        <v>1402</v>
      </c>
      <c r="C101" s="72" t="s">
        <v>1402</v>
      </c>
      <c r="D101" s="73" t="s">
        <v>1404</v>
      </c>
      <c r="E101" s="72">
        <v>500.99</v>
      </c>
      <c r="F101" s="72">
        <v>500.99</v>
      </c>
      <c r="G101" s="73" t="s">
        <v>1404</v>
      </c>
      <c r="H101" s="74">
        <v>1.7999999999999999E-2</v>
      </c>
      <c r="I101" s="74">
        <v>1.9542E-2</v>
      </c>
      <c r="J101" s="74">
        <f t="shared" si="1"/>
        <v>-1.5420000000000017E-3</v>
      </c>
    </row>
    <row r="102" spans="1:10" ht="30" customHeight="1" x14ac:dyDescent="0.25">
      <c r="A102" s="84">
        <v>96</v>
      </c>
      <c r="B102" s="72" t="s">
        <v>1402</v>
      </c>
      <c r="C102" s="72" t="s">
        <v>1402</v>
      </c>
      <c r="D102" s="73" t="s">
        <v>129</v>
      </c>
      <c r="E102" s="72">
        <v>553.95000000000005</v>
      </c>
      <c r="F102" s="72">
        <v>553.95000000000005</v>
      </c>
      <c r="G102" s="73" t="s">
        <v>129</v>
      </c>
      <c r="H102" s="74">
        <v>1.1439999999999998E-3</v>
      </c>
      <c r="I102" s="74">
        <v>1.1439999999999998E-3</v>
      </c>
      <c r="J102" s="74">
        <f t="shared" si="1"/>
        <v>0</v>
      </c>
    </row>
    <row r="103" spans="1:10" ht="30" customHeight="1" x14ac:dyDescent="0.25">
      <c r="A103" s="84">
        <v>97</v>
      </c>
      <c r="B103" s="72" t="s">
        <v>1402</v>
      </c>
      <c r="C103" s="72" t="s">
        <v>1402</v>
      </c>
      <c r="D103" s="73" t="s">
        <v>130</v>
      </c>
      <c r="E103" s="72">
        <v>553.95000000000005</v>
      </c>
      <c r="F103" s="72">
        <v>553.95000000000005</v>
      </c>
      <c r="G103" s="73" t="s">
        <v>130</v>
      </c>
      <c r="H103" s="74">
        <v>1.31E-3</v>
      </c>
      <c r="I103" s="74">
        <v>1.31E-3</v>
      </c>
      <c r="J103" s="74">
        <f t="shared" si="1"/>
        <v>0</v>
      </c>
    </row>
    <row r="104" spans="1:10" ht="30" customHeight="1" x14ac:dyDescent="0.25">
      <c r="A104" s="84">
        <v>98</v>
      </c>
      <c r="B104" s="72" t="s">
        <v>1402</v>
      </c>
      <c r="C104" s="72" t="s">
        <v>1402</v>
      </c>
      <c r="D104" s="73" t="s">
        <v>131</v>
      </c>
      <c r="E104" s="72">
        <v>460.47</v>
      </c>
      <c r="F104" s="72">
        <v>460.47</v>
      </c>
      <c r="G104" s="73" t="s">
        <v>131</v>
      </c>
      <c r="H104" s="74">
        <v>0.15</v>
      </c>
      <c r="I104" s="74">
        <v>0.20898800000000001</v>
      </c>
      <c r="J104" s="74">
        <f t="shared" si="1"/>
        <v>-5.8988000000000013E-2</v>
      </c>
    </row>
    <row r="105" spans="1:10" ht="30" customHeight="1" x14ac:dyDescent="0.25">
      <c r="A105" s="84">
        <v>99</v>
      </c>
      <c r="B105" s="72" t="s">
        <v>1402</v>
      </c>
      <c r="C105" s="72" t="s">
        <v>1402</v>
      </c>
      <c r="D105" s="73" t="s">
        <v>132</v>
      </c>
      <c r="E105" s="72">
        <v>500.99</v>
      </c>
      <c r="F105" s="72">
        <v>500.99</v>
      </c>
      <c r="G105" s="73" t="s">
        <v>132</v>
      </c>
      <c r="H105" s="74">
        <v>4.3999999999999997E-2</v>
      </c>
      <c r="I105" s="74">
        <v>2.4070000000000001E-2</v>
      </c>
      <c r="J105" s="74">
        <f t="shared" si="1"/>
        <v>1.9929999999999996E-2</v>
      </c>
    </row>
    <row r="106" spans="1:10" ht="30" customHeight="1" x14ac:dyDescent="0.25">
      <c r="A106" s="84">
        <v>100</v>
      </c>
      <c r="B106" s="72" t="s">
        <v>1402</v>
      </c>
      <c r="C106" s="72" t="s">
        <v>1402</v>
      </c>
      <c r="D106" s="73" t="s">
        <v>133</v>
      </c>
      <c r="E106" s="72">
        <v>500.99</v>
      </c>
      <c r="F106" s="72">
        <v>500.99</v>
      </c>
      <c r="G106" s="73" t="s">
        <v>133</v>
      </c>
      <c r="H106" s="74">
        <v>2.5000000000000001E-2</v>
      </c>
      <c r="I106" s="74">
        <v>3.1607999999999997E-2</v>
      </c>
      <c r="J106" s="74">
        <f t="shared" si="1"/>
        <v>-6.6079999999999958E-3</v>
      </c>
    </row>
    <row r="107" spans="1:10" ht="30" customHeight="1" x14ac:dyDescent="0.25">
      <c r="A107" s="84">
        <v>101</v>
      </c>
      <c r="B107" s="56"/>
      <c r="C107" s="56" t="s">
        <v>1405</v>
      </c>
      <c r="D107" s="57"/>
      <c r="E107" s="56"/>
      <c r="F107" s="56"/>
      <c r="G107" s="57"/>
      <c r="H107" s="75">
        <f>SUM(H79:H106)</f>
        <v>2.6345679999999989</v>
      </c>
      <c r="I107" s="75">
        <f t="shared" ref="I107:J107" si="3">SUM(I79:I106)</f>
        <v>2.4226930000000002</v>
      </c>
      <c r="J107" s="75">
        <f t="shared" si="3"/>
        <v>0.21187500000000006</v>
      </c>
    </row>
    <row r="108" spans="1:10" ht="30" customHeight="1" x14ac:dyDescent="0.25">
      <c r="A108" s="84">
        <v>102</v>
      </c>
      <c r="B108" s="72" t="s">
        <v>1406</v>
      </c>
      <c r="C108" s="72" t="s">
        <v>1406</v>
      </c>
      <c r="D108" s="73" t="s">
        <v>134</v>
      </c>
      <c r="E108" s="72">
        <v>500.99</v>
      </c>
      <c r="F108" s="72">
        <v>500.99</v>
      </c>
      <c r="G108" s="73" t="s">
        <v>134</v>
      </c>
      <c r="H108" s="74">
        <v>0.02</v>
      </c>
      <c r="I108" s="74">
        <v>2.2497E-2</v>
      </c>
      <c r="J108" s="74">
        <f t="shared" si="1"/>
        <v>-2.4969999999999992E-3</v>
      </c>
    </row>
    <row r="109" spans="1:10" ht="30" customHeight="1" x14ac:dyDescent="0.25">
      <c r="A109" s="84">
        <v>103</v>
      </c>
      <c r="B109" s="72" t="s">
        <v>1406</v>
      </c>
      <c r="C109" s="72" t="s">
        <v>1406</v>
      </c>
      <c r="D109" s="73" t="s">
        <v>135</v>
      </c>
      <c r="E109" s="72">
        <v>460.47</v>
      </c>
      <c r="F109" s="72">
        <v>460.47</v>
      </c>
      <c r="G109" s="73" t="s">
        <v>135</v>
      </c>
      <c r="H109" s="74">
        <v>0.97</v>
      </c>
      <c r="I109" s="74">
        <v>0.86899999999999999</v>
      </c>
      <c r="J109" s="74">
        <f t="shared" si="1"/>
        <v>0.10099999999999998</v>
      </c>
    </row>
    <row r="110" spans="1:10" s="77" customFormat="1" ht="30" customHeight="1" x14ac:dyDescent="0.25">
      <c r="A110" s="84">
        <v>104</v>
      </c>
      <c r="B110" s="72" t="s">
        <v>1406</v>
      </c>
      <c r="C110" s="72" t="s">
        <v>1406</v>
      </c>
      <c r="D110" s="73" t="s">
        <v>136</v>
      </c>
      <c r="E110" s="72">
        <v>500.99</v>
      </c>
      <c r="F110" s="72">
        <v>500.99</v>
      </c>
      <c r="G110" s="73" t="s">
        <v>136</v>
      </c>
      <c r="H110" s="74">
        <v>1.0800000000000001E-2</v>
      </c>
      <c r="I110" s="74">
        <v>5.4539999999999996E-3</v>
      </c>
      <c r="J110" s="74">
        <f t="shared" si="1"/>
        <v>5.3460000000000009E-3</v>
      </c>
    </row>
    <row r="111" spans="1:10" ht="30" customHeight="1" x14ac:dyDescent="0.25">
      <c r="A111" s="84">
        <v>105</v>
      </c>
      <c r="B111" s="72" t="s">
        <v>1406</v>
      </c>
      <c r="C111" s="72" t="s">
        <v>1406</v>
      </c>
      <c r="D111" s="73" t="s">
        <v>137</v>
      </c>
      <c r="E111" s="72">
        <v>553.95000000000005</v>
      </c>
      <c r="F111" s="72">
        <v>553.95000000000005</v>
      </c>
      <c r="G111" s="73" t="s">
        <v>137</v>
      </c>
      <c r="H111" s="74">
        <v>1.5E-3</v>
      </c>
      <c r="I111" s="74">
        <v>1.941E-3</v>
      </c>
      <c r="J111" s="74">
        <f t="shared" si="1"/>
        <v>-4.4099999999999999E-4</v>
      </c>
    </row>
    <row r="112" spans="1:10" ht="30" customHeight="1" x14ac:dyDescent="0.25">
      <c r="A112" s="84">
        <v>106</v>
      </c>
      <c r="B112" s="72" t="s">
        <v>1406</v>
      </c>
      <c r="C112" s="72" t="s">
        <v>1406</v>
      </c>
      <c r="D112" s="73" t="s">
        <v>138</v>
      </c>
      <c r="E112" s="72">
        <v>574.19000000000005</v>
      </c>
      <c r="F112" s="72">
        <v>574.19000000000005</v>
      </c>
      <c r="G112" s="73" t="s">
        <v>138</v>
      </c>
      <c r="H112" s="74">
        <v>5.0000000000000001E-4</v>
      </c>
      <c r="I112" s="74">
        <v>4.4000000000000002E-4</v>
      </c>
      <c r="J112" s="74">
        <f t="shared" si="1"/>
        <v>5.9999999999999995E-5</v>
      </c>
    </row>
    <row r="113" spans="1:10" ht="30" customHeight="1" x14ac:dyDescent="0.25">
      <c r="A113" s="84">
        <v>107</v>
      </c>
      <c r="B113" s="72" t="s">
        <v>1406</v>
      </c>
      <c r="C113" s="72" t="s">
        <v>1406</v>
      </c>
      <c r="D113" s="73" t="s">
        <v>139</v>
      </c>
      <c r="E113" s="72">
        <v>574.19000000000005</v>
      </c>
      <c r="F113" s="72">
        <v>574.19000000000005</v>
      </c>
      <c r="G113" s="73" t="s">
        <v>139</v>
      </c>
      <c r="H113" s="74">
        <v>2.9999999999999997E-4</v>
      </c>
      <c r="I113" s="74">
        <v>4.0699999999999997E-4</v>
      </c>
      <c r="J113" s="74">
        <f t="shared" si="1"/>
        <v>-1.07E-4</v>
      </c>
    </row>
    <row r="114" spans="1:10" ht="30" customHeight="1" x14ac:dyDescent="0.25">
      <c r="A114" s="84">
        <v>108</v>
      </c>
      <c r="B114" s="72" t="s">
        <v>1406</v>
      </c>
      <c r="C114" s="72" t="s">
        <v>1406</v>
      </c>
      <c r="D114" s="73" t="s">
        <v>1241</v>
      </c>
      <c r="E114" s="72">
        <v>460.47</v>
      </c>
      <c r="F114" s="72">
        <v>460.47</v>
      </c>
      <c r="G114" s="73" t="s">
        <v>1241</v>
      </c>
      <c r="H114" s="74">
        <v>0.38</v>
      </c>
      <c r="I114" s="74">
        <v>0.19935</v>
      </c>
      <c r="J114" s="74">
        <f t="shared" si="1"/>
        <v>0.18065000000000001</v>
      </c>
    </row>
    <row r="115" spans="1:10" ht="30" customHeight="1" x14ac:dyDescent="0.25">
      <c r="A115" s="84">
        <v>109</v>
      </c>
      <c r="B115" s="72" t="s">
        <v>1406</v>
      </c>
      <c r="C115" s="72" t="s">
        <v>1406</v>
      </c>
      <c r="D115" s="73" t="s">
        <v>1242</v>
      </c>
      <c r="E115" s="72">
        <v>460.47</v>
      </c>
      <c r="F115" s="72">
        <v>460.47</v>
      </c>
      <c r="G115" s="73" t="s">
        <v>1242</v>
      </c>
      <c r="H115" s="74">
        <v>0.113</v>
      </c>
      <c r="I115" s="74">
        <v>6.8266000000000007E-2</v>
      </c>
      <c r="J115" s="74">
        <f t="shared" si="1"/>
        <v>4.4733999999999996E-2</v>
      </c>
    </row>
    <row r="116" spans="1:10" ht="30" customHeight="1" x14ac:dyDescent="0.25">
      <c r="A116" s="84">
        <v>110</v>
      </c>
      <c r="B116" s="72" t="s">
        <v>1406</v>
      </c>
      <c r="C116" s="72" t="s">
        <v>1406</v>
      </c>
      <c r="D116" s="73" t="s">
        <v>1407</v>
      </c>
      <c r="E116" s="72">
        <v>553.95000000000005</v>
      </c>
      <c r="F116" s="72">
        <v>553.95000000000005</v>
      </c>
      <c r="G116" s="73" t="s">
        <v>1407</v>
      </c>
      <c r="H116" s="74">
        <v>3.9652E-2</v>
      </c>
      <c r="I116" s="74">
        <v>3.9652E-2</v>
      </c>
      <c r="J116" s="74">
        <f t="shared" si="1"/>
        <v>0</v>
      </c>
    </row>
    <row r="117" spans="1:10" ht="30" customHeight="1" x14ac:dyDescent="0.25">
      <c r="A117" s="84">
        <v>111</v>
      </c>
      <c r="B117" s="72" t="s">
        <v>1406</v>
      </c>
      <c r="C117" s="72" t="s">
        <v>1406</v>
      </c>
      <c r="D117" s="73" t="s">
        <v>140</v>
      </c>
      <c r="E117" s="72">
        <v>333.99</v>
      </c>
      <c r="F117" s="72">
        <v>333.99</v>
      </c>
      <c r="G117" s="73" t="s">
        <v>140</v>
      </c>
      <c r="H117" s="74">
        <v>1.04</v>
      </c>
      <c r="I117" s="74">
        <v>1.0398579999999999</v>
      </c>
      <c r="J117" s="74">
        <f t="shared" si="1"/>
        <v>1.420000000000865E-4</v>
      </c>
    </row>
    <row r="118" spans="1:10" ht="30" customHeight="1" x14ac:dyDescent="0.25">
      <c r="A118" s="84">
        <v>112</v>
      </c>
      <c r="B118" s="72" t="s">
        <v>1406</v>
      </c>
      <c r="C118" s="72" t="s">
        <v>1406</v>
      </c>
      <c r="D118" s="73" t="s">
        <v>141</v>
      </c>
      <c r="E118" s="72">
        <v>553.95000000000005</v>
      </c>
      <c r="F118" s="72">
        <v>553.95000000000005</v>
      </c>
      <c r="G118" s="73" t="s">
        <v>141</v>
      </c>
      <c r="H118" s="74">
        <v>7.0000000000000001E-3</v>
      </c>
      <c r="I118" s="74">
        <v>5.9360000000000003E-3</v>
      </c>
      <c r="J118" s="74">
        <f t="shared" si="1"/>
        <v>1.0639999999999998E-3</v>
      </c>
    </row>
    <row r="119" spans="1:10" ht="30" customHeight="1" x14ac:dyDescent="0.25">
      <c r="A119" s="84">
        <v>113</v>
      </c>
      <c r="B119" s="72" t="s">
        <v>1406</v>
      </c>
      <c r="C119" s="72" t="s">
        <v>1406</v>
      </c>
      <c r="D119" s="73" t="s">
        <v>142</v>
      </c>
      <c r="E119" s="72">
        <v>553.95000000000005</v>
      </c>
      <c r="F119" s="72">
        <v>553.95000000000005</v>
      </c>
      <c r="G119" s="73" t="s">
        <v>142</v>
      </c>
      <c r="H119" s="74">
        <v>1E-3</v>
      </c>
      <c r="I119" s="74">
        <v>8.6799999999999996E-4</v>
      </c>
      <c r="J119" s="74">
        <f t="shared" si="1"/>
        <v>1.3200000000000006E-4</v>
      </c>
    </row>
    <row r="120" spans="1:10" ht="30" customHeight="1" x14ac:dyDescent="0.25">
      <c r="A120" s="84">
        <v>114</v>
      </c>
      <c r="B120" s="72" t="s">
        <v>1406</v>
      </c>
      <c r="C120" s="72" t="s">
        <v>1406</v>
      </c>
      <c r="D120" s="73" t="s">
        <v>143</v>
      </c>
      <c r="E120" s="72">
        <v>553.95000000000005</v>
      </c>
      <c r="F120" s="72">
        <v>553.95000000000005</v>
      </c>
      <c r="G120" s="73" t="s">
        <v>143</v>
      </c>
      <c r="H120" s="74">
        <v>5.0000000000000001E-3</v>
      </c>
      <c r="I120" s="74">
        <v>3.888E-3</v>
      </c>
      <c r="J120" s="74">
        <f t="shared" si="1"/>
        <v>1.1120000000000001E-3</v>
      </c>
    </row>
    <row r="121" spans="1:10" ht="30" customHeight="1" x14ac:dyDescent="0.25">
      <c r="A121" s="84">
        <v>115</v>
      </c>
      <c r="B121" s="72" t="s">
        <v>1406</v>
      </c>
      <c r="C121" s="72" t="s">
        <v>1406</v>
      </c>
      <c r="D121" s="73" t="s">
        <v>144</v>
      </c>
      <c r="E121" s="72">
        <v>553.95000000000005</v>
      </c>
      <c r="F121" s="72">
        <v>553.95000000000005</v>
      </c>
      <c r="G121" s="73" t="s">
        <v>144</v>
      </c>
      <c r="H121" s="74">
        <v>2.5999999999999999E-3</v>
      </c>
      <c r="I121" s="74">
        <v>2.1559999999999999E-3</v>
      </c>
      <c r="J121" s="74">
        <f t="shared" si="1"/>
        <v>4.4399999999999995E-4</v>
      </c>
    </row>
    <row r="122" spans="1:10" ht="30" customHeight="1" x14ac:dyDescent="0.25">
      <c r="A122" s="84">
        <v>116</v>
      </c>
      <c r="B122" s="72" t="s">
        <v>1406</v>
      </c>
      <c r="C122" s="72" t="s">
        <v>1406</v>
      </c>
      <c r="D122" s="73" t="s">
        <v>145</v>
      </c>
      <c r="E122" s="72">
        <v>553.95000000000005</v>
      </c>
      <c r="F122" s="72">
        <v>553.95000000000005</v>
      </c>
      <c r="G122" s="73" t="s">
        <v>145</v>
      </c>
      <c r="H122" s="74">
        <v>2.7000000000000001E-3</v>
      </c>
      <c r="I122" s="74">
        <v>2.0299999999999997E-3</v>
      </c>
      <c r="J122" s="74">
        <f t="shared" si="1"/>
        <v>6.7000000000000046E-4</v>
      </c>
    </row>
    <row r="123" spans="1:10" ht="44.25" customHeight="1" x14ac:dyDescent="0.25">
      <c r="A123" s="84">
        <v>117</v>
      </c>
      <c r="B123" s="72" t="s">
        <v>1406</v>
      </c>
      <c r="C123" s="72" t="s">
        <v>1406</v>
      </c>
      <c r="D123" s="73" t="s">
        <v>146</v>
      </c>
      <c r="E123" s="72">
        <v>500.99</v>
      </c>
      <c r="F123" s="72">
        <v>500.99</v>
      </c>
      <c r="G123" s="73" t="s">
        <v>146</v>
      </c>
      <c r="H123" s="74">
        <v>0.02</v>
      </c>
      <c r="I123" s="74">
        <v>1.5413E-2</v>
      </c>
      <c r="J123" s="74">
        <f t="shared" si="1"/>
        <v>4.5870000000000008E-3</v>
      </c>
    </row>
    <row r="124" spans="1:10" ht="30" customHeight="1" x14ac:dyDescent="0.25">
      <c r="A124" s="84">
        <v>118</v>
      </c>
      <c r="B124" s="72" t="s">
        <v>1406</v>
      </c>
      <c r="C124" s="72" t="s">
        <v>1406</v>
      </c>
      <c r="D124" s="73" t="s">
        <v>147</v>
      </c>
      <c r="E124" s="72">
        <v>500.99</v>
      </c>
      <c r="F124" s="72">
        <v>500.99</v>
      </c>
      <c r="G124" s="73" t="s">
        <v>147</v>
      </c>
      <c r="H124" s="74">
        <v>1.1000000000000001E-3</v>
      </c>
      <c r="I124" s="74">
        <v>4.6300000000000003E-4</v>
      </c>
      <c r="J124" s="74">
        <f t="shared" si="1"/>
        <v>6.3699999999999998E-4</v>
      </c>
    </row>
    <row r="125" spans="1:10" ht="30" customHeight="1" x14ac:dyDescent="0.25">
      <c r="A125" s="84">
        <v>119</v>
      </c>
      <c r="B125" s="72" t="s">
        <v>1406</v>
      </c>
      <c r="C125" s="72" t="s">
        <v>1406</v>
      </c>
      <c r="D125" s="73" t="s">
        <v>148</v>
      </c>
      <c r="E125" s="72">
        <v>553.95000000000005</v>
      </c>
      <c r="F125" s="72">
        <v>553.95000000000005</v>
      </c>
      <c r="G125" s="73" t="s">
        <v>148</v>
      </c>
      <c r="H125" s="74">
        <v>1.5E-3</v>
      </c>
      <c r="I125" s="74">
        <v>1.5129999999999998E-3</v>
      </c>
      <c r="J125" s="74">
        <f t="shared" si="1"/>
        <v>-1.2999999999999774E-5</v>
      </c>
    </row>
    <row r="126" spans="1:10" ht="30" customHeight="1" x14ac:dyDescent="0.25">
      <c r="A126" s="84">
        <v>120</v>
      </c>
      <c r="B126" s="72" t="s">
        <v>1406</v>
      </c>
      <c r="C126" s="72" t="s">
        <v>1406</v>
      </c>
      <c r="D126" s="73" t="s">
        <v>149</v>
      </c>
      <c r="E126" s="72">
        <v>574.19000000000005</v>
      </c>
      <c r="F126" s="72">
        <v>574.19000000000005</v>
      </c>
      <c r="G126" s="73" t="s">
        <v>149</v>
      </c>
      <c r="H126" s="74">
        <v>1.1000000000000001E-3</v>
      </c>
      <c r="I126" s="74">
        <v>4.8899999999999996E-4</v>
      </c>
      <c r="J126" s="74">
        <f t="shared" si="1"/>
        <v>6.1100000000000011E-4</v>
      </c>
    </row>
    <row r="127" spans="1:10" ht="30" customHeight="1" x14ac:dyDescent="0.25">
      <c r="A127" s="84">
        <v>121</v>
      </c>
      <c r="B127" s="72" t="s">
        <v>1406</v>
      </c>
      <c r="C127" s="72" t="s">
        <v>1406</v>
      </c>
      <c r="D127" s="73" t="s">
        <v>150</v>
      </c>
      <c r="E127" s="72">
        <v>500.99</v>
      </c>
      <c r="F127" s="72">
        <v>500.99</v>
      </c>
      <c r="G127" s="73" t="s">
        <v>150</v>
      </c>
      <c r="H127" s="74">
        <v>2.9193999999999998E-2</v>
      </c>
      <c r="I127" s="74">
        <v>2.9193999999999998E-2</v>
      </c>
      <c r="J127" s="74">
        <f t="shared" si="1"/>
        <v>0</v>
      </c>
    </row>
    <row r="128" spans="1:10" ht="30" customHeight="1" x14ac:dyDescent="0.25">
      <c r="A128" s="84">
        <v>122</v>
      </c>
      <c r="B128" s="72" t="s">
        <v>1406</v>
      </c>
      <c r="C128" s="72" t="s">
        <v>1406</v>
      </c>
      <c r="D128" s="73" t="s">
        <v>1408</v>
      </c>
      <c r="E128" s="72">
        <v>460.47</v>
      </c>
      <c r="F128" s="72">
        <v>460.47</v>
      </c>
      <c r="G128" s="73" t="s">
        <v>1408</v>
      </c>
      <c r="H128" s="74">
        <v>0.30259599999999998</v>
      </c>
      <c r="I128" s="74">
        <v>0.30259599999999998</v>
      </c>
      <c r="J128" s="74">
        <f t="shared" si="1"/>
        <v>0</v>
      </c>
    </row>
    <row r="129" spans="1:10" ht="30" customHeight="1" x14ac:dyDescent="0.25">
      <c r="A129" s="84">
        <v>123</v>
      </c>
      <c r="B129" s="72" t="s">
        <v>1406</v>
      </c>
      <c r="C129" s="72" t="s">
        <v>1406</v>
      </c>
      <c r="D129" s="73" t="s">
        <v>151</v>
      </c>
      <c r="E129" s="72">
        <v>460.47</v>
      </c>
      <c r="F129" s="72">
        <v>460.47</v>
      </c>
      <c r="G129" s="73" t="s">
        <v>151</v>
      </c>
      <c r="H129" s="74">
        <v>0.45</v>
      </c>
      <c r="I129" s="74">
        <v>0.485821</v>
      </c>
      <c r="J129" s="74">
        <f t="shared" si="1"/>
        <v>-3.5820999999999992E-2</v>
      </c>
    </row>
    <row r="130" spans="1:10" ht="30" customHeight="1" x14ac:dyDescent="0.25">
      <c r="A130" s="84">
        <v>124</v>
      </c>
      <c r="B130" s="72" t="s">
        <v>1406</v>
      </c>
      <c r="C130" s="72" t="s">
        <v>1406</v>
      </c>
      <c r="D130" s="73" t="s">
        <v>152</v>
      </c>
      <c r="E130" s="72">
        <v>500.99</v>
      </c>
      <c r="F130" s="72">
        <v>500.99</v>
      </c>
      <c r="G130" s="73" t="s">
        <v>152</v>
      </c>
      <c r="H130" s="74">
        <v>3.5000000000000003E-2</v>
      </c>
      <c r="I130" s="74">
        <v>2.2963000000000001E-2</v>
      </c>
      <c r="J130" s="74">
        <f t="shared" si="1"/>
        <v>1.2037000000000003E-2</v>
      </c>
    </row>
    <row r="131" spans="1:10" ht="37.5" customHeight="1" x14ac:dyDescent="0.25">
      <c r="A131" s="84">
        <v>125</v>
      </c>
      <c r="B131" s="72" t="s">
        <v>1406</v>
      </c>
      <c r="C131" s="72" t="s">
        <v>1406</v>
      </c>
      <c r="D131" s="73" t="s">
        <v>153</v>
      </c>
      <c r="E131" s="72">
        <v>574.19000000000005</v>
      </c>
      <c r="F131" s="72">
        <v>574.19000000000005</v>
      </c>
      <c r="G131" s="73" t="s">
        <v>153</v>
      </c>
      <c r="H131" s="74">
        <v>5.0000000000000001E-4</v>
      </c>
      <c r="I131" s="74">
        <v>5.1100000000000006E-4</v>
      </c>
      <c r="J131" s="74">
        <f t="shared" si="1"/>
        <v>-1.1000000000000051E-5</v>
      </c>
    </row>
    <row r="132" spans="1:10" ht="33.75" customHeight="1" x14ac:dyDescent="0.25">
      <c r="A132" s="84">
        <v>126</v>
      </c>
      <c r="B132" s="72" t="s">
        <v>1406</v>
      </c>
      <c r="C132" s="72" t="s">
        <v>1406</v>
      </c>
      <c r="D132" s="73" t="s">
        <v>1409</v>
      </c>
      <c r="E132" s="72">
        <v>574.19000000000005</v>
      </c>
      <c r="F132" s="72">
        <v>574.19000000000005</v>
      </c>
      <c r="G132" s="73" t="s">
        <v>1409</v>
      </c>
      <c r="H132" s="74">
        <v>8.0000000000000004E-4</v>
      </c>
      <c r="I132" s="74">
        <v>9.2000000000000003E-4</v>
      </c>
      <c r="J132" s="74">
        <f t="shared" si="1"/>
        <v>-1.1999999999999999E-4</v>
      </c>
    </row>
    <row r="133" spans="1:10" ht="30" customHeight="1" x14ac:dyDescent="0.25">
      <c r="A133" s="84">
        <v>127</v>
      </c>
      <c r="B133" s="72" t="s">
        <v>1406</v>
      </c>
      <c r="C133" s="72" t="s">
        <v>1406</v>
      </c>
      <c r="D133" s="73" t="s">
        <v>154</v>
      </c>
      <c r="E133" s="72">
        <v>574.19000000000005</v>
      </c>
      <c r="F133" s="72">
        <v>574.19000000000005</v>
      </c>
      <c r="G133" s="73" t="s">
        <v>154</v>
      </c>
      <c r="H133" s="74">
        <v>1.7999999999999998E-4</v>
      </c>
      <c r="I133" s="74">
        <v>1.7799999999999999E-4</v>
      </c>
      <c r="J133" s="74">
        <f t="shared" si="1"/>
        <v>1.9999999999999944E-6</v>
      </c>
    </row>
    <row r="134" spans="1:10" ht="30" customHeight="1" x14ac:dyDescent="0.25">
      <c r="A134" s="84">
        <v>128</v>
      </c>
      <c r="B134" s="56"/>
      <c r="C134" s="56" t="s">
        <v>1410</v>
      </c>
      <c r="D134" s="57"/>
      <c r="E134" s="56"/>
      <c r="F134" s="56"/>
      <c r="G134" s="57"/>
      <c r="H134" s="75">
        <f>SUM(H108:H133)</f>
        <v>3.4360219999999999</v>
      </c>
      <c r="I134" s="75">
        <f t="shared" ref="I134:J134" si="4">SUM(I108:I133)</f>
        <v>3.1218039999999991</v>
      </c>
      <c r="J134" s="75">
        <f t="shared" si="4"/>
        <v>0.31421800000000016</v>
      </c>
    </row>
    <row r="135" spans="1:10" s="77" customFormat="1" ht="30" customHeight="1" x14ac:dyDescent="0.25">
      <c r="A135" s="84">
        <v>129</v>
      </c>
      <c r="B135" s="72" t="s">
        <v>1334</v>
      </c>
      <c r="C135" s="72" t="s">
        <v>1334</v>
      </c>
      <c r="D135" s="73" t="s">
        <v>155</v>
      </c>
      <c r="E135" s="72">
        <v>460.47</v>
      </c>
      <c r="F135" s="72">
        <v>460.47</v>
      </c>
      <c r="G135" s="73" t="s">
        <v>155</v>
      </c>
      <c r="H135" s="74">
        <v>0.15</v>
      </c>
      <c r="I135" s="74">
        <v>0.15972500000000001</v>
      </c>
      <c r="J135" s="74">
        <f t="shared" si="1"/>
        <v>-9.7250000000000114E-3</v>
      </c>
    </row>
    <row r="136" spans="1:10" ht="30" customHeight="1" x14ac:dyDescent="0.25">
      <c r="A136" s="84">
        <v>130</v>
      </c>
      <c r="B136" s="72" t="s">
        <v>1334</v>
      </c>
      <c r="C136" s="72" t="s">
        <v>1334</v>
      </c>
      <c r="D136" s="73" t="s">
        <v>118</v>
      </c>
      <c r="E136" s="72">
        <v>553.95000000000005</v>
      </c>
      <c r="F136" s="72">
        <v>553.95000000000005</v>
      </c>
      <c r="G136" s="73" t="s">
        <v>118</v>
      </c>
      <c r="H136" s="74">
        <v>1.49E-3</v>
      </c>
      <c r="I136" s="74">
        <v>1.49E-3</v>
      </c>
      <c r="J136" s="74">
        <f t="shared" ref="J136:J199" si="5">H136-I136</f>
        <v>0</v>
      </c>
    </row>
    <row r="137" spans="1:10" ht="30" customHeight="1" x14ac:dyDescent="0.25">
      <c r="A137" s="84">
        <v>131</v>
      </c>
      <c r="B137" s="72" t="s">
        <v>1334</v>
      </c>
      <c r="C137" s="72" t="s">
        <v>1334</v>
      </c>
      <c r="D137" s="73" t="s">
        <v>156</v>
      </c>
      <c r="E137" s="72">
        <v>553.95000000000005</v>
      </c>
      <c r="F137" s="72">
        <v>553.95000000000005</v>
      </c>
      <c r="G137" s="73" t="s">
        <v>156</v>
      </c>
      <c r="H137" s="74">
        <v>5.0000000000000001E-4</v>
      </c>
      <c r="I137" s="74">
        <v>1.188E-3</v>
      </c>
      <c r="J137" s="74">
        <f t="shared" si="5"/>
        <v>-6.8800000000000003E-4</v>
      </c>
    </row>
    <row r="138" spans="1:10" ht="30" customHeight="1" x14ac:dyDescent="0.25">
      <c r="A138" s="84">
        <v>132</v>
      </c>
      <c r="B138" s="72" t="s">
        <v>1334</v>
      </c>
      <c r="C138" s="72" t="s">
        <v>1334</v>
      </c>
      <c r="D138" s="73" t="s">
        <v>157</v>
      </c>
      <c r="E138" s="72">
        <v>460.47</v>
      </c>
      <c r="F138" s="72">
        <v>460.47</v>
      </c>
      <c r="G138" s="73" t="s">
        <v>157</v>
      </c>
      <c r="H138" s="74">
        <v>0.37376199999999998</v>
      </c>
      <c r="I138" s="74">
        <v>0.37376199999999998</v>
      </c>
      <c r="J138" s="74">
        <f t="shared" si="5"/>
        <v>0</v>
      </c>
    </row>
    <row r="139" spans="1:10" ht="30" customHeight="1" x14ac:dyDescent="0.25">
      <c r="A139" s="84">
        <v>133</v>
      </c>
      <c r="B139" s="72" t="s">
        <v>1334</v>
      </c>
      <c r="C139" s="72" t="s">
        <v>1334</v>
      </c>
      <c r="D139" s="73" t="s">
        <v>158</v>
      </c>
      <c r="E139" s="72">
        <v>500.99</v>
      </c>
      <c r="F139" s="72">
        <v>500.99</v>
      </c>
      <c r="G139" s="73" t="s">
        <v>158</v>
      </c>
      <c r="H139" s="74">
        <v>3.1986000000000001E-2</v>
      </c>
      <c r="I139" s="74">
        <v>3.1986000000000001E-2</v>
      </c>
      <c r="J139" s="74">
        <f t="shared" si="5"/>
        <v>0</v>
      </c>
    </row>
    <row r="140" spans="1:10" ht="30" customHeight="1" x14ac:dyDescent="0.25">
      <c r="A140" s="84">
        <v>134</v>
      </c>
      <c r="B140" s="72" t="s">
        <v>1334</v>
      </c>
      <c r="C140" s="72" t="s">
        <v>1334</v>
      </c>
      <c r="D140" s="73" t="s">
        <v>159</v>
      </c>
      <c r="E140" s="72">
        <v>500.99</v>
      </c>
      <c r="F140" s="72">
        <v>500.99</v>
      </c>
      <c r="G140" s="73" t="s">
        <v>159</v>
      </c>
      <c r="H140" s="74">
        <v>9.1389999999999999E-2</v>
      </c>
      <c r="I140" s="74">
        <v>9.1389999999999999E-2</v>
      </c>
      <c r="J140" s="74">
        <f t="shared" si="5"/>
        <v>0</v>
      </c>
    </row>
    <row r="141" spans="1:10" ht="30" customHeight="1" x14ac:dyDescent="0.25">
      <c r="A141" s="84">
        <v>135</v>
      </c>
      <c r="B141" s="72" t="s">
        <v>1334</v>
      </c>
      <c r="C141" s="72" t="s">
        <v>1334</v>
      </c>
      <c r="D141" s="73" t="s">
        <v>1243</v>
      </c>
      <c r="E141" s="72">
        <v>553.95000000000005</v>
      </c>
      <c r="F141" s="72">
        <v>553.95000000000005</v>
      </c>
      <c r="G141" s="73" t="s">
        <v>1243</v>
      </c>
      <c r="H141" s="74">
        <v>1.1874000000000001E-2</v>
      </c>
      <c r="I141" s="74">
        <v>1.1874000000000001E-2</v>
      </c>
      <c r="J141" s="74">
        <f t="shared" si="5"/>
        <v>0</v>
      </c>
    </row>
    <row r="142" spans="1:10" ht="30" customHeight="1" x14ac:dyDescent="0.25">
      <c r="A142" s="84">
        <v>136</v>
      </c>
      <c r="B142" s="72" t="s">
        <v>1334</v>
      </c>
      <c r="C142" s="72" t="s">
        <v>1334</v>
      </c>
      <c r="D142" s="73" t="s">
        <v>160</v>
      </c>
      <c r="E142" s="72">
        <v>500.99</v>
      </c>
      <c r="F142" s="72">
        <v>500.99</v>
      </c>
      <c r="G142" s="73" t="s">
        <v>160</v>
      </c>
      <c r="H142" s="74">
        <v>9.5000000000000001E-2</v>
      </c>
      <c r="I142" s="74">
        <v>9.6838999999999995E-2</v>
      </c>
      <c r="J142" s="74">
        <f t="shared" si="5"/>
        <v>-1.8389999999999934E-3</v>
      </c>
    </row>
    <row r="143" spans="1:10" ht="30" customHeight="1" x14ac:dyDescent="0.25">
      <c r="A143" s="84">
        <v>137</v>
      </c>
      <c r="B143" s="72" t="s">
        <v>1334</v>
      </c>
      <c r="C143" s="72" t="s">
        <v>1334</v>
      </c>
      <c r="D143" s="73" t="s">
        <v>161</v>
      </c>
      <c r="E143" s="72">
        <v>574.19000000000005</v>
      </c>
      <c r="F143" s="72">
        <v>574.19000000000005</v>
      </c>
      <c r="G143" s="73" t="s">
        <v>161</v>
      </c>
      <c r="H143" s="74">
        <v>1.1999999999999999E-4</v>
      </c>
      <c r="I143" s="74">
        <v>3.8000000000000002E-5</v>
      </c>
      <c r="J143" s="74">
        <f t="shared" si="5"/>
        <v>8.1999999999999987E-5</v>
      </c>
    </row>
    <row r="144" spans="1:10" ht="30" customHeight="1" x14ac:dyDescent="0.25">
      <c r="A144" s="84">
        <v>138</v>
      </c>
      <c r="B144" s="72" t="s">
        <v>1334</v>
      </c>
      <c r="C144" s="72" t="s">
        <v>1334</v>
      </c>
      <c r="D144" s="73" t="s">
        <v>162</v>
      </c>
      <c r="E144" s="72">
        <v>574.19000000000005</v>
      </c>
      <c r="F144" s="72">
        <v>574.19000000000005</v>
      </c>
      <c r="G144" s="73" t="s">
        <v>162</v>
      </c>
      <c r="H144" s="74">
        <v>8.9999999999999998E-4</v>
      </c>
      <c r="I144" s="74">
        <v>1.6799999999999999E-3</v>
      </c>
      <c r="J144" s="74">
        <f t="shared" si="5"/>
        <v>-7.7999999999999988E-4</v>
      </c>
    </row>
    <row r="145" spans="1:10" ht="30" customHeight="1" x14ac:dyDescent="0.25">
      <c r="A145" s="84">
        <v>139</v>
      </c>
      <c r="B145" s="72" t="s">
        <v>1334</v>
      </c>
      <c r="C145" s="72" t="s">
        <v>1334</v>
      </c>
      <c r="D145" s="73" t="s">
        <v>1411</v>
      </c>
      <c r="E145" s="72">
        <v>460.47</v>
      </c>
      <c r="F145" s="72">
        <v>460.47</v>
      </c>
      <c r="G145" s="73" t="s">
        <v>1411</v>
      </c>
      <c r="H145" s="74">
        <v>0.111872</v>
      </c>
      <c r="I145" s="74">
        <v>0.111872</v>
      </c>
      <c r="J145" s="74">
        <f t="shared" si="5"/>
        <v>0</v>
      </c>
    </row>
    <row r="146" spans="1:10" ht="30" customHeight="1" x14ac:dyDescent="0.25">
      <c r="A146" s="84">
        <v>140</v>
      </c>
      <c r="B146" s="72" t="s">
        <v>1334</v>
      </c>
      <c r="C146" s="72" t="s">
        <v>1334</v>
      </c>
      <c r="D146" s="73" t="s">
        <v>164</v>
      </c>
      <c r="E146" s="72">
        <v>460.47</v>
      </c>
      <c r="F146" s="72">
        <v>460.47</v>
      </c>
      <c r="G146" s="73" t="s">
        <v>164</v>
      </c>
      <c r="H146" s="74">
        <v>0.37606299999999998</v>
      </c>
      <c r="I146" s="74">
        <v>0.37606299999999998</v>
      </c>
      <c r="J146" s="74">
        <f t="shared" si="5"/>
        <v>0</v>
      </c>
    </row>
    <row r="147" spans="1:10" ht="30" customHeight="1" x14ac:dyDescent="0.25">
      <c r="A147" s="84">
        <v>141</v>
      </c>
      <c r="B147" s="72" t="s">
        <v>1334</v>
      </c>
      <c r="C147" s="72" t="s">
        <v>1334</v>
      </c>
      <c r="D147" s="73" t="s">
        <v>165</v>
      </c>
      <c r="E147" s="72">
        <v>574.19000000000005</v>
      </c>
      <c r="F147" s="72">
        <v>574.19000000000005</v>
      </c>
      <c r="G147" s="73" t="s">
        <v>165</v>
      </c>
      <c r="H147" s="74">
        <v>5.0000000000000001E-4</v>
      </c>
      <c r="I147" s="74">
        <v>1.47E-4</v>
      </c>
      <c r="J147" s="74">
        <f t="shared" si="5"/>
        <v>3.5300000000000002E-4</v>
      </c>
    </row>
    <row r="148" spans="1:10" ht="30" customHeight="1" x14ac:dyDescent="0.25">
      <c r="A148" s="84">
        <v>142</v>
      </c>
      <c r="B148" s="72" t="s">
        <v>1334</v>
      </c>
      <c r="C148" s="72" t="s">
        <v>1334</v>
      </c>
      <c r="D148" s="73" t="s">
        <v>166</v>
      </c>
      <c r="E148" s="72">
        <v>553.95000000000005</v>
      </c>
      <c r="F148" s="72">
        <v>553.95000000000005</v>
      </c>
      <c r="G148" s="73" t="s">
        <v>166</v>
      </c>
      <c r="H148" s="74">
        <v>1E-3</v>
      </c>
      <c r="I148" s="74">
        <v>2E-3</v>
      </c>
      <c r="J148" s="74">
        <f t="shared" si="5"/>
        <v>-1E-3</v>
      </c>
    </row>
    <row r="149" spans="1:10" ht="30" customHeight="1" x14ac:dyDescent="0.25">
      <c r="A149" s="84">
        <v>143</v>
      </c>
      <c r="B149" s="72" t="s">
        <v>1334</v>
      </c>
      <c r="C149" s="72" t="s">
        <v>1334</v>
      </c>
      <c r="D149" s="73" t="s">
        <v>167</v>
      </c>
      <c r="E149" s="72">
        <v>553.95000000000005</v>
      </c>
      <c r="F149" s="72">
        <v>553.95000000000005</v>
      </c>
      <c r="G149" s="73" t="s">
        <v>167</v>
      </c>
      <c r="H149" s="74">
        <v>2E-3</v>
      </c>
      <c r="I149" s="74">
        <v>6.2699999999999995E-4</v>
      </c>
      <c r="J149" s="74">
        <f t="shared" si="5"/>
        <v>1.3730000000000001E-3</v>
      </c>
    </row>
    <row r="150" spans="1:10" ht="30" customHeight="1" x14ac:dyDescent="0.25">
      <c r="A150" s="84">
        <v>144</v>
      </c>
      <c r="B150" s="72" t="s">
        <v>1334</v>
      </c>
      <c r="C150" s="72" t="s">
        <v>1334</v>
      </c>
      <c r="D150" s="73" t="s">
        <v>1412</v>
      </c>
      <c r="E150" s="72">
        <v>553.95000000000005</v>
      </c>
      <c r="F150" s="72">
        <v>553.95000000000005</v>
      </c>
      <c r="G150" s="73" t="s">
        <v>1412</v>
      </c>
      <c r="H150" s="74">
        <v>8.9999999999999993E-3</v>
      </c>
      <c r="I150" s="74">
        <v>1.3184E-2</v>
      </c>
      <c r="J150" s="74">
        <f t="shared" si="5"/>
        <v>-4.1840000000000002E-3</v>
      </c>
    </row>
    <row r="151" spans="1:10" ht="30" customHeight="1" x14ac:dyDescent="0.25">
      <c r="A151" s="84">
        <v>145</v>
      </c>
      <c r="B151" s="72" t="s">
        <v>1334</v>
      </c>
      <c r="C151" s="72" t="s">
        <v>1334</v>
      </c>
      <c r="D151" s="73" t="s">
        <v>168</v>
      </c>
      <c r="E151" s="72">
        <v>500.99</v>
      </c>
      <c r="F151" s="72">
        <v>500.99</v>
      </c>
      <c r="G151" s="73" t="s">
        <v>168</v>
      </c>
      <c r="H151" s="74">
        <v>4.4999999999999998E-2</v>
      </c>
      <c r="I151" s="74">
        <v>4.4900000000000002E-2</v>
      </c>
      <c r="J151" s="74">
        <f t="shared" si="5"/>
        <v>9.9999999999995925E-5</v>
      </c>
    </row>
    <row r="152" spans="1:10" ht="30" customHeight="1" x14ac:dyDescent="0.25">
      <c r="A152" s="84">
        <v>146</v>
      </c>
      <c r="B152" s="72" t="s">
        <v>1334</v>
      </c>
      <c r="C152" s="72" t="s">
        <v>1334</v>
      </c>
      <c r="D152" s="73" t="s">
        <v>169</v>
      </c>
      <c r="E152" s="72">
        <v>553.95000000000005</v>
      </c>
      <c r="F152" s="72">
        <v>553.95000000000005</v>
      </c>
      <c r="G152" s="73" t="s">
        <v>169</v>
      </c>
      <c r="H152" s="74">
        <v>2E-3</v>
      </c>
      <c r="I152" s="74">
        <v>6.7200000000000007E-4</v>
      </c>
      <c r="J152" s="74">
        <f t="shared" si="5"/>
        <v>1.328E-3</v>
      </c>
    </row>
    <row r="153" spans="1:10" ht="30" customHeight="1" x14ac:dyDescent="0.25">
      <c r="A153" s="84">
        <v>147</v>
      </c>
      <c r="B153" s="56"/>
      <c r="C153" s="56" t="s">
        <v>1232</v>
      </c>
      <c r="D153" s="57"/>
      <c r="E153" s="56"/>
      <c r="F153" s="56"/>
      <c r="G153" s="57"/>
      <c r="H153" s="75">
        <f>SUM(H135:H152)</f>
        <v>1.3044569999999995</v>
      </c>
      <c r="I153" s="75">
        <f t="shared" ref="I153:J153" si="6">SUM(I135:I152)</f>
        <v>1.3194369999999997</v>
      </c>
      <c r="J153" s="75">
        <f t="shared" si="6"/>
        <v>-1.4980000000000011E-2</v>
      </c>
    </row>
    <row r="154" spans="1:10" ht="48" customHeight="1" x14ac:dyDescent="0.25">
      <c r="A154" s="84">
        <v>148</v>
      </c>
      <c r="B154" s="72" t="s">
        <v>1413</v>
      </c>
      <c r="C154" s="72" t="s">
        <v>1413</v>
      </c>
      <c r="D154" s="73" t="s">
        <v>170</v>
      </c>
      <c r="E154" s="72">
        <v>553.95000000000005</v>
      </c>
      <c r="F154" s="72">
        <v>553.95000000000005</v>
      </c>
      <c r="G154" s="73" t="s">
        <v>170</v>
      </c>
      <c r="H154" s="74">
        <v>1.1999999999999999E-3</v>
      </c>
      <c r="I154" s="74">
        <v>1.25E-3</v>
      </c>
      <c r="J154" s="74">
        <f t="shared" si="5"/>
        <v>-5.0000000000000131E-5</v>
      </c>
    </row>
    <row r="155" spans="1:10" s="77" customFormat="1" ht="30" customHeight="1" x14ac:dyDescent="0.25">
      <c r="A155" s="84">
        <v>149</v>
      </c>
      <c r="B155" s="72" t="s">
        <v>1413</v>
      </c>
      <c r="C155" s="72" t="s">
        <v>1413</v>
      </c>
      <c r="D155" s="73" t="s">
        <v>1414</v>
      </c>
      <c r="E155" s="72">
        <v>500.99</v>
      </c>
      <c r="F155" s="72">
        <v>500.99</v>
      </c>
      <c r="G155" s="73" t="s">
        <v>1414</v>
      </c>
      <c r="H155" s="74">
        <v>2.4E-2</v>
      </c>
      <c r="I155" s="74">
        <v>2.3492000000000002E-2</v>
      </c>
      <c r="J155" s="74">
        <f t="shared" si="5"/>
        <v>5.0799999999999804E-4</v>
      </c>
    </row>
    <row r="156" spans="1:10" ht="30" customHeight="1" x14ac:dyDescent="0.25">
      <c r="A156" s="84">
        <v>150</v>
      </c>
      <c r="B156" s="72" t="s">
        <v>1413</v>
      </c>
      <c r="C156" s="72" t="s">
        <v>1413</v>
      </c>
      <c r="D156" s="73" t="s">
        <v>171</v>
      </c>
      <c r="E156" s="72">
        <v>460.47</v>
      </c>
      <c r="F156" s="72">
        <v>460.47</v>
      </c>
      <c r="G156" s="73" t="s">
        <v>171</v>
      </c>
      <c r="H156" s="74">
        <v>0.31</v>
      </c>
      <c r="I156" s="74">
        <v>0.340111</v>
      </c>
      <c r="J156" s="74">
        <f t="shared" si="5"/>
        <v>-3.0110999999999999E-2</v>
      </c>
    </row>
    <row r="157" spans="1:10" ht="50.25" customHeight="1" x14ac:dyDescent="0.25">
      <c r="A157" s="84">
        <v>151</v>
      </c>
      <c r="B157" s="72" t="s">
        <v>1413</v>
      </c>
      <c r="C157" s="72" t="s">
        <v>1413</v>
      </c>
      <c r="D157" s="73" t="s">
        <v>172</v>
      </c>
      <c r="E157" s="72">
        <v>553.95000000000005</v>
      </c>
      <c r="F157" s="72">
        <v>553.95000000000005</v>
      </c>
      <c r="G157" s="73" t="s">
        <v>172</v>
      </c>
      <c r="H157" s="74">
        <v>8.9999999999999998E-4</v>
      </c>
      <c r="I157" s="74">
        <v>8.9999999999999998E-4</v>
      </c>
      <c r="J157" s="74">
        <f t="shared" si="5"/>
        <v>0</v>
      </c>
    </row>
    <row r="158" spans="1:10" ht="30" customHeight="1" x14ac:dyDescent="0.25">
      <c r="A158" s="84">
        <v>152</v>
      </c>
      <c r="B158" s="72" t="s">
        <v>1413</v>
      </c>
      <c r="C158" s="72" t="s">
        <v>1413</v>
      </c>
      <c r="D158" s="73" t="s">
        <v>173</v>
      </c>
      <c r="E158" s="72">
        <v>553.95000000000005</v>
      </c>
      <c r="F158" s="72">
        <v>553.95000000000005</v>
      </c>
      <c r="G158" s="73" t="s">
        <v>173</v>
      </c>
      <c r="H158" s="74">
        <v>1.3600000000000001E-3</v>
      </c>
      <c r="I158" s="74">
        <v>4.4799999999999999E-4</v>
      </c>
      <c r="J158" s="74">
        <f t="shared" si="5"/>
        <v>9.1200000000000005E-4</v>
      </c>
    </row>
    <row r="159" spans="1:10" ht="30" customHeight="1" x14ac:dyDescent="0.25">
      <c r="A159" s="84">
        <v>153</v>
      </c>
      <c r="B159" s="72" t="s">
        <v>1413</v>
      </c>
      <c r="C159" s="72" t="s">
        <v>1413</v>
      </c>
      <c r="D159" s="73" t="s">
        <v>174</v>
      </c>
      <c r="E159" s="72">
        <v>574.19000000000005</v>
      </c>
      <c r="F159" s="72">
        <v>574.19000000000005</v>
      </c>
      <c r="G159" s="73" t="s">
        <v>174</v>
      </c>
      <c r="H159" s="74">
        <v>4.0000000000000002E-4</v>
      </c>
      <c r="I159" s="74">
        <v>4.0000000000000002E-4</v>
      </c>
      <c r="J159" s="74">
        <f t="shared" si="5"/>
        <v>0</v>
      </c>
    </row>
    <row r="160" spans="1:10" ht="30" customHeight="1" x14ac:dyDescent="0.25">
      <c r="A160" s="84">
        <v>154</v>
      </c>
      <c r="B160" s="72" t="s">
        <v>1413</v>
      </c>
      <c r="C160" s="72" t="s">
        <v>1413</v>
      </c>
      <c r="D160" s="73" t="s">
        <v>1244</v>
      </c>
      <c r="E160" s="72">
        <v>574.19000000000005</v>
      </c>
      <c r="F160" s="72">
        <v>574.19000000000005</v>
      </c>
      <c r="G160" s="73" t="s">
        <v>1244</v>
      </c>
      <c r="H160" s="74">
        <v>8.0000000000000004E-4</v>
      </c>
      <c r="I160" s="74">
        <v>8.0000000000000004E-4</v>
      </c>
      <c r="J160" s="74">
        <f t="shared" si="5"/>
        <v>0</v>
      </c>
    </row>
    <row r="161" spans="1:10" ht="30" customHeight="1" x14ac:dyDescent="0.25">
      <c r="A161" s="84">
        <v>155</v>
      </c>
      <c r="B161" s="72" t="s">
        <v>1413</v>
      </c>
      <c r="C161" s="72" t="s">
        <v>1413</v>
      </c>
      <c r="D161" s="73" t="s">
        <v>1245</v>
      </c>
      <c r="E161" s="72">
        <v>574.19000000000005</v>
      </c>
      <c r="F161" s="72">
        <v>574.19000000000005</v>
      </c>
      <c r="G161" s="73" t="s">
        <v>1245</v>
      </c>
      <c r="H161" s="74">
        <v>5.9999999999999995E-4</v>
      </c>
      <c r="I161" s="74">
        <v>5.9999999999999995E-4</v>
      </c>
      <c r="J161" s="74">
        <f t="shared" si="5"/>
        <v>0</v>
      </c>
    </row>
    <row r="162" spans="1:10" ht="30" customHeight="1" x14ac:dyDescent="0.25">
      <c r="A162" s="84">
        <v>156</v>
      </c>
      <c r="B162" s="72" t="s">
        <v>1413</v>
      </c>
      <c r="C162" s="72" t="s">
        <v>1413</v>
      </c>
      <c r="D162" s="73" t="s">
        <v>175</v>
      </c>
      <c r="E162" s="72">
        <v>574.19000000000005</v>
      </c>
      <c r="F162" s="72">
        <v>574.19000000000005</v>
      </c>
      <c r="G162" s="73" t="s">
        <v>175</v>
      </c>
      <c r="H162" s="74">
        <v>4.0000000000000002E-4</v>
      </c>
      <c r="I162" s="74">
        <v>4.0000000000000002E-4</v>
      </c>
      <c r="J162" s="74">
        <f t="shared" si="5"/>
        <v>0</v>
      </c>
    </row>
    <row r="163" spans="1:10" ht="30" customHeight="1" x14ac:dyDescent="0.25">
      <c r="A163" s="84">
        <v>157</v>
      </c>
      <c r="B163" s="72" t="s">
        <v>1413</v>
      </c>
      <c r="C163" s="72" t="s">
        <v>1413</v>
      </c>
      <c r="D163" s="73" t="s">
        <v>177</v>
      </c>
      <c r="E163" s="72">
        <v>574.19000000000005</v>
      </c>
      <c r="F163" s="72">
        <v>574.19000000000005</v>
      </c>
      <c r="G163" s="73" t="s">
        <v>177</v>
      </c>
      <c r="H163" s="74">
        <v>6.9999999999999999E-4</v>
      </c>
      <c r="I163" s="74">
        <v>6.9999999999999999E-4</v>
      </c>
      <c r="J163" s="74">
        <f t="shared" si="5"/>
        <v>0</v>
      </c>
    </row>
    <row r="164" spans="1:10" ht="30" customHeight="1" x14ac:dyDescent="0.25">
      <c r="A164" s="84">
        <v>158</v>
      </c>
      <c r="B164" s="72" t="s">
        <v>1413</v>
      </c>
      <c r="C164" s="72" t="s">
        <v>1413</v>
      </c>
      <c r="D164" s="73" t="s">
        <v>176</v>
      </c>
      <c r="E164" s="72">
        <v>553.95000000000005</v>
      </c>
      <c r="F164" s="72">
        <v>553.95000000000005</v>
      </c>
      <c r="G164" s="73" t="s">
        <v>176</v>
      </c>
      <c r="H164" s="74">
        <v>1.1000000000000001E-3</v>
      </c>
      <c r="I164" s="74">
        <v>1.1000000000000001E-3</v>
      </c>
      <c r="J164" s="74">
        <f t="shared" si="5"/>
        <v>0</v>
      </c>
    </row>
    <row r="165" spans="1:10" ht="30" customHeight="1" x14ac:dyDescent="0.25">
      <c r="A165" s="84">
        <v>159</v>
      </c>
      <c r="B165" s="72" t="s">
        <v>1413</v>
      </c>
      <c r="C165" s="72" t="s">
        <v>1413</v>
      </c>
      <c r="D165" s="73" t="s">
        <v>1415</v>
      </c>
      <c r="E165" s="72">
        <v>553.95000000000005</v>
      </c>
      <c r="F165" s="72">
        <v>553.95000000000005</v>
      </c>
      <c r="G165" s="73" t="s">
        <v>1415</v>
      </c>
      <c r="H165" s="74">
        <v>8.7600000000000004E-4</v>
      </c>
      <c r="I165" s="74">
        <v>8.7600000000000004E-4</v>
      </c>
      <c r="J165" s="74">
        <f t="shared" si="5"/>
        <v>0</v>
      </c>
    </row>
    <row r="166" spans="1:10" ht="62.25" customHeight="1" x14ac:dyDescent="0.25">
      <c r="A166" s="84">
        <v>160</v>
      </c>
      <c r="B166" s="72" t="s">
        <v>1413</v>
      </c>
      <c r="C166" s="72" t="s">
        <v>1413</v>
      </c>
      <c r="D166" s="73" t="s">
        <v>1416</v>
      </c>
      <c r="E166" s="72">
        <v>553.95000000000005</v>
      </c>
      <c r="F166" s="72">
        <v>553.95000000000005</v>
      </c>
      <c r="G166" s="73" t="s">
        <v>1416</v>
      </c>
      <c r="H166" s="74">
        <v>8.4999999999999995E-4</v>
      </c>
      <c r="I166" s="74">
        <v>1.3979999999999999E-3</v>
      </c>
      <c r="J166" s="74">
        <f t="shared" si="5"/>
        <v>-5.4799999999999998E-4</v>
      </c>
    </row>
    <row r="167" spans="1:10" ht="37.5" customHeight="1" x14ac:dyDescent="0.25">
      <c r="A167" s="84">
        <v>161</v>
      </c>
      <c r="B167" s="72" t="s">
        <v>1413</v>
      </c>
      <c r="C167" s="72" t="s">
        <v>1413</v>
      </c>
      <c r="D167" s="73" t="s">
        <v>1417</v>
      </c>
      <c r="E167" s="72">
        <v>574.19000000000005</v>
      </c>
      <c r="F167" s="72">
        <v>574.19000000000005</v>
      </c>
      <c r="G167" s="73" t="s">
        <v>1417</v>
      </c>
      <c r="H167" s="74">
        <v>2.9999999999999997E-5</v>
      </c>
      <c r="I167" s="74">
        <v>9.9999999999999995E-7</v>
      </c>
      <c r="J167" s="74">
        <f t="shared" si="5"/>
        <v>2.8999999999999997E-5</v>
      </c>
    </row>
    <row r="168" spans="1:10" ht="40.5" customHeight="1" x14ac:dyDescent="0.25">
      <c r="A168" s="84">
        <v>162</v>
      </c>
      <c r="B168" s="72" t="s">
        <v>1413</v>
      </c>
      <c r="C168" s="72" t="s">
        <v>1413</v>
      </c>
      <c r="D168" s="73" t="s">
        <v>178</v>
      </c>
      <c r="E168" s="72">
        <v>553.95000000000005</v>
      </c>
      <c r="F168" s="72">
        <v>553.95000000000005</v>
      </c>
      <c r="G168" s="73" t="s">
        <v>178</v>
      </c>
      <c r="H168" s="74">
        <v>3.0000000000000001E-3</v>
      </c>
      <c r="I168" s="74">
        <v>1.7259999999999999E-3</v>
      </c>
      <c r="J168" s="74">
        <f t="shared" si="5"/>
        <v>1.2740000000000002E-3</v>
      </c>
    </row>
    <row r="169" spans="1:10" ht="47.25" customHeight="1" x14ac:dyDescent="0.25">
      <c r="A169" s="84">
        <v>163</v>
      </c>
      <c r="B169" s="72" t="s">
        <v>1413</v>
      </c>
      <c r="C169" s="72" t="s">
        <v>1413</v>
      </c>
      <c r="D169" s="73" t="s">
        <v>179</v>
      </c>
      <c r="E169" s="72">
        <v>553.95000000000005</v>
      </c>
      <c r="F169" s="72">
        <v>553.95000000000005</v>
      </c>
      <c r="G169" s="73" t="s">
        <v>179</v>
      </c>
      <c r="H169" s="74">
        <v>1.655E-3</v>
      </c>
      <c r="I169" s="74">
        <v>1.655E-3</v>
      </c>
      <c r="J169" s="74">
        <f t="shared" si="5"/>
        <v>0</v>
      </c>
    </row>
    <row r="170" spans="1:10" ht="42.75" customHeight="1" x14ac:dyDescent="0.25">
      <c r="A170" s="84">
        <v>164</v>
      </c>
      <c r="B170" s="72" t="s">
        <v>1413</v>
      </c>
      <c r="C170" s="72" t="s">
        <v>1413</v>
      </c>
      <c r="D170" s="73" t="s">
        <v>180</v>
      </c>
      <c r="E170" s="72">
        <v>500.99</v>
      </c>
      <c r="F170" s="72">
        <v>500.99</v>
      </c>
      <c r="G170" s="73" t="s">
        <v>180</v>
      </c>
      <c r="H170" s="74">
        <v>3.5999999999999997E-2</v>
      </c>
      <c r="I170" s="74">
        <v>2.8017E-2</v>
      </c>
      <c r="J170" s="74">
        <f t="shared" si="5"/>
        <v>7.982999999999997E-3</v>
      </c>
    </row>
    <row r="171" spans="1:10" ht="30" customHeight="1" x14ac:dyDescent="0.25">
      <c r="A171" s="84">
        <v>165</v>
      </c>
      <c r="B171" s="72" t="s">
        <v>1413</v>
      </c>
      <c r="C171" s="72" t="s">
        <v>1413</v>
      </c>
      <c r="D171" s="73" t="s">
        <v>181</v>
      </c>
      <c r="E171" s="72">
        <v>460.47</v>
      </c>
      <c r="F171" s="72">
        <v>460.47</v>
      </c>
      <c r="G171" s="73" t="s">
        <v>181</v>
      </c>
      <c r="H171" s="74">
        <v>0.18</v>
      </c>
      <c r="I171" s="74">
        <v>0.17499999999999999</v>
      </c>
      <c r="J171" s="74">
        <f t="shared" si="5"/>
        <v>5.0000000000000044E-3</v>
      </c>
    </row>
    <row r="172" spans="1:10" ht="30" customHeight="1" x14ac:dyDescent="0.25">
      <c r="A172" s="84">
        <v>166</v>
      </c>
      <c r="B172" s="72" t="s">
        <v>1413</v>
      </c>
      <c r="C172" s="72" t="s">
        <v>1413</v>
      </c>
      <c r="D172" s="73" t="s">
        <v>1418</v>
      </c>
      <c r="E172" s="72">
        <v>574.19000000000005</v>
      </c>
      <c r="F172" s="72">
        <v>574.19000000000005</v>
      </c>
      <c r="G172" s="73" t="s">
        <v>1418</v>
      </c>
      <c r="H172" s="74">
        <v>2.2600000000000002E-4</v>
      </c>
      <c r="I172" s="74">
        <v>2.2600000000000002E-4</v>
      </c>
      <c r="J172" s="74">
        <f t="shared" si="5"/>
        <v>0</v>
      </c>
    </row>
    <row r="173" spans="1:10" ht="30" customHeight="1" x14ac:dyDescent="0.25">
      <c r="A173" s="84">
        <v>167</v>
      </c>
      <c r="B173" s="72" t="s">
        <v>1413</v>
      </c>
      <c r="C173" s="72" t="s">
        <v>1413</v>
      </c>
      <c r="D173" s="73" t="s">
        <v>182</v>
      </c>
      <c r="E173" s="72">
        <v>553.95000000000005</v>
      </c>
      <c r="F173" s="72">
        <v>553.95000000000005</v>
      </c>
      <c r="G173" s="73" t="s">
        <v>182</v>
      </c>
      <c r="H173" s="74">
        <v>2.0169999999999997E-3</v>
      </c>
      <c r="I173" s="74">
        <v>2.0169999999999997E-3</v>
      </c>
      <c r="J173" s="74">
        <f t="shared" si="5"/>
        <v>0</v>
      </c>
    </row>
    <row r="174" spans="1:10" ht="30" customHeight="1" x14ac:dyDescent="0.25">
      <c r="A174" s="84">
        <v>168</v>
      </c>
      <c r="B174" s="72" t="s">
        <v>1413</v>
      </c>
      <c r="C174" s="72" t="s">
        <v>1413</v>
      </c>
      <c r="D174" s="73" t="s">
        <v>183</v>
      </c>
      <c r="E174" s="72">
        <v>553.95000000000005</v>
      </c>
      <c r="F174" s="72">
        <v>553.95000000000005</v>
      </c>
      <c r="G174" s="73" t="s">
        <v>183</v>
      </c>
      <c r="H174" s="74">
        <v>1E-3</v>
      </c>
      <c r="I174" s="74">
        <v>3.5E-4</v>
      </c>
      <c r="J174" s="74">
        <f t="shared" si="5"/>
        <v>6.4999999999999997E-4</v>
      </c>
    </row>
    <row r="175" spans="1:10" ht="30" customHeight="1" x14ac:dyDescent="0.25">
      <c r="A175" s="84">
        <v>169</v>
      </c>
      <c r="B175" s="72" t="s">
        <v>1413</v>
      </c>
      <c r="C175" s="72" t="s">
        <v>1413</v>
      </c>
      <c r="D175" s="73" t="s">
        <v>184</v>
      </c>
      <c r="E175" s="72">
        <v>500.99</v>
      </c>
      <c r="F175" s="72">
        <v>500.99</v>
      </c>
      <c r="G175" s="73" t="s">
        <v>184</v>
      </c>
      <c r="H175" s="74">
        <v>1.2E-2</v>
      </c>
      <c r="I175" s="74">
        <v>1.4076999999999999E-2</v>
      </c>
      <c r="J175" s="74">
        <f t="shared" si="5"/>
        <v>-2.076999999999999E-3</v>
      </c>
    </row>
    <row r="176" spans="1:10" ht="30" customHeight="1" x14ac:dyDescent="0.25">
      <c r="A176" s="84">
        <v>170</v>
      </c>
      <c r="B176" s="72" t="s">
        <v>1413</v>
      </c>
      <c r="C176" s="72" t="s">
        <v>1413</v>
      </c>
      <c r="D176" s="73" t="s">
        <v>185</v>
      </c>
      <c r="E176" s="72">
        <v>553.95000000000005</v>
      </c>
      <c r="F176" s="72">
        <v>553.95000000000005</v>
      </c>
      <c r="G176" s="73" t="s">
        <v>185</v>
      </c>
      <c r="H176" s="74">
        <v>3.0000000000000001E-3</v>
      </c>
      <c r="I176" s="74">
        <v>3.5539999999999999E-3</v>
      </c>
      <c r="J176" s="74">
        <f t="shared" si="5"/>
        <v>-5.5399999999999981E-4</v>
      </c>
    </row>
    <row r="177" spans="1:10" ht="30" customHeight="1" x14ac:dyDescent="0.25">
      <c r="A177" s="84">
        <v>171</v>
      </c>
      <c r="B177" s="72" t="s">
        <v>1413</v>
      </c>
      <c r="C177" s="72" t="s">
        <v>1413</v>
      </c>
      <c r="D177" s="73" t="s">
        <v>186</v>
      </c>
      <c r="E177" s="72">
        <v>574.19000000000005</v>
      </c>
      <c r="F177" s="72">
        <v>574.19000000000005</v>
      </c>
      <c r="G177" s="73" t="s">
        <v>186</v>
      </c>
      <c r="H177" s="74">
        <v>6.9999999999999999E-4</v>
      </c>
      <c r="I177" s="74">
        <v>7.0199999999999993E-4</v>
      </c>
      <c r="J177" s="74">
        <f t="shared" si="5"/>
        <v>-1.9999999999999402E-6</v>
      </c>
    </row>
    <row r="178" spans="1:10" ht="30" customHeight="1" x14ac:dyDescent="0.25">
      <c r="A178" s="84">
        <v>172</v>
      </c>
      <c r="B178" s="72" t="s">
        <v>1413</v>
      </c>
      <c r="C178" s="72" t="s">
        <v>1413</v>
      </c>
      <c r="D178" s="73" t="s">
        <v>187</v>
      </c>
      <c r="E178" s="72">
        <v>553.95000000000005</v>
      </c>
      <c r="F178" s="72">
        <v>553.95000000000005</v>
      </c>
      <c r="G178" s="73" t="s">
        <v>187</v>
      </c>
      <c r="H178" s="74">
        <v>1.23E-3</v>
      </c>
      <c r="I178" s="74">
        <v>1.3500000000000001E-3</v>
      </c>
      <c r="J178" s="74">
        <f t="shared" si="5"/>
        <v>-1.200000000000001E-4</v>
      </c>
    </row>
    <row r="179" spans="1:10" ht="30" customHeight="1" x14ac:dyDescent="0.25">
      <c r="A179" s="84">
        <v>173</v>
      </c>
      <c r="B179" s="72" t="s">
        <v>1413</v>
      </c>
      <c r="C179" s="72" t="s">
        <v>1413</v>
      </c>
      <c r="D179" s="73" t="s">
        <v>188</v>
      </c>
      <c r="E179" s="72">
        <v>553.95000000000005</v>
      </c>
      <c r="F179" s="72">
        <v>553.95000000000005</v>
      </c>
      <c r="G179" s="73" t="s">
        <v>188</v>
      </c>
      <c r="H179" s="74">
        <v>1E-3</v>
      </c>
      <c r="I179" s="74">
        <v>1.2110000000000001E-3</v>
      </c>
      <c r="J179" s="74">
        <f t="shared" si="5"/>
        <v>-2.1100000000000003E-4</v>
      </c>
    </row>
    <row r="180" spans="1:10" ht="30" customHeight="1" x14ac:dyDescent="0.25">
      <c r="A180" s="84">
        <v>174</v>
      </c>
      <c r="B180" s="72" t="s">
        <v>1413</v>
      </c>
      <c r="C180" s="72" t="s">
        <v>1413</v>
      </c>
      <c r="D180" s="73" t="s">
        <v>1419</v>
      </c>
      <c r="E180" s="72">
        <v>553.95000000000005</v>
      </c>
      <c r="F180" s="72">
        <v>553.95000000000005</v>
      </c>
      <c r="G180" s="73" t="s">
        <v>1419</v>
      </c>
      <c r="H180" s="74">
        <v>7.3200000000000001E-3</v>
      </c>
      <c r="I180" s="74">
        <v>7.1999999999999998E-3</v>
      </c>
      <c r="J180" s="74">
        <f t="shared" si="5"/>
        <v>1.2000000000000031E-4</v>
      </c>
    </row>
    <row r="181" spans="1:10" ht="30" customHeight="1" x14ac:dyDescent="0.25">
      <c r="A181" s="84">
        <v>175</v>
      </c>
      <c r="B181" s="72" t="s">
        <v>1413</v>
      </c>
      <c r="C181" s="72" t="s">
        <v>1413</v>
      </c>
      <c r="D181" s="73" t="s">
        <v>1341</v>
      </c>
      <c r="E181" s="72">
        <v>553.95000000000005</v>
      </c>
      <c r="F181" s="72">
        <v>553.95000000000005</v>
      </c>
      <c r="G181" s="73" t="s">
        <v>1341</v>
      </c>
      <c r="H181" s="74">
        <v>3.0000000000000001E-3</v>
      </c>
      <c r="I181" s="74">
        <v>3.0000000000000001E-3</v>
      </c>
      <c r="J181" s="74">
        <f t="shared" si="5"/>
        <v>0</v>
      </c>
    </row>
    <row r="182" spans="1:10" ht="30" customHeight="1" x14ac:dyDescent="0.25">
      <c r="A182" s="84">
        <v>176</v>
      </c>
      <c r="B182" s="72" t="s">
        <v>1413</v>
      </c>
      <c r="C182" s="72" t="s">
        <v>1413</v>
      </c>
      <c r="D182" s="73" t="s">
        <v>190</v>
      </c>
      <c r="E182" s="72">
        <v>553.95000000000005</v>
      </c>
      <c r="F182" s="72">
        <v>553.95000000000005</v>
      </c>
      <c r="G182" s="73" t="s">
        <v>190</v>
      </c>
      <c r="H182" s="74">
        <v>1.9E-3</v>
      </c>
      <c r="I182" s="74">
        <v>1.9E-3</v>
      </c>
      <c r="J182" s="74">
        <f t="shared" si="5"/>
        <v>0</v>
      </c>
    </row>
    <row r="183" spans="1:10" ht="30" customHeight="1" x14ac:dyDescent="0.25">
      <c r="A183" s="84">
        <v>177</v>
      </c>
      <c r="B183" s="72" t="s">
        <v>1413</v>
      </c>
      <c r="C183" s="72" t="s">
        <v>1413</v>
      </c>
      <c r="D183" s="73" t="s">
        <v>189</v>
      </c>
      <c r="E183" s="72">
        <v>553.95000000000005</v>
      </c>
      <c r="F183" s="72">
        <v>553.95000000000005</v>
      </c>
      <c r="G183" s="73" t="s">
        <v>189</v>
      </c>
      <c r="H183" s="74">
        <v>2.5000000000000001E-3</v>
      </c>
      <c r="I183" s="74">
        <v>2.5000000000000001E-3</v>
      </c>
      <c r="J183" s="74">
        <f t="shared" si="5"/>
        <v>0</v>
      </c>
    </row>
    <row r="184" spans="1:10" ht="30" customHeight="1" x14ac:dyDescent="0.25">
      <c r="A184" s="84">
        <v>178</v>
      </c>
      <c r="B184" s="72" t="s">
        <v>1413</v>
      </c>
      <c r="C184" s="72" t="s">
        <v>1413</v>
      </c>
      <c r="D184" s="73" t="s">
        <v>191</v>
      </c>
      <c r="E184" s="72">
        <v>553.95000000000005</v>
      </c>
      <c r="F184" s="72">
        <v>553.95000000000005</v>
      </c>
      <c r="G184" s="73" t="s">
        <v>191</v>
      </c>
      <c r="H184" s="74">
        <v>2.5000000000000001E-3</v>
      </c>
      <c r="I184" s="74">
        <v>2.5000000000000001E-3</v>
      </c>
      <c r="J184" s="74">
        <f t="shared" si="5"/>
        <v>0</v>
      </c>
    </row>
    <row r="185" spans="1:10" ht="30" customHeight="1" x14ac:dyDescent="0.25">
      <c r="A185" s="84">
        <v>179</v>
      </c>
      <c r="B185" s="72" t="s">
        <v>1413</v>
      </c>
      <c r="C185" s="72" t="s">
        <v>1413</v>
      </c>
      <c r="D185" s="73" t="s">
        <v>192</v>
      </c>
      <c r="E185" s="72">
        <v>574.19000000000005</v>
      </c>
      <c r="F185" s="72">
        <v>574.19000000000005</v>
      </c>
      <c r="G185" s="73" t="s">
        <v>192</v>
      </c>
      <c r="H185" s="74">
        <v>1.7999999999999998E-4</v>
      </c>
      <c r="I185" s="74">
        <v>2.32E-4</v>
      </c>
      <c r="J185" s="74">
        <f t="shared" si="5"/>
        <v>-5.2000000000000017E-5</v>
      </c>
    </row>
    <row r="186" spans="1:10" ht="30" customHeight="1" x14ac:dyDescent="0.25">
      <c r="A186" s="84">
        <v>180</v>
      </c>
      <c r="B186" s="72" t="s">
        <v>1413</v>
      </c>
      <c r="C186" s="72" t="s">
        <v>1413</v>
      </c>
      <c r="D186" s="73" t="s">
        <v>1246</v>
      </c>
      <c r="E186" s="72">
        <v>553.95000000000005</v>
      </c>
      <c r="F186" s="72">
        <v>553.95000000000005</v>
      </c>
      <c r="G186" s="73" t="s">
        <v>1246</v>
      </c>
      <c r="H186" s="74">
        <v>7.3200000000000001E-3</v>
      </c>
      <c r="I186" s="74">
        <v>7.1999999999999998E-3</v>
      </c>
      <c r="J186" s="74">
        <f t="shared" si="5"/>
        <v>1.2000000000000031E-4</v>
      </c>
    </row>
    <row r="187" spans="1:10" ht="30" customHeight="1" x14ac:dyDescent="0.25">
      <c r="A187" s="84">
        <v>181</v>
      </c>
      <c r="B187" s="72" t="s">
        <v>1413</v>
      </c>
      <c r="C187" s="72" t="s">
        <v>1413</v>
      </c>
      <c r="D187" s="73" t="s">
        <v>193</v>
      </c>
      <c r="E187" s="72">
        <v>553.95000000000005</v>
      </c>
      <c r="F187" s="72">
        <v>553.95000000000005</v>
      </c>
      <c r="G187" s="73" t="s">
        <v>193</v>
      </c>
      <c r="H187" s="74">
        <v>2E-3</v>
      </c>
      <c r="I187" s="74">
        <v>2.2000000000000001E-3</v>
      </c>
      <c r="J187" s="74">
        <f t="shared" si="5"/>
        <v>-2.0000000000000009E-4</v>
      </c>
    </row>
    <row r="188" spans="1:10" ht="30" customHeight="1" x14ac:dyDescent="0.25">
      <c r="A188" s="84">
        <v>182</v>
      </c>
      <c r="B188" s="72" t="s">
        <v>1413</v>
      </c>
      <c r="C188" s="72" t="s">
        <v>1413</v>
      </c>
      <c r="D188" s="73" t="s">
        <v>1248</v>
      </c>
      <c r="E188" s="72">
        <v>500.99</v>
      </c>
      <c r="F188" s="72">
        <v>500.99</v>
      </c>
      <c r="G188" s="73" t="s">
        <v>1248</v>
      </c>
      <c r="H188" s="74">
        <v>1.0303000000000001E-2</v>
      </c>
      <c r="I188" s="74">
        <v>1.0303000000000001E-2</v>
      </c>
      <c r="J188" s="74">
        <f t="shared" si="5"/>
        <v>0</v>
      </c>
    </row>
    <row r="189" spans="1:10" ht="30" customHeight="1" x14ac:dyDescent="0.25">
      <c r="A189" s="84">
        <v>183</v>
      </c>
      <c r="B189" s="72" t="s">
        <v>1413</v>
      </c>
      <c r="C189" s="72" t="s">
        <v>1413</v>
      </c>
      <c r="D189" s="73" t="s">
        <v>1420</v>
      </c>
      <c r="E189" s="72">
        <v>553.95000000000005</v>
      </c>
      <c r="F189" s="72">
        <v>553.95000000000005</v>
      </c>
      <c r="G189" s="73" t="s">
        <v>1420</v>
      </c>
      <c r="H189" s="74">
        <v>6.0000000000000001E-3</v>
      </c>
      <c r="I189" s="74">
        <v>6.0000000000000001E-3</v>
      </c>
      <c r="J189" s="74">
        <f t="shared" si="5"/>
        <v>0</v>
      </c>
    </row>
    <row r="190" spans="1:10" ht="30" customHeight="1" x14ac:dyDescent="0.25">
      <c r="A190" s="84">
        <v>184</v>
      </c>
      <c r="B190" s="72" t="s">
        <v>1413</v>
      </c>
      <c r="C190" s="72" t="s">
        <v>1413</v>
      </c>
      <c r="D190" s="73" t="s">
        <v>194</v>
      </c>
      <c r="E190" s="72">
        <v>574.19000000000005</v>
      </c>
      <c r="F190" s="72">
        <v>574.19000000000005</v>
      </c>
      <c r="G190" s="73" t="s">
        <v>194</v>
      </c>
      <c r="H190" s="74">
        <v>5.0000000000000001E-4</v>
      </c>
      <c r="I190" s="74">
        <v>5.0000000000000001E-4</v>
      </c>
      <c r="J190" s="74">
        <f t="shared" si="5"/>
        <v>0</v>
      </c>
    </row>
    <row r="191" spans="1:10" ht="30" customHeight="1" x14ac:dyDescent="0.25">
      <c r="A191" s="84">
        <v>185</v>
      </c>
      <c r="B191" s="72" t="s">
        <v>1413</v>
      </c>
      <c r="C191" s="72" t="s">
        <v>1413</v>
      </c>
      <c r="D191" s="73" t="s">
        <v>195</v>
      </c>
      <c r="E191" s="72">
        <v>574.19000000000005</v>
      </c>
      <c r="F191" s="72">
        <v>574.19000000000005</v>
      </c>
      <c r="G191" s="73" t="s">
        <v>195</v>
      </c>
      <c r="H191" s="74">
        <v>4.0000000000000002E-4</v>
      </c>
      <c r="I191" s="74">
        <v>4.4700000000000002E-4</v>
      </c>
      <c r="J191" s="74">
        <f t="shared" si="5"/>
        <v>-4.7000000000000004E-5</v>
      </c>
    </row>
    <row r="192" spans="1:10" ht="51.75" customHeight="1" x14ac:dyDescent="0.25">
      <c r="A192" s="84">
        <v>186</v>
      </c>
      <c r="B192" s="72" t="s">
        <v>1413</v>
      </c>
      <c r="C192" s="72" t="s">
        <v>1413</v>
      </c>
      <c r="D192" s="73" t="s">
        <v>196</v>
      </c>
      <c r="E192" s="72">
        <v>553.95000000000005</v>
      </c>
      <c r="F192" s="72">
        <v>553.95000000000005</v>
      </c>
      <c r="G192" s="73" t="s">
        <v>196</v>
      </c>
      <c r="H192" s="74">
        <v>5.0000000000000001E-4</v>
      </c>
      <c r="I192" s="74">
        <v>1.276E-3</v>
      </c>
      <c r="J192" s="74">
        <f t="shared" si="5"/>
        <v>-7.76E-4</v>
      </c>
    </row>
    <row r="193" spans="1:10" ht="52.5" customHeight="1" x14ac:dyDescent="0.25">
      <c r="A193" s="84">
        <v>187</v>
      </c>
      <c r="B193" s="72" t="s">
        <v>1413</v>
      </c>
      <c r="C193" s="72" t="s">
        <v>1413</v>
      </c>
      <c r="D193" s="73" t="s">
        <v>197</v>
      </c>
      <c r="E193" s="72">
        <v>553.95000000000005</v>
      </c>
      <c r="F193" s="72">
        <v>553.95000000000005</v>
      </c>
      <c r="G193" s="73" t="s">
        <v>197</v>
      </c>
      <c r="H193" s="74">
        <v>1.5E-3</v>
      </c>
      <c r="I193" s="74">
        <v>1.7809999999999998E-3</v>
      </c>
      <c r="J193" s="74">
        <f t="shared" si="5"/>
        <v>-2.8099999999999978E-4</v>
      </c>
    </row>
    <row r="194" spans="1:10" ht="57" customHeight="1" x14ac:dyDescent="0.25">
      <c r="A194" s="84">
        <v>188</v>
      </c>
      <c r="B194" s="72" t="s">
        <v>1413</v>
      </c>
      <c r="C194" s="72" t="s">
        <v>1413</v>
      </c>
      <c r="D194" s="73" t="s">
        <v>198</v>
      </c>
      <c r="E194" s="72">
        <v>460.47</v>
      </c>
      <c r="F194" s="72">
        <v>460.47</v>
      </c>
      <c r="G194" s="73" t="s">
        <v>198</v>
      </c>
      <c r="H194" s="74">
        <v>0.5</v>
      </c>
      <c r="I194" s="74">
        <v>0.44508399999999998</v>
      </c>
      <c r="J194" s="74">
        <f t="shared" si="5"/>
        <v>5.491600000000002E-2</v>
      </c>
    </row>
    <row r="195" spans="1:10" ht="82.5" customHeight="1" x14ac:dyDescent="0.25">
      <c r="A195" s="84">
        <v>189</v>
      </c>
      <c r="B195" s="72" t="s">
        <v>1413</v>
      </c>
      <c r="C195" s="72" t="s">
        <v>1413</v>
      </c>
      <c r="D195" s="73" t="s">
        <v>199</v>
      </c>
      <c r="E195" s="72">
        <v>500.99</v>
      </c>
      <c r="F195" s="72">
        <v>500.99</v>
      </c>
      <c r="G195" s="73" t="s">
        <v>199</v>
      </c>
      <c r="H195" s="74">
        <v>1.7000000000000001E-2</v>
      </c>
      <c r="I195" s="74">
        <v>1.4567E-2</v>
      </c>
      <c r="J195" s="74">
        <f t="shared" si="5"/>
        <v>2.4330000000000011E-3</v>
      </c>
    </row>
    <row r="196" spans="1:10" ht="63" customHeight="1" x14ac:dyDescent="0.25">
      <c r="A196" s="84">
        <v>190</v>
      </c>
      <c r="B196" s="72" t="s">
        <v>1413</v>
      </c>
      <c r="C196" s="72" t="s">
        <v>1413</v>
      </c>
      <c r="D196" s="73" t="s">
        <v>1247</v>
      </c>
      <c r="E196" s="72">
        <v>333.99</v>
      </c>
      <c r="F196" s="72">
        <v>333.99</v>
      </c>
      <c r="G196" s="73" t="s">
        <v>1247</v>
      </c>
      <c r="H196" s="74">
        <v>3.6797689999999998</v>
      </c>
      <c r="I196" s="74">
        <v>3.6797689999999998</v>
      </c>
      <c r="J196" s="74">
        <f t="shared" si="5"/>
        <v>0</v>
      </c>
    </row>
    <row r="197" spans="1:10" ht="72" customHeight="1" x14ac:dyDescent="0.25">
      <c r="A197" s="84">
        <v>191</v>
      </c>
      <c r="B197" s="72" t="s">
        <v>1413</v>
      </c>
      <c r="C197" s="72" t="s">
        <v>1413</v>
      </c>
      <c r="D197" s="73" t="s">
        <v>200</v>
      </c>
      <c r="E197" s="72">
        <v>553.95000000000005</v>
      </c>
      <c r="F197" s="72">
        <v>553.95000000000005</v>
      </c>
      <c r="G197" s="73" t="s">
        <v>200</v>
      </c>
      <c r="H197" s="74">
        <v>3.9789999999999999E-3</v>
      </c>
      <c r="I197" s="74">
        <v>3.9789999999999999E-3</v>
      </c>
      <c r="J197" s="74">
        <f t="shared" si="5"/>
        <v>0</v>
      </c>
    </row>
    <row r="198" spans="1:10" ht="55.5" customHeight="1" x14ac:dyDescent="0.25">
      <c r="A198" s="84">
        <v>192</v>
      </c>
      <c r="B198" s="72" t="s">
        <v>1413</v>
      </c>
      <c r="C198" s="72" t="s">
        <v>1413</v>
      </c>
      <c r="D198" s="73" t="s">
        <v>1421</v>
      </c>
      <c r="E198" s="72">
        <v>460.47</v>
      </c>
      <c r="F198" s="72">
        <v>460.47</v>
      </c>
      <c r="G198" s="73" t="s">
        <v>1421</v>
      </c>
      <c r="H198" s="74">
        <v>0.25195099999999998</v>
      </c>
      <c r="I198" s="74">
        <v>0.25195099999999998</v>
      </c>
      <c r="J198" s="74">
        <f t="shared" si="5"/>
        <v>0</v>
      </c>
    </row>
    <row r="199" spans="1:10" ht="62.25" customHeight="1" x14ac:dyDescent="0.25">
      <c r="A199" s="84">
        <v>193</v>
      </c>
      <c r="B199" s="72" t="s">
        <v>1413</v>
      </c>
      <c r="C199" s="72" t="s">
        <v>1413</v>
      </c>
      <c r="D199" s="73" t="s">
        <v>1340</v>
      </c>
      <c r="E199" s="72">
        <v>460.47</v>
      </c>
      <c r="F199" s="72">
        <v>460.47</v>
      </c>
      <c r="G199" s="73" t="s">
        <v>1340</v>
      </c>
      <c r="H199" s="74">
        <v>0.27613399999999999</v>
      </c>
      <c r="I199" s="74">
        <v>0.27613399999999999</v>
      </c>
      <c r="J199" s="74">
        <f t="shared" si="5"/>
        <v>0</v>
      </c>
    </row>
    <row r="200" spans="1:10" ht="66.75" customHeight="1" x14ac:dyDescent="0.25">
      <c r="A200" s="84">
        <v>194</v>
      </c>
      <c r="B200" s="72" t="s">
        <v>1413</v>
      </c>
      <c r="C200" s="72" t="s">
        <v>1413</v>
      </c>
      <c r="D200" s="73" t="s">
        <v>1422</v>
      </c>
      <c r="E200" s="72">
        <v>500.99</v>
      </c>
      <c r="F200" s="72">
        <v>500.99</v>
      </c>
      <c r="G200" s="73" t="s">
        <v>1422</v>
      </c>
      <c r="H200" s="74">
        <v>8.8581000000000007E-2</v>
      </c>
      <c r="I200" s="74">
        <v>8.8581000000000007E-2</v>
      </c>
      <c r="J200" s="74">
        <f t="shared" ref="J200:J263" si="7">H200-I200</f>
        <v>0</v>
      </c>
    </row>
    <row r="201" spans="1:10" ht="52.5" customHeight="1" x14ac:dyDescent="0.25">
      <c r="A201" s="84">
        <v>195</v>
      </c>
      <c r="B201" s="72" t="s">
        <v>1413</v>
      </c>
      <c r="C201" s="72" t="s">
        <v>1413</v>
      </c>
      <c r="D201" s="73" t="s">
        <v>163</v>
      </c>
      <c r="E201" s="72">
        <v>460.47</v>
      </c>
      <c r="F201" s="72">
        <v>460.47</v>
      </c>
      <c r="G201" s="73" t="s">
        <v>163</v>
      </c>
      <c r="H201" s="74">
        <v>0.17472100000000002</v>
      </c>
      <c r="I201" s="74">
        <v>0.17472100000000002</v>
      </c>
      <c r="J201" s="74">
        <f t="shared" si="7"/>
        <v>0</v>
      </c>
    </row>
    <row r="202" spans="1:10" ht="57.75" customHeight="1" x14ac:dyDescent="0.25">
      <c r="A202" s="84">
        <v>196</v>
      </c>
      <c r="B202" s="72" t="s">
        <v>1413</v>
      </c>
      <c r="C202" s="72" t="s">
        <v>1413</v>
      </c>
      <c r="D202" s="73" t="s">
        <v>201</v>
      </c>
      <c r="E202" s="72">
        <v>553.95000000000005</v>
      </c>
      <c r="F202" s="72">
        <v>553.95000000000005</v>
      </c>
      <c r="G202" s="73" t="s">
        <v>201</v>
      </c>
      <c r="H202" s="74">
        <v>3.2000000000000002E-3</v>
      </c>
      <c r="I202" s="74">
        <v>2.222E-3</v>
      </c>
      <c r="J202" s="74">
        <f t="shared" si="7"/>
        <v>9.7800000000000014E-4</v>
      </c>
    </row>
    <row r="203" spans="1:10" ht="58.5" customHeight="1" x14ac:dyDescent="0.25">
      <c r="A203" s="84">
        <v>197</v>
      </c>
      <c r="B203" s="72" t="s">
        <v>1413</v>
      </c>
      <c r="C203" s="72" t="s">
        <v>1413</v>
      </c>
      <c r="D203" s="73" t="s">
        <v>202</v>
      </c>
      <c r="E203" s="72">
        <v>500.99</v>
      </c>
      <c r="F203" s="72">
        <v>500.99</v>
      </c>
      <c r="G203" s="73" t="s">
        <v>202</v>
      </c>
      <c r="H203" s="74">
        <v>0.06</v>
      </c>
      <c r="I203" s="74">
        <v>4.0204999999999998E-2</v>
      </c>
      <c r="J203" s="74">
        <f t="shared" si="7"/>
        <v>1.9795E-2</v>
      </c>
    </row>
    <row r="204" spans="1:10" ht="39.75" customHeight="1" x14ac:dyDescent="0.25">
      <c r="A204" s="84">
        <v>198</v>
      </c>
      <c r="B204" s="72" t="s">
        <v>1413</v>
      </c>
      <c r="C204" s="72" t="s">
        <v>1413</v>
      </c>
      <c r="D204" s="73" t="s">
        <v>203</v>
      </c>
      <c r="E204" s="72">
        <v>460.47</v>
      </c>
      <c r="F204" s="72">
        <v>460.47</v>
      </c>
      <c r="G204" s="73" t="s">
        <v>203</v>
      </c>
      <c r="H204" s="74">
        <v>0.2</v>
      </c>
      <c r="I204" s="74">
        <v>0.16850000000000001</v>
      </c>
      <c r="J204" s="74">
        <f t="shared" si="7"/>
        <v>3.15E-2</v>
      </c>
    </row>
    <row r="205" spans="1:10" ht="71.25" customHeight="1" x14ac:dyDescent="0.25">
      <c r="A205" s="84">
        <v>199</v>
      </c>
      <c r="B205" s="72" t="s">
        <v>1413</v>
      </c>
      <c r="C205" s="72" t="s">
        <v>1413</v>
      </c>
      <c r="D205" s="73" t="s">
        <v>204</v>
      </c>
      <c r="E205" s="72">
        <v>553.95000000000005</v>
      </c>
      <c r="F205" s="72">
        <v>553.95000000000005</v>
      </c>
      <c r="G205" s="73" t="s">
        <v>204</v>
      </c>
      <c r="H205" s="74">
        <v>2.5000000000000001E-3</v>
      </c>
      <c r="I205" s="74">
        <v>1.5319999999999999E-3</v>
      </c>
      <c r="J205" s="74">
        <f t="shared" si="7"/>
        <v>9.6800000000000011E-4</v>
      </c>
    </row>
    <row r="206" spans="1:10" ht="63.75" customHeight="1" x14ac:dyDescent="0.25">
      <c r="A206" s="84">
        <v>200</v>
      </c>
      <c r="B206" s="72" t="s">
        <v>1413</v>
      </c>
      <c r="C206" s="72" t="s">
        <v>1413</v>
      </c>
      <c r="D206" s="73" t="s">
        <v>205</v>
      </c>
      <c r="E206" s="72">
        <v>553.95000000000005</v>
      </c>
      <c r="F206" s="72">
        <v>553.95000000000005</v>
      </c>
      <c r="G206" s="73" t="s">
        <v>205</v>
      </c>
      <c r="H206" s="74">
        <v>2.5999999999999999E-3</v>
      </c>
      <c r="I206" s="74">
        <v>2.258E-3</v>
      </c>
      <c r="J206" s="74">
        <f t="shared" si="7"/>
        <v>3.4199999999999986E-4</v>
      </c>
    </row>
    <row r="207" spans="1:10" ht="43.5" customHeight="1" x14ac:dyDescent="0.25">
      <c r="A207" s="84">
        <v>201</v>
      </c>
      <c r="B207" s="72" t="s">
        <v>1413</v>
      </c>
      <c r="C207" s="72" t="s">
        <v>1413</v>
      </c>
      <c r="D207" s="73" t="s">
        <v>206</v>
      </c>
      <c r="E207" s="72">
        <v>500.99</v>
      </c>
      <c r="F207" s="72">
        <v>500.99</v>
      </c>
      <c r="G207" s="73" t="s">
        <v>206</v>
      </c>
      <c r="H207" s="74">
        <v>2.5000000000000001E-2</v>
      </c>
      <c r="I207" s="74">
        <v>3.5796999999999995E-2</v>
      </c>
      <c r="J207" s="74">
        <f t="shared" si="7"/>
        <v>-1.0796999999999994E-2</v>
      </c>
    </row>
    <row r="208" spans="1:10" ht="59.25" customHeight="1" x14ac:dyDescent="0.25">
      <c r="A208" s="84">
        <v>202</v>
      </c>
      <c r="B208" s="72" t="s">
        <v>1413</v>
      </c>
      <c r="C208" s="72" t="s">
        <v>1413</v>
      </c>
      <c r="D208" s="73" t="s">
        <v>207</v>
      </c>
      <c r="E208" s="72">
        <v>553.95000000000005</v>
      </c>
      <c r="F208" s="72">
        <v>553.95000000000005</v>
      </c>
      <c r="G208" s="73" t="s">
        <v>207</v>
      </c>
      <c r="H208" s="74">
        <v>5.0000000000000001E-3</v>
      </c>
      <c r="I208" s="74">
        <v>6.6100000000000004E-3</v>
      </c>
      <c r="J208" s="74">
        <f t="shared" si="7"/>
        <v>-1.6100000000000003E-3</v>
      </c>
    </row>
    <row r="209" spans="1:10" ht="52.5" customHeight="1" x14ac:dyDescent="0.25">
      <c r="A209" s="84">
        <v>203</v>
      </c>
      <c r="B209" s="72" t="s">
        <v>1413</v>
      </c>
      <c r="C209" s="72" t="s">
        <v>1413</v>
      </c>
      <c r="D209" s="73" t="s">
        <v>208</v>
      </c>
      <c r="E209" s="72">
        <v>553.95000000000005</v>
      </c>
      <c r="F209" s="72">
        <v>553.95000000000005</v>
      </c>
      <c r="G209" s="73" t="s">
        <v>208</v>
      </c>
      <c r="H209" s="74">
        <v>5.0000000000000001E-3</v>
      </c>
      <c r="I209" s="74">
        <v>3.7959999999999999E-3</v>
      </c>
      <c r="J209" s="74">
        <f t="shared" si="7"/>
        <v>1.2040000000000002E-3</v>
      </c>
    </row>
    <row r="210" spans="1:10" ht="44.25" customHeight="1" x14ac:dyDescent="0.25">
      <c r="A210" s="84">
        <v>204</v>
      </c>
      <c r="B210" s="72" t="s">
        <v>1413</v>
      </c>
      <c r="C210" s="72" t="s">
        <v>1413</v>
      </c>
      <c r="D210" s="73" t="s">
        <v>209</v>
      </c>
      <c r="E210" s="72">
        <v>553.95000000000005</v>
      </c>
      <c r="F210" s="72">
        <v>553.95000000000005</v>
      </c>
      <c r="G210" s="73" t="s">
        <v>209</v>
      </c>
      <c r="H210" s="74">
        <v>8.0000000000000002E-3</v>
      </c>
      <c r="I210" s="74">
        <v>7.4180000000000001E-3</v>
      </c>
      <c r="J210" s="74">
        <f t="shared" si="7"/>
        <v>5.8200000000000005E-4</v>
      </c>
    </row>
    <row r="211" spans="1:10" ht="39.75" customHeight="1" x14ac:dyDescent="0.25">
      <c r="A211" s="84">
        <v>205</v>
      </c>
      <c r="B211" s="72" t="s">
        <v>1413</v>
      </c>
      <c r="C211" s="72" t="s">
        <v>1413</v>
      </c>
      <c r="D211" s="73" t="s">
        <v>210</v>
      </c>
      <c r="E211" s="72">
        <v>553.95000000000005</v>
      </c>
      <c r="F211" s="72">
        <v>553.95000000000005</v>
      </c>
      <c r="G211" s="73" t="s">
        <v>210</v>
      </c>
      <c r="H211" s="74">
        <v>1.1999999999999999E-3</v>
      </c>
      <c r="I211" s="74">
        <v>2.4889999999999999E-3</v>
      </c>
      <c r="J211" s="74">
        <f t="shared" si="7"/>
        <v>-1.289E-3</v>
      </c>
    </row>
    <row r="212" spans="1:10" ht="30" customHeight="1" x14ac:dyDescent="0.25">
      <c r="A212" s="84">
        <v>206</v>
      </c>
      <c r="B212" s="72" t="s">
        <v>1413</v>
      </c>
      <c r="C212" s="72" t="s">
        <v>1413</v>
      </c>
      <c r="D212" s="73" t="s">
        <v>211</v>
      </c>
      <c r="E212" s="72">
        <v>574.19000000000005</v>
      </c>
      <c r="F212" s="72">
        <v>574.19000000000005</v>
      </c>
      <c r="G212" s="73" t="s">
        <v>211</v>
      </c>
      <c r="H212" s="74">
        <v>1E-3</v>
      </c>
      <c r="I212" s="74">
        <v>9.7999999999999997E-4</v>
      </c>
      <c r="J212" s="74">
        <f t="shared" si="7"/>
        <v>2.0000000000000052E-5</v>
      </c>
    </row>
    <row r="213" spans="1:10" ht="30" customHeight="1" x14ac:dyDescent="0.25">
      <c r="A213" s="84">
        <v>207</v>
      </c>
      <c r="B213" s="72" t="s">
        <v>1413</v>
      </c>
      <c r="C213" s="72" t="s">
        <v>1413</v>
      </c>
      <c r="D213" s="73" t="s">
        <v>212</v>
      </c>
      <c r="E213" s="72">
        <v>553.95000000000005</v>
      </c>
      <c r="F213" s="72">
        <v>553.95000000000005</v>
      </c>
      <c r="G213" s="73" t="s">
        <v>212</v>
      </c>
      <c r="H213" s="74">
        <v>2E-3</v>
      </c>
      <c r="I213" s="74">
        <v>3.4190000000000002E-3</v>
      </c>
      <c r="J213" s="74">
        <f t="shared" si="7"/>
        <v>-1.4190000000000001E-3</v>
      </c>
    </row>
    <row r="214" spans="1:10" ht="30" customHeight="1" x14ac:dyDescent="0.25">
      <c r="A214" s="84">
        <v>208</v>
      </c>
      <c r="B214" s="72" t="s">
        <v>1413</v>
      </c>
      <c r="C214" s="72" t="s">
        <v>1413</v>
      </c>
      <c r="D214" s="73" t="s">
        <v>213</v>
      </c>
      <c r="E214" s="72">
        <v>553.95000000000005</v>
      </c>
      <c r="F214" s="72">
        <v>553.95000000000005</v>
      </c>
      <c r="G214" s="73" t="s">
        <v>213</v>
      </c>
      <c r="H214" s="74">
        <v>3.0000000000000001E-3</v>
      </c>
      <c r="I214" s="74">
        <v>2.8500000000000001E-3</v>
      </c>
      <c r="J214" s="74">
        <f t="shared" si="7"/>
        <v>1.4999999999999996E-4</v>
      </c>
    </row>
    <row r="215" spans="1:10" ht="30" customHeight="1" x14ac:dyDescent="0.25">
      <c r="A215" s="84">
        <v>209</v>
      </c>
      <c r="B215" s="72" t="s">
        <v>1413</v>
      </c>
      <c r="C215" s="72" t="s">
        <v>1413</v>
      </c>
      <c r="D215" s="73" t="s">
        <v>164</v>
      </c>
      <c r="E215" s="72">
        <v>460.47</v>
      </c>
      <c r="F215" s="72">
        <v>460.47</v>
      </c>
      <c r="G215" s="73" t="s">
        <v>164</v>
      </c>
      <c r="H215" s="74">
        <v>0.22384800000000002</v>
      </c>
      <c r="I215" s="74">
        <v>0.22384800000000002</v>
      </c>
      <c r="J215" s="74">
        <f t="shared" si="7"/>
        <v>0</v>
      </c>
    </row>
    <row r="216" spans="1:10" ht="30" customHeight="1" x14ac:dyDescent="0.25">
      <c r="A216" s="84">
        <v>210</v>
      </c>
      <c r="B216" s="72" t="s">
        <v>1413</v>
      </c>
      <c r="C216" s="72" t="s">
        <v>1413</v>
      </c>
      <c r="D216" s="73" t="s">
        <v>214</v>
      </c>
      <c r="E216" s="72">
        <v>553.95000000000005</v>
      </c>
      <c r="F216" s="72">
        <v>553.95000000000005</v>
      </c>
      <c r="G216" s="73" t="s">
        <v>214</v>
      </c>
      <c r="H216" s="74">
        <v>3.0000000000000001E-3</v>
      </c>
      <c r="I216" s="74">
        <v>2.0000000000000001E-4</v>
      </c>
      <c r="J216" s="74">
        <f t="shared" si="7"/>
        <v>2.8E-3</v>
      </c>
    </row>
    <row r="217" spans="1:10" ht="30" customHeight="1" x14ac:dyDescent="0.25">
      <c r="A217" s="84">
        <v>211</v>
      </c>
      <c r="B217" s="72" t="s">
        <v>1413</v>
      </c>
      <c r="C217" s="72" t="s">
        <v>1413</v>
      </c>
      <c r="D217" s="73" t="s">
        <v>215</v>
      </c>
      <c r="E217" s="72">
        <v>500.99</v>
      </c>
      <c r="F217" s="72">
        <v>500.99</v>
      </c>
      <c r="G217" s="73" t="s">
        <v>215</v>
      </c>
      <c r="H217" s="74">
        <v>0.02</v>
      </c>
      <c r="I217" s="74">
        <v>2.5885999999999999E-2</v>
      </c>
      <c r="J217" s="74">
        <f t="shared" si="7"/>
        <v>-5.8859999999999989E-3</v>
      </c>
    </row>
    <row r="218" spans="1:10" ht="30" customHeight="1" x14ac:dyDescent="0.25">
      <c r="A218" s="84">
        <v>212</v>
      </c>
      <c r="B218" s="72" t="s">
        <v>1413</v>
      </c>
      <c r="C218" s="72" t="s">
        <v>1413</v>
      </c>
      <c r="D218" s="73" t="s">
        <v>216</v>
      </c>
      <c r="E218" s="72">
        <v>553.95000000000005</v>
      </c>
      <c r="F218" s="72">
        <v>553.95000000000005</v>
      </c>
      <c r="G218" s="73" t="s">
        <v>216</v>
      </c>
      <c r="H218" s="74">
        <v>1.6000000000000001E-3</v>
      </c>
      <c r="I218" s="74">
        <v>1.1310000000000001E-3</v>
      </c>
      <c r="J218" s="74">
        <f t="shared" si="7"/>
        <v>4.6900000000000002E-4</v>
      </c>
    </row>
    <row r="219" spans="1:10" ht="30" customHeight="1" x14ac:dyDescent="0.25">
      <c r="A219" s="84">
        <v>213</v>
      </c>
      <c r="B219" s="72" t="s">
        <v>1413</v>
      </c>
      <c r="C219" s="72" t="s">
        <v>1413</v>
      </c>
      <c r="D219" s="73" t="s">
        <v>217</v>
      </c>
      <c r="E219" s="72">
        <v>553.95000000000005</v>
      </c>
      <c r="F219" s="72">
        <v>553.95000000000005</v>
      </c>
      <c r="G219" s="73" t="s">
        <v>217</v>
      </c>
      <c r="H219" s="74">
        <v>4.0000000000000001E-3</v>
      </c>
      <c r="I219" s="74">
        <v>3.9789999999999999E-3</v>
      </c>
      <c r="J219" s="74">
        <f t="shared" si="7"/>
        <v>2.1000000000000185E-5</v>
      </c>
    </row>
    <row r="220" spans="1:10" ht="30" customHeight="1" x14ac:dyDescent="0.25">
      <c r="A220" s="84">
        <v>214</v>
      </c>
      <c r="B220" s="72" t="s">
        <v>1413</v>
      </c>
      <c r="C220" s="72" t="s">
        <v>1413</v>
      </c>
      <c r="D220" s="73" t="s">
        <v>218</v>
      </c>
      <c r="E220" s="72">
        <v>553.95000000000005</v>
      </c>
      <c r="F220" s="72">
        <v>553.95000000000005</v>
      </c>
      <c r="G220" s="73" t="s">
        <v>218</v>
      </c>
      <c r="H220" s="74">
        <v>3.0000000000000001E-3</v>
      </c>
      <c r="I220" s="74">
        <v>2.1570000000000001E-3</v>
      </c>
      <c r="J220" s="74">
        <f t="shared" si="7"/>
        <v>8.43E-4</v>
      </c>
    </row>
    <row r="221" spans="1:10" ht="30" customHeight="1" x14ac:dyDescent="0.25">
      <c r="A221" s="84">
        <v>215</v>
      </c>
      <c r="B221" s="72" t="s">
        <v>1413</v>
      </c>
      <c r="C221" s="72" t="s">
        <v>1413</v>
      </c>
      <c r="D221" s="73" t="s">
        <v>219</v>
      </c>
      <c r="E221" s="72">
        <v>500.99</v>
      </c>
      <c r="F221" s="72">
        <v>500.99</v>
      </c>
      <c r="G221" s="73" t="s">
        <v>219</v>
      </c>
      <c r="H221" s="74">
        <v>2.5999999999999999E-2</v>
      </c>
      <c r="I221" s="74">
        <v>1.5624000000000001E-2</v>
      </c>
      <c r="J221" s="74">
        <f t="shared" si="7"/>
        <v>1.0375999999999998E-2</v>
      </c>
    </row>
    <row r="222" spans="1:10" ht="30" customHeight="1" x14ac:dyDescent="0.25">
      <c r="A222" s="84">
        <v>216</v>
      </c>
      <c r="B222" s="72" t="s">
        <v>1413</v>
      </c>
      <c r="C222" s="72" t="s">
        <v>1413</v>
      </c>
      <c r="D222" s="73" t="s">
        <v>220</v>
      </c>
      <c r="E222" s="72">
        <v>553.95000000000005</v>
      </c>
      <c r="F222" s="72">
        <v>553.95000000000005</v>
      </c>
      <c r="G222" s="73" t="s">
        <v>220</v>
      </c>
      <c r="H222" s="74">
        <v>5.0000000000000001E-3</v>
      </c>
      <c r="I222" s="74">
        <v>2.421E-3</v>
      </c>
      <c r="J222" s="74">
        <f t="shared" si="7"/>
        <v>2.5790000000000001E-3</v>
      </c>
    </row>
    <row r="223" spans="1:10" ht="30" customHeight="1" x14ac:dyDescent="0.25">
      <c r="A223" s="84">
        <v>217</v>
      </c>
      <c r="B223" s="72" t="s">
        <v>1413</v>
      </c>
      <c r="C223" s="72" t="s">
        <v>1413</v>
      </c>
      <c r="D223" s="73" t="s">
        <v>221</v>
      </c>
      <c r="E223" s="72">
        <v>553.95000000000005</v>
      </c>
      <c r="F223" s="72">
        <v>553.95000000000005</v>
      </c>
      <c r="G223" s="73" t="s">
        <v>221</v>
      </c>
      <c r="H223" s="74">
        <v>2E-3</v>
      </c>
      <c r="I223" s="74">
        <v>1.248E-3</v>
      </c>
      <c r="J223" s="74">
        <f t="shared" si="7"/>
        <v>7.5200000000000006E-4</v>
      </c>
    </row>
    <row r="224" spans="1:10" ht="30" customHeight="1" x14ac:dyDescent="0.25">
      <c r="A224" s="84">
        <v>218</v>
      </c>
      <c r="B224" s="72" t="s">
        <v>1413</v>
      </c>
      <c r="C224" s="72" t="s">
        <v>1413</v>
      </c>
      <c r="D224" s="73" t="s">
        <v>1423</v>
      </c>
      <c r="E224" s="72">
        <v>574.19000000000005</v>
      </c>
      <c r="F224" s="72">
        <v>574.19000000000005</v>
      </c>
      <c r="G224" s="73" t="s">
        <v>1423</v>
      </c>
      <c r="H224" s="74">
        <v>3.3999999999999998E-3</v>
      </c>
      <c r="I224" s="74">
        <v>1.1180000000000001E-3</v>
      </c>
      <c r="J224" s="74">
        <f t="shared" si="7"/>
        <v>2.2819999999999997E-3</v>
      </c>
    </row>
    <row r="225" spans="1:10" ht="30" customHeight="1" x14ac:dyDescent="0.25">
      <c r="A225" s="84">
        <v>219</v>
      </c>
      <c r="B225" s="72" t="s">
        <v>1413</v>
      </c>
      <c r="C225" s="72" t="s">
        <v>1413</v>
      </c>
      <c r="D225" s="73" t="s">
        <v>222</v>
      </c>
      <c r="E225" s="72">
        <v>500.99</v>
      </c>
      <c r="F225" s="72">
        <v>500.99</v>
      </c>
      <c r="G225" s="73" t="s">
        <v>222</v>
      </c>
      <c r="H225" s="74">
        <v>3.5000000000000003E-2</v>
      </c>
      <c r="I225" s="74">
        <v>2.7400000000000001E-2</v>
      </c>
      <c r="J225" s="74">
        <f t="shared" si="7"/>
        <v>7.6000000000000026E-3</v>
      </c>
    </row>
    <row r="226" spans="1:10" ht="30" customHeight="1" x14ac:dyDescent="0.25">
      <c r="A226" s="84">
        <v>220</v>
      </c>
      <c r="B226" s="72" t="s">
        <v>1413</v>
      </c>
      <c r="C226" s="72" t="s">
        <v>1413</v>
      </c>
      <c r="D226" s="73" t="s">
        <v>1424</v>
      </c>
      <c r="E226" s="72">
        <v>500.99</v>
      </c>
      <c r="F226" s="72">
        <v>500.99</v>
      </c>
      <c r="G226" s="73" t="s">
        <v>1424</v>
      </c>
      <c r="H226" s="74">
        <v>2.5999999999999999E-2</v>
      </c>
      <c r="I226" s="74">
        <v>8.8960000000000011E-3</v>
      </c>
      <c r="J226" s="74">
        <f t="shared" si="7"/>
        <v>1.7103999999999998E-2</v>
      </c>
    </row>
    <row r="227" spans="1:10" ht="30" customHeight="1" x14ac:dyDescent="0.25">
      <c r="A227" s="84">
        <v>221</v>
      </c>
      <c r="B227" s="72" t="s">
        <v>1413</v>
      </c>
      <c r="C227" s="72" t="s">
        <v>1413</v>
      </c>
      <c r="D227" s="73" t="s">
        <v>1425</v>
      </c>
      <c r="E227" s="72">
        <v>553.95000000000005</v>
      </c>
      <c r="F227" s="72">
        <v>553.95000000000005</v>
      </c>
      <c r="G227" s="73" t="s">
        <v>1425</v>
      </c>
      <c r="H227" s="74">
        <v>5.8799999999999998E-4</v>
      </c>
      <c r="I227" s="74">
        <v>5.8799999999999998E-4</v>
      </c>
      <c r="J227" s="74">
        <f t="shared" si="7"/>
        <v>0</v>
      </c>
    </row>
    <row r="228" spans="1:10" ht="30" customHeight="1" x14ac:dyDescent="0.25">
      <c r="A228" s="84">
        <v>222</v>
      </c>
      <c r="B228" s="72" t="s">
        <v>1413</v>
      </c>
      <c r="C228" s="72" t="s">
        <v>1413</v>
      </c>
      <c r="D228" s="73" t="s">
        <v>223</v>
      </c>
      <c r="E228" s="72">
        <v>553.95000000000005</v>
      </c>
      <c r="F228" s="72">
        <v>553.95000000000005</v>
      </c>
      <c r="G228" s="73" t="s">
        <v>223</v>
      </c>
      <c r="H228" s="74">
        <v>1.403E-3</v>
      </c>
      <c r="I228" s="74">
        <v>1.403E-3</v>
      </c>
      <c r="J228" s="74">
        <f t="shared" si="7"/>
        <v>0</v>
      </c>
    </row>
    <row r="229" spans="1:10" ht="30" customHeight="1" x14ac:dyDescent="0.25">
      <c r="A229" s="84">
        <v>223</v>
      </c>
      <c r="B229" s="72" t="s">
        <v>1413</v>
      </c>
      <c r="C229" s="72" t="s">
        <v>1413</v>
      </c>
      <c r="D229" s="73" t="s">
        <v>73</v>
      </c>
      <c r="E229" s="72">
        <v>574.19000000000005</v>
      </c>
      <c r="F229" s="72">
        <v>574.19000000000005</v>
      </c>
      <c r="G229" s="73" t="s">
        <v>73</v>
      </c>
      <c r="H229" s="74">
        <v>6.6800000000000008E-4</v>
      </c>
      <c r="I229" s="74">
        <v>6.6800000000000008E-4</v>
      </c>
      <c r="J229" s="74">
        <f t="shared" si="7"/>
        <v>0</v>
      </c>
    </row>
    <row r="230" spans="1:10" ht="30" customHeight="1" x14ac:dyDescent="0.25">
      <c r="A230" s="84">
        <v>224</v>
      </c>
      <c r="B230" s="72" t="s">
        <v>1413</v>
      </c>
      <c r="C230" s="72" t="s">
        <v>1413</v>
      </c>
      <c r="D230" s="73" t="s">
        <v>224</v>
      </c>
      <c r="E230" s="72">
        <v>553.95000000000005</v>
      </c>
      <c r="F230" s="72">
        <v>553.95000000000005</v>
      </c>
      <c r="G230" s="73" t="s">
        <v>224</v>
      </c>
      <c r="H230" s="74">
        <v>2.5000000000000001E-3</v>
      </c>
      <c r="I230" s="74">
        <v>2.15E-3</v>
      </c>
      <c r="J230" s="74">
        <f t="shared" si="7"/>
        <v>3.5000000000000005E-4</v>
      </c>
    </row>
    <row r="231" spans="1:10" ht="30" customHeight="1" x14ac:dyDescent="0.25">
      <c r="A231" s="84">
        <v>225</v>
      </c>
      <c r="B231" s="72" t="s">
        <v>1413</v>
      </c>
      <c r="C231" s="72" t="s">
        <v>1413</v>
      </c>
      <c r="D231" s="73" t="s">
        <v>74</v>
      </c>
      <c r="E231" s="72">
        <v>553.95000000000005</v>
      </c>
      <c r="F231" s="72">
        <v>553.95000000000005</v>
      </c>
      <c r="G231" s="73" t="s">
        <v>74</v>
      </c>
      <c r="H231" s="74">
        <v>3.5000000000000001E-3</v>
      </c>
      <c r="I231" s="74">
        <v>7.4700000000000001E-3</v>
      </c>
      <c r="J231" s="74">
        <f t="shared" si="7"/>
        <v>-3.9699999999999996E-3</v>
      </c>
    </row>
    <row r="232" spans="1:10" ht="30" customHeight="1" x14ac:dyDescent="0.25">
      <c r="A232" s="84">
        <v>226</v>
      </c>
      <c r="B232" s="72" t="s">
        <v>1413</v>
      </c>
      <c r="C232" s="72" t="s">
        <v>1413</v>
      </c>
      <c r="D232" s="73" t="s">
        <v>225</v>
      </c>
      <c r="E232" s="72">
        <v>500.99</v>
      </c>
      <c r="F232" s="72">
        <v>500.99</v>
      </c>
      <c r="G232" s="73" t="s">
        <v>225</v>
      </c>
      <c r="H232" s="74">
        <v>5.3999999999999999E-2</v>
      </c>
      <c r="I232" s="74">
        <v>3.2444000000000001E-2</v>
      </c>
      <c r="J232" s="74">
        <f t="shared" si="7"/>
        <v>2.1555999999999999E-2</v>
      </c>
    </row>
    <row r="233" spans="1:10" ht="30" customHeight="1" x14ac:dyDescent="0.25">
      <c r="A233" s="84">
        <v>227</v>
      </c>
      <c r="B233" s="72" t="s">
        <v>1413</v>
      </c>
      <c r="C233" s="72" t="s">
        <v>1413</v>
      </c>
      <c r="D233" s="73" t="s">
        <v>226</v>
      </c>
      <c r="E233" s="72">
        <v>553.95000000000005</v>
      </c>
      <c r="F233" s="72">
        <v>553.95000000000005</v>
      </c>
      <c r="G233" s="73" t="s">
        <v>226</v>
      </c>
      <c r="H233" s="74">
        <v>4.0000000000000001E-3</v>
      </c>
      <c r="I233" s="74">
        <v>1.8340000000000001E-3</v>
      </c>
      <c r="J233" s="74">
        <f t="shared" si="7"/>
        <v>2.166E-3</v>
      </c>
    </row>
    <row r="234" spans="1:10" ht="30" customHeight="1" x14ac:dyDescent="0.25">
      <c r="A234" s="84">
        <v>228</v>
      </c>
      <c r="B234" s="72" t="s">
        <v>1413</v>
      </c>
      <c r="C234" s="72" t="s">
        <v>1413</v>
      </c>
      <c r="D234" s="73" t="s">
        <v>227</v>
      </c>
      <c r="E234" s="72">
        <v>553.95000000000005</v>
      </c>
      <c r="F234" s="72">
        <v>553.95000000000005</v>
      </c>
      <c r="G234" s="73" t="s">
        <v>227</v>
      </c>
      <c r="H234" s="74">
        <v>2E-3</v>
      </c>
      <c r="I234" s="74">
        <v>2.1180000000000001E-3</v>
      </c>
      <c r="J234" s="74">
        <f t="shared" si="7"/>
        <v>-1.1800000000000005E-4</v>
      </c>
    </row>
    <row r="235" spans="1:10" ht="30" customHeight="1" x14ac:dyDescent="0.25">
      <c r="A235" s="84">
        <v>229</v>
      </c>
      <c r="B235" s="72" t="s">
        <v>1413</v>
      </c>
      <c r="C235" s="72" t="s">
        <v>1413</v>
      </c>
      <c r="D235" s="73" t="s">
        <v>228</v>
      </c>
      <c r="E235" s="72">
        <v>553.95000000000005</v>
      </c>
      <c r="F235" s="72">
        <v>553.95000000000005</v>
      </c>
      <c r="G235" s="73" t="s">
        <v>228</v>
      </c>
      <c r="H235" s="74">
        <v>3.2000000000000002E-3</v>
      </c>
      <c r="I235" s="74">
        <v>4.4840000000000001E-3</v>
      </c>
      <c r="J235" s="74">
        <f t="shared" si="7"/>
        <v>-1.284E-3</v>
      </c>
    </row>
    <row r="236" spans="1:10" ht="30" customHeight="1" x14ac:dyDescent="0.25">
      <c r="A236" s="84">
        <v>230</v>
      </c>
      <c r="B236" s="72" t="s">
        <v>1413</v>
      </c>
      <c r="C236" s="72" t="s">
        <v>1413</v>
      </c>
      <c r="D236" s="73" t="s">
        <v>229</v>
      </c>
      <c r="E236" s="72">
        <v>553.95000000000005</v>
      </c>
      <c r="F236" s="72">
        <v>553.95000000000005</v>
      </c>
      <c r="G236" s="73" t="s">
        <v>229</v>
      </c>
      <c r="H236" s="74">
        <v>2.7000000000000001E-3</v>
      </c>
      <c r="I236" s="74">
        <v>1.9810000000000001E-3</v>
      </c>
      <c r="J236" s="74">
        <f t="shared" si="7"/>
        <v>7.1900000000000002E-4</v>
      </c>
    </row>
    <row r="237" spans="1:10" ht="30" customHeight="1" x14ac:dyDescent="0.25">
      <c r="A237" s="84">
        <v>231</v>
      </c>
      <c r="B237" s="72" t="s">
        <v>1413</v>
      </c>
      <c r="C237" s="72" t="s">
        <v>1413</v>
      </c>
      <c r="D237" s="73" t="s">
        <v>230</v>
      </c>
      <c r="E237" s="72">
        <v>553.95000000000005</v>
      </c>
      <c r="F237" s="72">
        <v>553.95000000000005</v>
      </c>
      <c r="G237" s="73" t="s">
        <v>230</v>
      </c>
      <c r="H237" s="74">
        <v>4.0000000000000001E-3</v>
      </c>
      <c r="I237" s="74">
        <v>3.1349999999999998E-3</v>
      </c>
      <c r="J237" s="74">
        <f t="shared" si="7"/>
        <v>8.6500000000000032E-4</v>
      </c>
    </row>
    <row r="238" spans="1:10" ht="30" customHeight="1" x14ac:dyDescent="0.25">
      <c r="A238" s="84">
        <v>232</v>
      </c>
      <c r="B238" s="72" t="s">
        <v>1413</v>
      </c>
      <c r="C238" s="72" t="s">
        <v>1413</v>
      </c>
      <c r="D238" s="73" t="s">
        <v>231</v>
      </c>
      <c r="E238" s="72">
        <v>553.95000000000005</v>
      </c>
      <c r="F238" s="72">
        <v>553.95000000000005</v>
      </c>
      <c r="G238" s="73" t="s">
        <v>231</v>
      </c>
      <c r="H238" s="74">
        <v>1.5E-3</v>
      </c>
      <c r="I238" s="74">
        <v>1.1850000000000001E-3</v>
      </c>
      <c r="J238" s="74">
        <f t="shared" si="7"/>
        <v>3.1499999999999996E-4</v>
      </c>
    </row>
    <row r="239" spans="1:10" ht="30" customHeight="1" x14ac:dyDescent="0.25">
      <c r="A239" s="84">
        <v>233</v>
      </c>
      <c r="B239" s="72" t="s">
        <v>1413</v>
      </c>
      <c r="C239" s="72" t="s">
        <v>1413</v>
      </c>
      <c r="D239" s="73" t="s">
        <v>232</v>
      </c>
      <c r="E239" s="72">
        <v>500.99</v>
      </c>
      <c r="F239" s="72">
        <v>500.99</v>
      </c>
      <c r="G239" s="73" t="s">
        <v>232</v>
      </c>
      <c r="H239" s="74">
        <v>7.0000000000000007E-2</v>
      </c>
      <c r="I239" s="74">
        <v>7.9578999999999997E-2</v>
      </c>
      <c r="J239" s="74">
        <f t="shared" si="7"/>
        <v>-9.5789999999999903E-3</v>
      </c>
    </row>
    <row r="240" spans="1:10" ht="30" customHeight="1" x14ac:dyDescent="0.25">
      <c r="A240" s="84">
        <v>234</v>
      </c>
      <c r="B240" s="72" t="s">
        <v>1413</v>
      </c>
      <c r="C240" s="72" t="s">
        <v>1413</v>
      </c>
      <c r="D240" s="73" t="s">
        <v>233</v>
      </c>
      <c r="E240" s="72">
        <v>553.95000000000005</v>
      </c>
      <c r="F240" s="72">
        <v>553.95000000000005</v>
      </c>
      <c r="G240" s="73" t="s">
        <v>233</v>
      </c>
      <c r="H240" s="74">
        <v>2.1000000000000003E-3</v>
      </c>
      <c r="I240" s="74">
        <v>1.97E-3</v>
      </c>
      <c r="J240" s="74">
        <f t="shared" si="7"/>
        <v>1.3000000000000034E-4</v>
      </c>
    </row>
    <row r="241" spans="1:10" ht="30" customHeight="1" x14ac:dyDescent="0.25">
      <c r="A241" s="84">
        <v>235</v>
      </c>
      <c r="B241" s="72" t="s">
        <v>1413</v>
      </c>
      <c r="C241" s="72" t="s">
        <v>1413</v>
      </c>
      <c r="D241" s="73" t="s">
        <v>234</v>
      </c>
      <c r="E241" s="72">
        <v>553.95000000000005</v>
      </c>
      <c r="F241" s="72">
        <v>553.95000000000005</v>
      </c>
      <c r="G241" s="73" t="s">
        <v>234</v>
      </c>
      <c r="H241" s="74">
        <v>3.0000000000000001E-3</v>
      </c>
      <c r="I241" s="74">
        <v>7.3899999999999997E-4</v>
      </c>
      <c r="J241" s="74">
        <f t="shared" si="7"/>
        <v>2.261E-3</v>
      </c>
    </row>
    <row r="242" spans="1:10" ht="30" customHeight="1" x14ac:dyDescent="0.25">
      <c r="A242" s="84">
        <v>236</v>
      </c>
      <c r="B242" s="72" t="s">
        <v>1413</v>
      </c>
      <c r="C242" s="72" t="s">
        <v>1413</v>
      </c>
      <c r="D242" s="73" t="s">
        <v>235</v>
      </c>
      <c r="E242" s="72">
        <v>553.95000000000005</v>
      </c>
      <c r="F242" s="72">
        <v>553.95000000000005</v>
      </c>
      <c r="G242" s="73" t="s">
        <v>235</v>
      </c>
      <c r="H242" s="74">
        <v>3.0000000000000001E-3</v>
      </c>
      <c r="I242" s="74">
        <v>1.9E-3</v>
      </c>
      <c r="J242" s="74">
        <f t="shared" si="7"/>
        <v>1.1000000000000001E-3</v>
      </c>
    </row>
    <row r="243" spans="1:10" ht="30" customHeight="1" x14ac:dyDescent="0.25">
      <c r="A243" s="84">
        <v>237</v>
      </c>
      <c r="B243" s="72" t="s">
        <v>1413</v>
      </c>
      <c r="C243" s="72" t="s">
        <v>1413</v>
      </c>
      <c r="D243" s="73" t="s">
        <v>236</v>
      </c>
      <c r="E243" s="72">
        <v>553.95000000000005</v>
      </c>
      <c r="F243" s="72">
        <v>553.95000000000005</v>
      </c>
      <c r="G243" s="73" t="s">
        <v>236</v>
      </c>
      <c r="H243" s="74">
        <v>5.0000000000000001E-3</v>
      </c>
      <c r="I243" s="74">
        <v>3.98E-3</v>
      </c>
      <c r="J243" s="74">
        <f t="shared" si="7"/>
        <v>1.0200000000000001E-3</v>
      </c>
    </row>
    <row r="244" spans="1:10" ht="44.25" customHeight="1" x14ac:dyDescent="0.25">
      <c r="A244" s="84">
        <v>238</v>
      </c>
      <c r="B244" s="72" t="s">
        <v>1413</v>
      </c>
      <c r="C244" s="72" t="s">
        <v>1413</v>
      </c>
      <c r="D244" s="73" t="s">
        <v>1426</v>
      </c>
      <c r="E244" s="72">
        <v>553.95000000000005</v>
      </c>
      <c r="F244" s="72">
        <v>553.95000000000005</v>
      </c>
      <c r="G244" s="73" t="s">
        <v>1426</v>
      </c>
      <c r="H244" s="74">
        <v>2E-3</v>
      </c>
      <c r="I244" s="74">
        <v>2.3900000000000002E-3</v>
      </c>
      <c r="J244" s="74">
        <f t="shared" si="7"/>
        <v>-3.9000000000000016E-4</v>
      </c>
    </row>
    <row r="245" spans="1:10" ht="30" customHeight="1" x14ac:dyDescent="0.25">
      <c r="A245" s="84">
        <v>239</v>
      </c>
      <c r="B245" s="72" t="s">
        <v>1413</v>
      </c>
      <c r="C245" s="72" t="s">
        <v>1413</v>
      </c>
      <c r="D245" s="73" t="s">
        <v>1427</v>
      </c>
      <c r="E245" s="72">
        <v>574.19000000000005</v>
      </c>
      <c r="F245" s="72">
        <v>574.19000000000005</v>
      </c>
      <c r="G245" s="73" t="s">
        <v>1427</v>
      </c>
      <c r="H245" s="74">
        <v>5.0000000000000002E-5</v>
      </c>
      <c r="I245" s="74">
        <v>4.0000000000000003E-5</v>
      </c>
      <c r="J245" s="74">
        <f t="shared" si="7"/>
        <v>9.9999999999999991E-6</v>
      </c>
    </row>
    <row r="246" spans="1:10" ht="30" customHeight="1" x14ac:dyDescent="0.25">
      <c r="A246" s="84">
        <v>240</v>
      </c>
      <c r="B246" s="72" t="s">
        <v>1413</v>
      </c>
      <c r="C246" s="72" t="s">
        <v>1413</v>
      </c>
      <c r="D246" s="73" t="s">
        <v>237</v>
      </c>
      <c r="E246" s="72">
        <v>500.99</v>
      </c>
      <c r="F246" s="72">
        <v>500.99</v>
      </c>
      <c r="G246" s="73" t="s">
        <v>237</v>
      </c>
      <c r="H246" s="74">
        <v>0.01</v>
      </c>
      <c r="I246" s="74">
        <v>8.5559999999999994E-3</v>
      </c>
      <c r="J246" s="74">
        <f t="shared" si="7"/>
        <v>1.4440000000000008E-3</v>
      </c>
    </row>
    <row r="247" spans="1:10" ht="73.5" customHeight="1" x14ac:dyDescent="0.25">
      <c r="A247" s="84">
        <v>241</v>
      </c>
      <c r="B247" s="72" t="s">
        <v>1413</v>
      </c>
      <c r="C247" s="72" t="s">
        <v>1413</v>
      </c>
      <c r="D247" s="73" t="s">
        <v>238</v>
      </c>
      <c r="E247" s="72">
        <v>553.95000000000005</v>
      </c>
      <c r="F247" s="72">
        <v>553.95000000000005</v>
      </c>
      <c r="G247" s="73" t="s">
        <v>238</v>
      </c>
      <c r="H247" s="74">
        <v>2E-3</v>
      </c>
      <c r="I247" s="74">
        <v>1.6439999999999998E-3</v>
      </c>
      <c r="J247" s="74">
        <f t="shared" si="7"/>
        <v>3.560000000000002E-4</v>
      </c>
    </row>
    <row r="248" spans="1:10" ht="30" customHeight="1" x14ac:dyDescent="0.25">
      <c r="A248" s="84">
        <v>242</v>
      </c>
      <c r="B248" s="56"/>
      <c r="C248" s="56" t="s">
        <v>1249</v>
      </c>
      <c r="D248" s="57"/>
      <c r="E248" s="56"/>
      <c r="F248" s="56"/>
      <c r="G248" s="57"/>
      <c r="H248" s="75">
        <f>SUM(H154:H247)</f>
        <v>6.4716589999999972</v>
      </c>
      <c r="I248" s="75">
        <f>SUM(I154:I247)</f>
        <v>6.3364280000000006</v>
      </c>
      <c r="J248" s="75">
        <f>SUM(J154:J247)</f>
        <v>0.13523100000000002</v>
      </c>
    </row>
    <row r="249" spans="1:10" ht="30" customHeight="1" x14ac:dyDescent="0.25">
      <c r="A249" s="84">
        <v>243</v>
      </c>
      <c r="B249" s="72" t="s">
        <v>1428</v>
      </c>
      <c r="C249" s="72" t="s">
        <v>1428</v>
      </c>
      <c r="D249" s="73" t="s">
        <v>239</v>
      </c>
      <c r="E249" s="72">
        <v>553.95000000000005</v>
      </c>
      <c r="F249" s="72">
        <v>553.95000000000005</v>
      </c>
      <c r="G249" s="73" t="s">
        <v>239</v>
      </c>
      <c r="H249" s="74">
        <v>5.4210000000000005E-3</v>
      </c>
      <c r="I249" s="74">
        <v>5.4210000000000005E-3</v>
      </c>
      <c r="J249" s="74">
        <f t="shared" si="7"/>
        <v>0</v>
      </c>
    </row>
    <row r="250" spans="1:10" ht="38.25" customHeight="1" x14ac:dyDescent="0.25">
      <c r="A250" s="84">
        <v>244</v>
      </c>
      <c r="B250" s="72" t="s">
        <v>1428</v>
      </c>
      <c r="C250" s="72" t="s">
        <v>1428</v>
      </c>
      <c r="D250" s="73" t="s">
        <v>240</v>
      </c>
      <c r="E250" s="72">
        <v>574.19000000000005</v>
      </c>
      <c r="F250" s="72">
        <v>574.19000000000005</v>
      </c>
      <c r="G250" s="73" t="s">
        <v>240</v>
      </c>
      <c r="H250" s="74">
        <v>8.9999999999999998E-4</v>
      </c>
      <c r="I250" s="74">
        <v>8.9999999999999998E-4</v>
      </c>
      <c r="J250" s="74">
        <f t="shared" si="7"/>
        <v>0</v>
      </c>
    </row>
    <row r="251" spans="1:10" s="77" customFormat="1" ht="33.75" customHeight="1" x14ac:dyDescent="0.25">
      <c r="A251" s="84">
        <v>245</v>
      </c>
      <c r="B251" s="72" t="s">
        <v>1428</v>
      </c>
      <c r="C251" s="72" t="s">
        <v>1428</v>
      </c>
      <c r="D251" s="73" t="s">
        <v>241</v>
      </c>
      <c r="E251" s="72">
        <v>500.99</v>
      </c>
      <c r="F251" s="72">
        <v>500.99</v>
      </c>
      <c r="G251" s="73" t="s">
        <v>241</v>
      </c>
      <c r="H251" s="74">
        <v>1.2500000000000001E-2</v>
      </c>
      <c r="I251" s="74">
        <v>1.2282E-2</v>
      </c>
      <c r="J251" s="74">
        <f t="shared" si="7"/>
        <v>2.1800000000000118E-4</v>
      </c>
    </row>
    <row r="252" spans="1:10" ht="42" customHeight="1" x14ac:dyDescent="0.25">
      <c r="A252" s="84">
        <v>246</v>
      </c>
      <c r="B252" s="72" t="s">
        <v>1428</v>
      </c>
      <c r="C252" s="72" t="s">
        <v>1428</v>
      </c>
      <c r="D252" s="73" t="s">
        <v>242</v>
      </c>
      <c r="E252" s="72">
        <v>500.99</v>
      </c>
      <c r="F252" s="72">
        <v>500.99</v>
      </c>
      <c r="G252" s="73" t="s">
        <v>242</v>
      </c>
      <c r="H252" s="74">
        <v>2.4E-2</v>
      </c>
      <c r="I252" s="74">
        <v>2.3861999999999998E-2</v>
      </c>
      <c r="J252" s="74">
        <f t="shared" si="7"/>
        <v>1.380000000000027E-4</v>
      </c>
    </row>
    <row r="253" spans="1:10" ht="43.5" customHeight="1" x14ac:dyDescent="0.25">
      <c r="A253" s="84">
        <v>247</v>
      </c>
      <c r="B253" s="72" t="s">
        <v>1428</v>
      </c>
      <c r="C253" s="72" t="s">
        <v>1428</v>
      </c>
      <c r="D253" s="73" t="s">
        <v>243</v>
      </c>
      <c r="E253" s="72">
        <v>500.99</v>
      </c>
      <c r="F253" s="72">
        <v>500.99</v>
      </c>
      <c r="G253" s="73" t="s">
        <v>243</v>
      </c>
      <c r="H253" s="74">
        <v>1.35E-2</v>
      </c>
      <c r="I253" s="74">
        <v>1.332E-2</v>
      </c>
      <c r="J253" s="74">
        <f t="shared" si="7"/>
        <v>1.799999999999996E-4</v>
      </c>
    </row>
    <row r="254" spans="1:10" ht="52.5" customHeight="1" x14ac:dyDescent="0.25">
      <c r="A254" s="84">
        <v>248</v>
      </c>
      <c r="B254" s="72" t="s">
        <v>1428</v>
      </c>
      <c r="C254" s="72" t="s">
        <v>1428</v>
      </c>
      <c r="D254" s="73" t="s">
        <v>244</v>
      </c>
      <c r="E254" s="72">
        <v>460.47</v>
      </c>
      <c r="F254" s="72">
        <v>460.47</v>
      </c>
      <c r="G254" s="73" t="s">
        <v>244</v>
      </c>
      <c r="H254" s="74">
        <v>0.35</v>
      </c>
      <c r="I254" s="74">
        <v>0.25600200000000001</v>
      </c>
      <c r="J254" s="74">
        <f t="shared" si="7"/>
        <v>9.399799999999997E-2</v>
      </c>
    </row>
    <row r="255" spans="1:10" ht="30" customHeight="1" x14ac:dyDescent="0.25">
      <c r="A255" s="84">
        <v>249</v>
      </c>
      <c r="B255" s="72" t="s">
        <v>1428</v>
      </c>
      <c r="C255" s="72" t="s">
        <v>1428</v>
      </c>
      <c r="D255" s="73" t="s">
        <v>245</v>
      </c>
      <c r="E255" s="72">
        <v>553.95000000000005</v>
      </c>
      <c r="F255" s="72">
        <v>553.95000000000005</v>
      </c>
      <c r="G255" s="73" t="s">
        <v>245</v>
      </c>
      <c r="H255" s="74">
        <v>2.5000000000000001E-3</v>
      </c>
      <c r="I255" s="74">
        <v>1.281E-3</v>
      </c>
      <c r="J255" s="74">
        <f t="shared" si="7"/>
        <v>1.219E-3</v>
      </c>
    </row>
    <row r="256" spans="1:10" ht="30" customHeight="1" x14ac:dyDescent="0.25">
      <c r="A256" s="84">
        <v>250</v>
      </c>
      <c r="B256" s="72" t="s">
        <v>1428</v>
      </c>
      <c r="C256" s="72" t="s">
        <v>1428</v>
      </c>
      <c r="D256" s="73" t="s">
        <v>246</v>
      </c>
      <c r="E256" s="72">
        <v>553.95000000000005</v>
      </c>
      <c r="F256" s="72">
        <v>553.95000000000005</v>
      </c>
      <c r="G256" s="73" t="s">
        <v>246</v>
      </c>
      <c r="H256" s="74">
        <v>4.4999999999999997E-3</v>
      </c>
      <c r="I256" s="74">
        <v>2.186E-3</v>
      </c>
      <c r="J256" s="74">
        <f t="shared" si="7"/>
        <v>2.3139999999999997E-3</v>
      </c>
    </row>
    <row r="257" spans="1:10" ht="30" customHeight="1" x14ac:dyDescent="0.25">
      <c r="A257" s="84">
        <v>251</v>
      </c>
      <c r="B257" s="72" t="s">
        <v>1428</v>
      </c>
      <c r="C257" s="72" t="s">
        <v>1428</v>
      </c>
      <c r="D257" s="73" t="s">
        <v>247</v>
      </c>
      <c r="E257" s="72">
        <v>333.99</v>
      </c>
      <c r="F257" s="72">
        <v>333.99</v>
      </c>
      <c r="G257" s="73" t="s">
        <v>247</v>
      </c>
      <c r="H257" s="74">
        <v>1.5948059999999999</v>
      </c>
      <c r="I257" s="74">
        <v>1.5948059999999999</v>
      </c>
      <c r="J257" s="74">
        <f t="shared" si="7"/>
        <v>0</v>
      </c>
    </row>
    <row r="258" spans="1:10" ht="30" customHeight="1" x14ac:dyDescent="0.25">
      <c r="A258" s="84">
        <v>252</v>
      </c>
      <c r="B258" s="72" t="s">
        <v>1428</v>
      </c>
      <c r="C258" s="72" t="s">
        <v>1428</v>
      </c>
      <c r="D258" s="73" t="s">
        <v>248</v>
      </c>
      <c r="E258" s="72">
        <v>553.95000000000005</v>
      </c>
      <c r="F258" s="72">
        <v>553.95000000000005</v>
      </c>
      <c r="G258" s="73" t="s">
        <v>248</v>
      </c>
      <c r="H258" s="74">
        <v>8.5710000000000005E-3</v>
      </c>
      <c r="I258" s="74">
        <v>8.5710000000000005E-3</v>
      </c>
      <c r="J258" s="74">
        <f t="shared" si="7"/>
        <v>0</v>
      </c>
    </row>
    <row r="259" spans="1:10" ht="30" customHeight="1" x14ac:dyDescent="0.25">
      <c r="A259" s="84">
        <v>253</v>
      </c>
      <c r="B259" s="72" t="s">
        <v>1428</v>
      </c>
      <c r="C259" s="72" t="s">
        <v>1428</v>
      </c>
      <c r="D259" s="73" t="s">
        <v>249</v>
      </c>
      <c r="E259" s="72">
        <v>574.19000000000005</v>
      </c>
      <c r="F259" s="72">
        <v>574.19000000000005</v>
      </c>
      <c r="G259" s="73" t="s">
        <v>249</v>
      </c>
      <c r="H259" s="74">
        <v>8.9500000000000007E-4</v>
      </c>
      <c r="I259" s="74">
        <v>8.9500000000000007E-4</v>
      </c>
      <c r="J259" s="74">
        <f t="shared" si="7"/>
        <v>0</v>
      </c>
    </row>
    <row r="260" spans="1:10" ht="30" customHeight="1" x14ac:dyDescent="0.25">
      <c r="A260" s="84">
        <v>254</v>
      </c>
      <c r="B260" s="72" t="s">
        <v>1428</v>
      </c>
      <c r="C260" s="72" t="s">
        <v>1428</v>
      </c>
      <c r="D260" s="73" t="s">
        <v>1342</v>
      </c>
      <c r="E260" s="72">
        <v>574.19000000000005</v>
      </c>
      <c r="F260" s="72">
        <v>574.19000000000005</v>
      </c>
      <c r="G260" s="73" t="s">
        <v>1342</v>
      </c>
      <c r="H260" s="74">
        <v>1.1020000000000001E-3</v>
      </c>
      <c r="I260" s="74">
        <v>1.1020000000000001E-3</v>
      </c>
      <c r="J260" s="74">
        <f t="shared" si="7"/>
        <v>0</v>
      </c>
    </row>
    <row r="261" spans="1:10" ht="30" customHeight="1" x14ac:dyDescent="0.25">
      <c r="A261" s="84">
        <v>255</v>
      </c>
      <c r="B261" s="72" t="s">
        <v>1428</v>
      </c>
      <c r="C261" s="72" t="s">
        <v>1428</v>
      </c>
      <c r="D261" s="73" t="s">
        <v>250</v>
      </c>
      <c r="E261" s="72">
        <v>500.99</v>
      </c>
      <c r="F261" s="72">
        <v>500.99</v>
      </c>
      <c r="G261" s="73" t="s">
        <v>250</v>
      </c>
      <c r="H261" s="74">
        <v>1.2999999999999999E-2</v>
      </c>
      <c r="I261" s="74">
        <v>1.5783999999999999E-2</v>
      </c>
      <c r="J261" s="74">
        <f t="shared" si="7"/>
        <v>-2.784E-3</v>
      </c>
    </row>
    <row r="262" spans="1:10" ht="30" customHeight="1" x14ac:dyDescent="0.25">
      <c r="A262" s="84">
        <v>256</v>
      </c>
      <c r="B262" s="72" t="s">
        <v>1428</v>
      </c>
      <c r="C262" s="72" t="s">
        <v>1428</v>
      </c>
      <c r="D262" s="73" t="s">
        <v>251</v>
      </c>
      <c r="E262" s="72">
        <v>553.95000000000005</v>
      </c>
      <c r="F262" s="72">
        <v>553.95000000000005</v>
      </c>
      <c r="G262" s="73" t="s">
        <v>251</v>
      </c>
      <c r="H262" s="74">
        <v>7.0000000000000001E-3</v>
      </c>
      <c r="I262" s="74">
        <v>2.9950000000000003E-3</v>
      </c>
      <c r="J262" s="74">
        <f t="shared" si="7"/>
        <v>4.0049999999999999E-3</v>
      </c>
    </row>
    <row r="263" spans="1:10" ht="30" customHeight="1" x14ac:dyDescent="0.25">
      <c r="A263" s="84">
        <v>257</v>
      </c>
      <c r="B263" s="72" t="s">
        <v>1428</v>
      </c>
      <c r="C263" s="72" t="s">
        <v>1428</v>
      </c>
      <c r="D263" s="73" t="s">
        <v>252</v>
      </c>
      <c r="E263" s="72">
        <v>500.99</v>
      </c>
      <c r="F263" s="72">
        <v>500.99</v>
      </c>
      <c r="G263" s="73" t="s">
        <v>252</v>
      </c>
      <c r="H263" s="74">
        <v>1.4999999999999999E-2</v>
      </c>
      <c r="I263" s="74">
        <v>1.3259999999999999E-2</v>
      </c>
      <c r="J263" s="74">
        <f t="shared" si="7"/>
        <v>1.7400000000000002E-3</v>
      </c>
    </row>
    <row r="264" spans="1:10" ht="30" customHeight="1" x14ac:dyDescent="0.25">
      <c r="A264" s="84">
        <v>258</v>
      </c>
      <c r="B264" s="72" t="s">
        <v>1428</v>
      </c>
      <c r="C264" s="72" t="s">
        <v>1428</v>
      </c>
      <c r="D264" s="73" t="s">
        <v>253</v>
      </c>
      <c r="E264" s="72">
        <v>553.95000000000005</v>
      </c>
      <c r="F264" s="72">
        <v>553.95000000000005</v>
      </c>
      <c r="G264" s="73" t="s">
        <v>253</v>
      </c>
      <c r="H264" s="74">
        <v>3.0000000000000001E-3</v>
      </c>
      <c r="I264" s="74">
        <v>2.2000000000000001E-3</v>
      </c>
      <c r="J264" s="74">
        <f t="shared" ref="J264:J327" si="8">H264-I264</f>
        <v>7.9999999999999993E-4</v>
      </c>
    </row>
    <row r="265" spans="1:10" ht="30" customHeight="1" x14ac:dyDescent="0.25">
      <c r="A265" s="84">
        <v>259</v>
      </c>
      <c r="B265" s="72" t="s">
        <v>1428</v>
      </c>
      <c r="C265" s="72" t="s">
        <v>1428</v>
      </c>
      <c r="D265" s="73" t="s">
        <v>254</v>
      </c>
      <c r="E265" s="72">
        <v>500.99</v>
      </c>
      <c r="F265" s="72">
        <v>500.99</v>
      </c>
      <c r="G265" s="73" t="s">
        <v>254</v>
      </c>
      <c r="H265" s="74">
        <v>0.09</v>
      </c>
      <c r="I265" s="74">
        <v>0.106077</v>
      </c>
      <c r="J265" s="74">
        <f t="shared" si="8"/>
        <v>-1.6077000000000008E-2</v>
      </c>
    </row>
    <row r="266" spans="1:10" ht="30" customHeight="1" x14ac:dyDescent="0.25">
      <c r="A266" s="84">
        <v>260</v>
      </c>
      <c r="B266" s="72" t="s">
        <v>1428</v>
      </c>
      <c r="C266" s="72" t="s">
        <v>1428</v>
      </c>
      <c r="D266" s="73" t="s">
        <v>255</v>
      </c>
      <c r="E266" s="72">
        <v>553.95000000000005</v>
      </c>
      <c r="F266" s="72">
        <v>553.95000000000005</v>
      </c>
      <c r="G266" s="73" t="s">
        <v>255</v>
      </c>
      <c r="H266" s="74">
        <v>1.5E-3</v>
      </c>
      <c r="I266" s="74">
        <v>1.3060000000000001E-3</v>
      </c>
      <c r="J266" s="74">
        <f t="shared" si="8"/>
        <v>1.9399999999999995E-4</v>
      </c>
    </row>
    <row r="267" spans="1:10" ht="30" customHeight="1" x14ac:dyDescent="0.25">
      <c r="A267" s="84">
        <v>261</v>
      </c>
      <c r="B267" s="72" t="s">
        <v>1428</v>
      </c>
      <c r="C267" s="72" t="s">
        <v>1428</v>
      </c>
      <c r="D267" s="73" t="s">
        <v>1250</v>
      </c>
      <c r="E267" s="72">
        <v>553.95000000000005</v>
      </c>
      <c r="F267" s="72">
        <v>553.95000000000005</v>
      </c>
      <c r="G267" s="73" t="s">
        <v>1250</v>
      </c>
      <c r="H267" s="74">
        <v>7.1780000000000004E-3</v>
      </c>
      <c r="I267" s="74">
        <v>7.1780000000000004E-3</v>
      </c>
      <c r="J267" s="74">
        <f t="shared" si="8"/>
        <v>0</v>
      </c>
    </row>
    <row r="268" spans="1:10" ht="30" customHeight="1" x14ac:dyDescent="0.25">
      <c r="A268" s="84">
        <v>262</v>
      </c>
      <c r="B268" s="72" t="s">
        <v>1428</v>
      </c>
      <c r="C268" s="72" t="s">
        <v>1428</v>
      </c>
      <c r="D268" s="73" t="s">
        <v>256</v>
      </c>
      <c r="E268" s="72">
        <v>500.99</v>
      </c>
      <c r="F268" s="72">
        <v>500.99</v>
      </c>
      <c r="G268" s="73" t="s">
        <v>256</v>
      </c>
      <c r="H268" s="74">
        <v>1.2999999999999999E-2</v>
      </c>
      <c r="I268" s="74">
        <v>3.4913E-2</v>
      </c>
      <c r="J268" s="74">
        <f t="shared" si="8"/>
        <v>-2.1913000000000002E-2</v>
      </c>
    </row>
    <row r="269" spans="1:10" ht="30" customHeight="1" x14ac:dyDescent="0.25">
      <c r="A269" s="84">
        <v>263</v>
      </c>
      <c r="B269" s="72" t="s">
        <v>1428</v>
      </c>
      <c r="C269" s="72" t="s">
        <v>1428</v>
      </c>
      <c r="D269" s="73" t="s">
        <v>257</v>
      </c>
      <c r="E269" s="72">
        <v>553.95000000000005</v>
      </c>
      <c r="F269" s="72">
        <v>553.95000000000005</v>
      </c>
      <c r="G269" s="73" t="s">
        <v>257</v>
      </c>
      <c r="H269" s="74">
        <v>7.0000000000000001E-3</v>
      </c>
      <c r="I269" s="74">
        <v>5.1459999999999995E-3</v>
      </c>
      <c r="J269" s="74">
        <f t="shared" si="8"/>
        <v>1.8540000000000006E-3</v>
      </c>
    </row>
    <row r="270" spans="1:10" ht="30" customHeight="1" x14ac:dyDescent="0.25">
      <c r="A270" s="84">
        <v>264</v>
      </c>
      <c r="B270" s="72" t="s">
        <v>1428</v>
      </c>
      <c r="C270" s="72" t="s">
        <v>1428</v>
      </c>
      <c r="D270" s="73" t="s">
        <v>258</v>
      </c>
      <c r="E270" s="72">
        <v>553.95000000000005</v>
      </c>
      <c r="F270" s="72">
        <v>553.95000000000005</v>
      </c>
      <c r="G270" s="73" t="s">
        <v>258</v>
      </c>
      <c r="H270" s="74">
        <v>2E-3</v>
      </c>
      <c r="I270" s="74">
        <v>1.7160000000000001E-3</v>
      </c>
      <c r="J270" s="74">
        <f t="shared" si="8"/>
        <v>2.8399999999999996E-4</v>
      </c>
    </row>
    <row r="271" spans="1:10" ht="30" customHeight="1" x14ac:dyDescent="0.25">
      <c r="A271" s="84">
        <v>265</v>
      </c>
      <c r="B271" s="72" t="s">
        <v>1428</v>
      </c>
      <c r="C271" s="72" t="s">
        <v>1428</v>
      </c>
      <c r="D271" s="73" t="s">
        <v>259</v>
      </c>
      <c r="E271" s="72">
        <v>553.95000000000005</v>
      </c>
      <c r="F271" s="72">
        <v>553.95000000000005</v>
      </c>
      <c r="G271" s="73" t="s">
        <v>259</v>
      </c>
      <c r="H271" s="74">
        <v>6.4999999999999997E-3</v>
      </c>
      <c r="I271" s="74">
        <v>6.391E-3</v>
      </c>
      <c r="J271" s="74">
        <f t="shared" si="8"/>
        <v>1.0899999999999972E-4</v>
      </c>
    </row>
    <row r="272" spans="1:10" ht="30" customHeight="1" x14ac:dyDescent="0.25">
      <c r="A272" s="84">
        <v>266</v>
      </c>
      <c r="B272" s="72" t="s">
        <v>1428</v>
      </c>
      <c r="C272" s="72" t="s">
        <v>1428</v>
      </c>
      <c r="D272" s="73" t="s">
        <v>260</v>
      </c>
      <c r="E272" s="72">
        <v>500.99</v>
      </c>
      <c r="F272" s="72">
        <v>500.99</v>
      </c>
      <c r="G272" s="73" t="s">
        <v>260</v>
      </c>
      <c r="H272" s="74">
        <v>0.02</v>
      </c>
      <c r="I272" s="74">
        <v>9.0800000000000006E-4</v>
      </c>
      <c r="J272" s="74">
        <f t="shared" si="8"/>
        <v>1.9092000000000001E-2</v>
      </c>
    </row>
    <row r="273" spans="1:10" ht="30" customHeight="1" x14ac:dyDescent="0.25">
      <c r="A273" s="84">
        <v>267</v>
      </c>
      <c r="B273" s="72" t="s">
        <v>1428</v>
      </c>
      <c r="C273" s="72" t="s">
        <v>1428</v>
      </c>
      <c r="D273" s="73" t="s">
        <v>261</v>
      </c>
      <c r="E273" s="72">
        <v>460.47</v>
      </c>
      <c r="F273" s="72">
        <v>460.47</v>
      </c>
      <c r="G273" s="73" t="s">
        <v>261</v>
      </c>
      <c r="H273" s="74">
        <v>0.13400000000000001</v>
      </c>
      <c r="I273" s="74">
        <v>0.13400000000000001</v>
      </c>
      <c r="J273" s="74">
        <f t="shared" si="8"/>
        <v>0</v>
      </c>
    </row>
    <row r="274" spans="1:10" ht="30" customHeight="1" x14ac:dyDescent="0.25">
      <c r="A274" s="84">
        <v>268</v>
      </c>
      <c r="B274" s="72" t="s">
        <v>1428</v>
      </c>
      <c r="C274" s="72" t="s">
        <v>1428</v>
      </c>
      <c r="D274" s="73"/>
      <c r="E274" s="72">
        <v>460.47</v>
      </c>
      <c r="F274" s="72">
        <v>460.47</v>
      </c>
      <c r="G274" s="73"/>
      <c r="H274" s="74">
        <v>0.06</v>
      </c>
      <c r="I274" s="74">
        <v>7.2290000000000002E-3</v>
      </c>
      <c r="J274" s="74">
        <f t="shared" si="8"/>
        <v>5.2770999999999998E-2</v>
      </c>
    </row>
    <row r="275" spans="1:10" ht="30" customHeight="1" x14ac:dyDescent="0.25">
      <c r="A275" s="84">
        <v>269</v>
      </c>
      <c r="B275" s="72" t="s">
        <v>1428</v>
      </c>
      <c r="C275" s="72" t="s">
        <v>1428</v>
      </c>
      <c r="D275" s="73" t="s">
        <v>262</v>
      </c>
      <c r="E275" s="72">
        <v>553.95000000000005</v>
      </c>
      <c r="F275" s="72">
        <v>553.95000000000005</v>
      </c>
      <c r="G275" s="73" t="s">
        <v>262</v>
      </c>
      <c r="H275" s="74">
        <v>4.2000000000000006E-3</v>
      </c>
      <c r="I275" s="74">
        <v>2.441E-3</v>
      </c>
      <c r="J275" s="74">
        <f t="shared" si="8"/>
        <v>1.7590000000000006E-3</v>
      </c>
    </row>
    <row r="276" spans="1:10" ht="30" customHeight="1" x14ac:dyDescent="0.25">
      <c r="A276" s="84">
        <v>270</v>
      </c>
      <c r="B276" s="72" t="s">
        <v>1428</v>
      </c>
      <c r="C276" s="72" t="s">
        <v>1428</v>
      </c>
      <c r="D276" s="73" t="s">
        <v>263</v>
      </c>
      <c r="E276" s="72">
        <v>500.99</v>
      </c>
      <c r="F276" s="72">
        <v>500.99</v>
      </c>
      <c r="G276" s="73" t="s">
        <v>263</v>
      </c>
      <c r="H276" s="74">
        <v>2.1999999999999999E-2</v>
      </c>
      <c r="I276" s="74">
        <v>2.0813999999999999E-2</v>
      </c>
      <c r="J276" s="74">
        <f t="shared" si="8"/>
        <v>1.1859999999999996E-3</v>
      </c>
    </row>
    <row r="277" spans="1:10" ht="30" customHeight="1" x14ac:dyDescent="0.25">
      <c r="A277" s="84">
        <v>271</v>
      </c>
      <c r="B277" s="72" t="s">
        <v>1428</v>
      </c>
      <c r="C277" s="72" t="s">
        <v>1428</v>
      </c>
      <c r="D277" s="73" t="s">
        <v>264</v>
      </c>
      <c r="E277" s="72">
        <v>500.99</v>
      </c>
      <c r="F277" s="72">
        <v>500.99</v>
      </c>
      <c r="G277" s="73" t="s">
        <v>264</v>
      </c>
      <c r="H277" s="74">
        <v>1.0999999999999999E-2</v>
      </c>
      <c r="I277" s="74">
        <v>7.6619999999999995E-3</v>
      </c>
      <c r="J277" s="74">
        <f t="shared" si="8"/>
        <v>3.3379999999999998E-3</v>
      </c>
    </row>
    <row r="278" spans="1:10" ht="30" customHeight="1" x14ac:dyDescent="0.25">
      <c r="A278" s="84">
        <v>272</v>
      </c>
      <c r="B278" s="72" t="s">
        <v>1428</v>
      </c>
      <c r="C278" s="72" t="s">
        <v>1428</v>
      </c>
      <c r="D278" s="73" t="s">
        <v>265</v>
      </c>
      <c r="E278" s="72">
        <v>553.95000000000005</v>
      </c>
      <c r="F278" s="72">
        <v>553.95000000000005</v>
      </c>
      <c r="G278" s="73" t="s">
        <v>265</v>
      </c>
      <c r="H278" s="74">
        <v>3.0000000000000001E-3</v>
      </c>
      <c r="I278" s="74">
        <v>3.0000000000000001E-3</v>
      </c>
      <c r="J278" s="74">
        <f t="shared" si="8"/>
        <v>0</v>
      </c>
    </row>
    <row r="279" spans="1:10" ht="55.5" customHeight="1" x14ac:dyDescent="0.25">
      <c r="A279" s="84">
        <v>273</v>
      </c>
      <c r="B279" s="72" t="s">
        <v>1428</v>
      </c>
      <c r="C279" s="72" t="s">
        <v>1428</v>
      </c>
      <c r="D279" s="73" t="s">
        <v>1429</v>
      </c>
      <c r="E279" s="72">
        <v>333.99</v>
      </c>
      <c r="F279" s="72">
        <v>333.99</v>
      </c>
      <c r="G279" s="73" t="s">
        <v>1429</v>
      </c>
      <c r="H279" s="74">
        <v>1.7972999999999999</v>
      </c>
      <c r="I279" s="74">
        <v>1.7972999999999999</v>
      </c>
      <c r="J279" s="74">
        <f t="shared" si="8"/>
        <v>0</v>
      </c>
    </row>
    <row r="280" spans="1:10" ht="36.75" customHeight="1" x14ac:dyDescent="0.25">
      <c r="A280" s="84">
        <v>274</v>
      </c>
      <c r="B280" s="72" t="s">
        <v>1428</v>
      </c>
      <c r="C280" s="72" t="s">
        <v>1428</v>
      </c>
      <c r="D280" s="73" t="s">
        <v>1343</v>
      </c>
      <c r="E280" s="72">
        <v>333.99</v>
      </c>
      <c r="F280" s="72">
        <v>333.99</v>
      </c>
      <c r="G280" s="73" t="s">
        <v>1343</v>
      </c>
      <c r="H280" s="74">
        <v>1.0191730000000001</v>
      </c>
      <c r="I280" s="74">
        <v>1.0191730000000001</v>
      </c>
      <c r="J280" s="74">
        <f t="shared" si="8"/>
        <v>0</v>
      </c>
    </row>
    <row r="281" spans="1:10" ht="30" customHeight="1" x14ac:dyDescent="0.25">
      <c r="A281" s="84">
        <v>275</v>
      </c>
      <c r="B281" s="72" t="s">
        <v>1428</v>
      </c>
      <c r="C281" s="72" t="s">
        <v>1428</v>
      </c>
      <c r="D281" s="73" t="s">
        <v>73</v>
      </c>
      <c r="E281" s="72">
        <v>553.95000000000005</v>
      </c>
      <c r="F281" s="72">
        <v>553.95000000000005</v>
      </c>
      <c r="G281" s="73" t="s">
        <v>73</v>
      </c>
      <c r="H281" s="74">
        <v>1.5940000000000001E-3</v>
      </c>
      <c r="I281" s="74">
        <v>1.5940000000000001E-3</v>
      </c>
      <c r="J281" s="74">
        <f t="shared" si="8"/>
        <v>0</v>
      </c>
    </row>
    <row r="282" spans="1:10" ht="30" customHeight="1" x14ac:dyDescent="0.25">
      <c r="A282" s="84">
        <v>276</v>
      </c>
      <c r="B282" s="72" t="s">
        <v>1428</v>
      </c>
      <c r="C282" s="72" t="s">
        <v>1428</v>
      </c>
      <c r="D282" s="73" t="s">
        <v>266</v>
      </c>
      <c r="E282" s="72">
        <v>460.47</v>
      </c>
      <c r="F282" s="72">
        <v>460.47</v>
      </c>
      <c r="G282" s="73" t="s">
        <v>266</v>
      </c>
      <c r="H282" s="74">
        <v>0.32100000000000001</v>
      </c>
      <c r="I282" s="74">
        <v>0.28939999999999999</v>
      </c>
      <c r="J282" s="74">
        <f t="shared" si="8"/>
        <v>3.1600000000000017E-2</v>
      </c>
    </row>
    <row r="283" spans="1:10" ht="30" customHeight="1" x14ac:dyDescent="0.25">
      <c r="A283" s="84">
        <v>277</v>
      </c>
      <c r="B283" s="72" t="s">
        <v>1428</v>
      </c>
      <c r="C283" s="72" t="s">
        <v>1428</v>
      </c>
      <c r="D283" s="73" t="s">
        <v>267</v>
      </c>
      <c r="E283" s="72">
        <v>460.47</v>
      </c>
      <c r="F283" s="72">
        <v>460.47</v>
      </c>
      <c r="G283" s="73" t="s">
        <v>267</v>
      </c>
      <c r="H283" s="74">
        <v>0.17</v>
      </c>
      <c r="I283" s="74">
        <v>0.122531</v>
      </c>
      <c r="J283" s="74">
        <f t="shared" si="8"/>
        <v>4.7469000000000011E-2</v>
      </c>
    </row>
    <row r="284" spans="1:10" ht="30" customHeight="1" x14ac:dyDescent="0.25">
      <c r="A284" s="84">
        <v>278</v>
      </c>
      <c r="B284" s="72" t="s">
        <v>1428</v>
      </c>
      <c r="C284" s="72" t="s">
        <v>1428</v>
      </c>
      <c r="D284" s="73" t="s">
        <v>268</v>
      </c>
      <c r="E284" s="72">
        <v>500.99</v>
      </c>
      <c r="F284" s="72">
        <v>500.99</v>
      </c>
      <c r="G284" s="73" t="s">
        <v>268</v>
      </c>
      <c r="H284" s="74">
        <v>2.1999999999999999E-2</v>
      </c>
      <c r="I284" s="74">
        <v>2.6494E-2</v>
      </c>
      <c r="J284" s="74">
        <f t="shared" si="8"/>
        <v>-4.4940000000000015E-3</v>
      </c>
    </row>
    <row r="285" spans="1:10" ht="30" customHeight="1" x14ac:dyDescent="0.25">
      <c r="A285" s="84">
        <v>279</v>
      </c>
      <c r="B285" s="72" t="s">
        <v>1428</v>
      </c>
      <c r="C285" s="72" t="s">
        <v>1428</v>
      </c>
      <c r="D285" s="73" t="s">
        <v>269</v>
      </c>
      <c r="E285" s="72">
        <v>553.95000000000005</v>
      </c>
      <c r="F285" s="72">
        <v>553.95000000000005</v>
      </c>
      <c r="G285" s="73" t="s">
        <v>269</v>
      </c>
      <c r="H285" s="74">
        <v>4.0000000000000001E-3</v>
      </c>
      <c r="I285" s="74">
        <v>5.1449999999999994E-3</v>
      </c>
      <c r="J285" s="74">
        <f t="shared" si="8"/>
        <v>-1.1449999999999993E-3</v>
      </c>
    </row>
    <row r="286" spans="1:10" ht="30" customHeight="1" x14ac:dyDescent="0.25">
      <c r="A286" s="84">
        <v>280</v>
      </c>
      <c r="B286" s="72" t="s">
        <v>1428</v>
      </c>
      <c r="C286" s="72" t="s">
        <v>1428</v>
      </c>
      <c r="D286" s="73" t="s">
        <v>270</v>
      </c>
      <c r="E286" s="72">
        <v>500.99</v>
      </c>
      <c r="F286" s="72">
        <v>500.99</v>
      </c>
      <c r="G286" s="73" t="s">
        <v>270</v>
      </c>
      <c r="H286" s="74">
        <v>5.1999999999999998E-2</v>
      </c>
      <c r="I286" s="74">
        <v>5.9700000000000003E-2</v>
      </c>
      <c r="J286" s="74">
        <f t="shared" si="8"/>
        <v>-7.7000000000000055E-3</v>
      </c>
    </row>
    <row r="287" spans="1:10" ht="30" customHeight="1" x14ac:dyDescent="0.25">
      <c r="A287" s="84">
        <v>281</v>
      </c>
      <c r="B287" s="72" t="s">
        <v>1428</v>
      </c>
      <c r="C287" s="72" t="s">
        <v>1428</v>
      </c>
      <c r="D287" s="73" t="s">
        <v>271</v>
      </c>
      <c r="E287" s="72">
        <v>500.99</v>
      </c>
      <c r="F287" s="72">
        <v>500.99</v>
      </c>
      <c r="G287" s="73" t="s">
        <v>271</v>
      </c>
      <c r="H287" s="74">
        <v>0.05</v>
      </c>
      <c r="I287" s="74">
        <v>2.6518999999999997E-2</v>
      </c>
      <c r="J287" s="74">
        <f t="shared" si="8"/>
        <v>2.3481000000000005E-2</v>
      </c>
    </row>
    <row r="288" spans="1:10" ht="45.75" customHeight="1" x14ac:dyDescent="0.25">
      <c r="A288" s="84">
        <v>282</v>
      </c>
      <c r="B288" s="72" t="s">
        <v>1428</v>
      </c>
      <c r="C288" s="72" t="s">
        <v>1428</v>
      </c>
      <c r="D288" s="73" t="s">
        <v>272</v>
      </c>
      <c r="E288" s="72">
        <v>553.95000000000005</v>
      </c>
      <c r="F288" s="72">
        <v>553.95000000000005</v>
      </c>
      <c r="G288" s="73" t="s">
        <v>272</v>
      </c>
      <c r="H288" s="74">
        <v>5.0000000000000001E-3</v>
      </c>
      <c r="I288" s="74">
        <v>5.0000000000000001E-3</v>
      </c>
      <c r="J288" s="74">
        <f t="shared" si="8"/>
        <v>0</v>
      </c>
    </row>
    <row r="289" spans="1:10" ht="30" customHeight="1" x14ac:dyDescent="0.25">
      <c r="A289" s="84">
        <v>283</v>
      </c>
      <c r="B289" s="72" t="s">
        <v>1428</v>
      </c>
      <c r="C289" s="72" t="s">
        <v>1428</v>
      </c>
      <c r="D289" s="73" t="s">
        <v>273</v>
      </c>
      <c r="E289" s="72">
        <v>553.95000000000005</v>
      </c>
      <c r="F289" s="72">
        <v>553.95000000000005</v>
      </c>
      <c r="G289" s="73" t="s">
        <v>273</v>
      </c>
      <c r="H289" s="74">
        <v>1.4E-3</v>
      </c>
      <c r="I289" s="74">
        <v>5.6200000000000011E-4</v>
      </c>
      <c r="J289" s="74">
        <f t="shared" si="8"/>
        <v>8.3799999999999988E-4</v>
      </c>
    </row>
    <row r="290" spans="1:10" ht="30" customHeight="1" x14ac:dyDescent="0.25">
      <c r="A290" s="84">
        <v>284</v>
      </c>
      <c r="B290" s="72" t="s">
        <v>1428</v>
      </c>
      <c r="C290" s="72" t="s">
        <v>1428</v>
      </c>
      <c r="D290" s="73" t="s">
        <v>274</v>
      </c>
      <c r="E290" s="72">
        <v>574.19000000000005</v>
      </c>
      <c r="F290" s="72">
        <v>574.19000000000005</v>
      </c>
      <c r="G290" s="73" t="s">
        <v>274</v>
      </c>
      <c r="H290" s="74">
        <v>5.0000000000000001E-4</v>
      </c>
      <c r="I290" s="74">
        <v>9.7499999999999996E-4</v>
      </c>
      <c r="J290" s="74">
        <f t="shared" si="8"/>
        <v>-4.7499999999999994E-4</v>
      </c>
    </row>
    <row r="291" spans="1:10" ht="30" customHeight="1" x14ac:dyDescent="0.25">
      <c r="A291" s="84">
        <v>285</v>
      </c>
      <c r="B291" s="72" t="s">
        <v>1428</v>
      </c>
      <c r="C291" s="72" t="s">
        <v>1428</v>
      </c>
      <c r="D291" s="73" t="s">
        <v>275</v>
      </c>
      <c r="E291" s="72">
        <v>553.95000000000005</v>
      </c>
      <c r="F291" s="72">
        <v>553.95000000000005</v>
      </c>
      <c r="G291" s="73" t="s">
        <v>275</v>
      </c>
      <c r="H291" s="74">
        <v>3.0000000000000001E-3</v>
      </c>
      <c r="I291" s="74">
        <v>4.2450000000000005E-3</v>
      </c>
      <c r="J291" s="74">
        <f t="shared" si="8"/>
        <v>-1.2450000000000004E-3</v>
      </c>
    </row>
    <row r="292" spans="1:10" ht="30" customHeight="1" x14ac:dyDescent="0.25">
      <c r="A292" s="84">
        <v>286</v>
      </c>
      <c r="B292" s="56"/>
      <c r="C292" s="56" t="s">
        <v>25</v>
      </c>
      <c r="D292" s="57"/>
      <c r="E292" s="56"/>
      <c r="F292" s="56"/>
      <c r="G292" s="57"/>
      <c r="H292" s="75">
        <f>SUM(H249:H291)</f>
        <v>5.8850399999999983</v>
      </c>
      <c r="I292" s="75">
        <f t="shared" ref="I292:J292" si="9">SUM(I249:I291)</f>
        <v>5.6522860000000019</v>
      </c>
      <c r="J292" s="75">
        <f t="shared" si="9"/>
        <v>0.23275399999999999</v>
      </c>
    </row>
    <row r="293" spans="1:10" ht="30" customHeight="1" x14ac:dyDescent="0.25">
      <c r="A293" s="84">
        <v>287</v>
      </c>
      <c r="B293" s="72" t="s">
        <v>1430</v>
      </c>
      <c r="C293" s="72" t="s">
        <v>1430</v>
      </c>
      <c r="D293" s="73" t="s">
        <v>276</v>
      </c>
      <c r="E293" s="72">
        <v>553.95000000000005</v>
      </c>
      <c r="F293" s="72">
        <v>553.95000000000005</v>
      </c>
      <c r="G293" s="73" t="s">
        <v>276</v>
      </c>
      <c r="H293" s="74">
        <v>2.8E-3</v>
      </c>
      <c r="I293" s="74">
        <v>2.6880000000000003E-3</v>
      </c>
      <c r="J293" s="74">
        <f t="shared" si="8"/>
        <v>1.1199999999999969E-4</v>
      </c>
    </row>
    <row r="294" spans="1:10" ht="30" customHeight="1" x14ac:dyDescent="0.25">
      <c r="A294" s="84">
        <v>288</v>
      </c>
      <c r="B294" s="72" t="s">
        <v>1430</v>
      </c>
      <c r="C294" s="72" t="s">
        <v>1430</v>
      </c>
      <c r="D294" s="73" t="s">
        <v>277</v>
      </c>
      <c r="E294" s="72">
        <v>574.19000000000005</v>
      </c>
      <c r="F294" s="72">
        <v>574.19000000000005</v>
      </c>
      <c r="G294" s="73" t="s">
        <v>277</v>
      </c>
      <c r="H294" s="74">
        <v>5.0000000000000001E-4</v>
      </c>
      <c r="I294" s="74">
        <v>3.88E-4</v>
      </c>
      <c r="J294" s="74">
        <f t="shared" si="8"/>
        <v>1.1200000000000001E-4</v>
      </c>
    </row>
    <row r="295" spans="1:10" ht="49.5" customHeight="1" x14ac:dyDescent="0.25">
      <c r="A295" s="84">
        <v>289</v>
      </c>
      <c r="B295" s="72" t="s">
        <v>1430</v>
      </c>
      <c r="C295" s="72" t="s">
        <v>1430</v>
      </c>
      <c r="D295" s="73" t="s">
        <v>278</v>
      </c>
      <c r="E295" s="72">
        <v>460.47</v>
      </c>
      <c r="F295" s="72">
        <v>460.47</v>
      </c>
      <c r="G295" s="73" t="s">
        <v>278</v>
      </c>
      <c r="H295" s="74">
        <v>0.67</v>
      </c>
      <c r="I295" s="74">
        <v>0.61527999999999994</v>
      </c>
      <c r="J295" s="74">
        <f t="shared" si="8"/>
        <v>5.4720000000000102E-2</v>
      </c>
    </row>
    <row r="296" spans="1:10" s="77" customFormat="1" ht="30" customHeight="1" x14ac:dyDescent="0.25">
      <c r="A296" s="84">
        <v>290</v>
      </c>
      <c r="B296" s="72" t="s">
        <v>1430</v>
      </c>
      <c r="C296" s="72" t="s">
        <v>1430</v>
      </c>
      <c r="D296" s="73" t="s">
        <v>279</v>
      </c>
      <c r="E296" s="72">
        <v>553.95000000000005</v>
      </c>
      <c r="F296" s="72">
        <v>553.95000000000005</v>
      </c>
      <c r="G296" s="73" t="s">
        <v>279</v>
      </c>
      <c r="H296" s="74">
        <v>9.7399999999999993E-4</v>
      </c>
      <c r="I296" s="74">
        <v>9.7399999999999993E-4</v>
      </c>
      <c r="J296" s="74">
        <f t="shared" si="8"/>
        <v>0</v>
      </c>
    </row>
    <row r="297" spans="1:10" ht="30" customHeight="1" x14ac:dyDescent="0.25">
      <c r="A297" s="84">
        <v>291</v>
      </c>
      <c r="B297" s="72" t="s">
        <v>1430</v>
      </c>
      <c r="C297" s="72" t="s">
        <v>1430</v>
      </c>
      <c r="D297" s="73" t="s">
        <v>1251</v>
      </c>
      <c r="E297" s="72">
        <v>553.95000000000005</v>
      </c>
      <c r="F297" s="72">
        <v>553.95000000000005</v>
      </c>
      <c r="G297" s="73" t="s">
        <v>1251</v>
      </c>
      <c r="H297" s="74">
        <v>4.4999999999999999E-4</v>
      </c>
      <c r="I297" s="74">
        <v>4.4999999999999999E-4</v>
      </c>
      <c r="J297" s="74">
        <f t="shared" si="8"/>
        <v>0</v>
      </c>
    </row>
    <row r="298" spans="1:10" ht="30" customHeight="1" x14ac:dyDescent="0.25">
      <c r="A298" s="84">
        <v>292</v>
      </c>
      <c r="B298" s="72" t="s">
        <v>1430</v>
      </c>
      <c r="C298" s="72" t="s">
        <v>1430</v>
      </c>
      <c r="D298" s="73" t="s">
        <v>280</v>
      </c>
      <c r="E298" s="72">
        <v>500.99</v>
      </c>
      <c r="F298" s="72">
        <v>500.99</v>
      </c>
      <c r="G298" s="73" t="s">
        <v>280</v>
      </c>
      <c r="H298" s="74">
        <v>1.4999999999999999E-2</v>
      </c>
      <c r="I298" s="74">
        <v>1.1429999999999999E-2</v>
      </c>
      <c r="J298" s="74">
        <f t="shared" si="8"/>
        <v>3.5700000000000003E-3</v>
      </c>
    </row>
    <row r="299" spans="1:10" ht="30" customHeight="1" x14ac:dyDescent="0.25">
      <c r="A299" s="84">
        <v>293</v>
      </c>
      <c r="B299" s="72" t="s">
        <v>1430</v>
      </c>
      <c r="C299" s="72" t="s">
        <v>1430</v>
      </c>
      <c r="D299" s="73" t="s">
        <v>1431</v>
      </c>
      <c r="E299" s="72">
        <v>553.95000000000005</v>
      </c>
      <c r="F299" s="72">
        <v>553.95000000000005</v>
      </c>
      <c r="G299" s="73" t="s">
        <v>1431</v>
      </c>
      <c r="H299" s="74">
        <v>1.5E-3</v>
      </c>
      <c r="I299" s="74">
        <v>1.4579999999999999E-3</v>
      </c>
      <c r="J299" s="74">
        <f t="shared" si="8"/>
        <v>4.2000000000000154E-5</v>
      </c>
    </row>
    <row r="300" spans="1:10" ht="30" customHeight="1" x14ac:dyDescent="0.25">
      <c r="A300" s="84">
        <v>294</v>
      </c>
      <c r="B300" s="72" t="s">
        <v>1430</v>
      </c>
      <c r="C300" s="72" t="s">
        <v>1430</v>
      </c>
      <c r="D300" s="73" t="s">
        <v>1345</v>
      </c>
      <c r="E300" s="72">
        <v>500.99</v>
      </c>
      <c r="F300" s="72">
        <v>500.99</v>
      </c>
      <c r="G300" s="73" t="s">
        <v>1345</v>
      </c>
      <c r="H300" s="74">
        <v>0.01</v>
      </c>
      <c r="I300" s="74">
        <v>8.5450000000000005E-3</v>
      </c>
      <c r="J300" s="74">
        <f t="shared" si="8"/>
        <v>1.4549999999999997E-3</v>
      </c>
    </row>
    <row r="301" spans="1:10" ht="45" customHeight="1" x14ac:dyDescent="0.25">
      <c r="A301" s="84">
        <v>295</v>
      </c>
      <c r="B301" s="72" t="s">
        <v>1430</v>
      </c>
      <c r="C301" s="72" t="s">
        <v>1430</v>
      </c>
      <c r="D301" s="73" t="s">
        <v>1252</v>
      </c>
      <c r="E301" s="72">
        <v>553.95000000000005</v>
      </c>
      <c r="F301" s="72">
        <v>553.95000000000005</v>
      </c>
      <c r="G301" s="73" t="s">
        <v>1252</v>
      </c>
      <c r="H301" s="74">
        <v>1.5149999999999999E-3</v>
      </c>
      <c r="I301" s="74">
        <v>1.15E-3</v>
      </c>
      <c r="J301" s="74">
        <f t="shared" si="8"/>
        <v>3.6499999999999987E-4</v>
      </c>
    </row>
    <row r="302" spans="1:10" ht="62.25" customHeight="1" x14ac:dyDescent="0.25">
      <c r="A302" s="84">
        <v>296</v>
      </c>
      <c r="B302" s="72" t="s">
        <v>1430</v>
      </c>
      <c r="C302" s="72" t="s">
        <v>1430</v>
      </c>
      <c r="D302" s="73" t="s">
        <v>281</v>
      </c>
      <c r="E302" s="72">
        <v>460.47</v>
      </c>
      <c r="F302" s="72">
        <v>460.47</v>
      </c>
      <c r="G302" s="73" t="s">
        <v>281</v>
      </c>
      <c r="H302" s="74">
        <v>0.16247900000000001</v>
      </c>
      <c r="I302" s="74">
        <v>0.16247900000000001</v>
      </c>
      <c r="J302" s="74">
        <f t="shared" si="8"/>
        <v>0</v>
      </c>
    </row>
    <row r="303" spans="1:10" ht="52.5" customHeight="1" x14ac:dyDescent="0.25">
      <c r="A303" s="84">
        <v>297</v>
      </c>
      <c r="B303" s="72" t="s">
        <v>1430</v>
      </c>
      <c r="C303" s="72" t="s">
        <v>1430</v>
      </c>
      <c r="D303" s="73" t="s">
        <v>1344</v>
      </c>
      <c r="E303" s="72">
        <v>460.47</v>
      </c>
      <c r="F303" s="72">
        <v>460.47</v>
      </c>
      <c r="G303" s="73" t="s">
        <v>1344</v>
      </c>
      <c r="H303" s="74">
        <v>0.51863000000000004</v>
      </c>
      <c r="I303" s="74">
        <v>0.51863000000000004</v>
      </c>
      <c r="J303" s="74">
        <f t="shared" si="8"/>
        <v>0</v>
      </c>
    </row>
    <row r="304" spans="1:10" ht="47.25" customHeight="1" x14ac:dyDescent="0.25">
      <c r="A304" s="84">
        <v>298</v>
      </c>
      <c r="B304" s="72" t="s">
        <v>1430</v>
      </c>
      <c r="C304" s="72" t="s">
        <v>1430</v>
      </c>
      <c r="D304" s="73" t="s">
        <v>282</v>
      </c>
      <c r="E304" s="72">
        <v>553.95000000000005</v>
      </c>
      <c r="F304" s="72">
        <v>553.95000000000005</v>
      </c>
      <c r="G304" s="73" t="s">
        <v>282</v>
      </c>
      <c r="H304" s="74">
        <v>2.5000000000000001E-3</v>
      </c>
      <c r="I304" s="74">
        <v>2.4359999999999998E-3</v>
      </c>
      <c r="J304" s="74">
        <f t="shared" si="8"/>
        <v>6.4000000000000255E-5</v>
      </c>
    </row>
    <row r="305" spans="1:10" ht="40.5" customHeight="1" x14ac:dyDescent="0.25">
      <c r="A305" s="84">
        <v>299</v>
      </c>
      <c r="B305" s="72" t="s">
        <v>1430</v>
      </c>
      <c r="C305" s="72" t="s">
        <v>1430</v>
      </c>
      <c r="D305" s="73" t="s">
        <v>1346</v>
      </c>
      <c r="E305" s="72">
        <v>553.95000000000005</v>
      </c>
      <c r="F305" s="72">
        <v>553.95000000000005</v>
      </c>
      <c r="G305" s="73" t="s">
        <v>1346</v>
      </c>
      <c r="H305" s="74">
        <v>5.0000000000000001E-3</v>
      </c>
      <c r="I305" s="74">
        <v>5.7750000000000006E-3</v>
      </c>
      <c r="J305" s="74">
        <f t="shared" si="8"/>
        <v>-7.7500000000000051E-4</v>
      </c>
    </row>
    <row r="306" spans="1:10" ht="45" customHeight="1" x14ac:dyDescent="0.25">
      <c r="A306" s="84">
        <v>300</v>
      </c>
      <c r="B306" s="72" t="s">
        <v>1430</v>
      </c>
      <c r="C306" s="72" t="s">
        <v>1430</v>
      </c>
      <c r="D306" s="73" t="s">
        <v>283</v>
      </c>
      <c r="E306" s="72">
        <v>500.99</v>
      </c>
      <c r="F306" s="72">
        <v>500.99</v>
      </c>
      <c r="G306" s="73" t="s">
        <v>283</v>
      </c>
      <c r="H306" s="74">
        <v>0.03</v>
      </c>
      <c r="I306" s="74">
        <v>2.1257000000000002E-2</v>
      </c>
      <c r="J306" s="74">
        <f t="shared" si="8"/>
        <v>8.7429999999999973E-3</v>
      </c>
    </row>
    <row r="307" spans="1:10" ht="30" customHeight="1" x14ac:dyDescent="0.25">
      <c r="A307" s="84">
        <v>301</v>
      </c>
      <c r="B307" s="72" t="s">
        <v>1430</v>
      </c>
      <c r="C307" s="72" t="s">
        <v>1430</v>
      </c>
      <c r="D307" s="73" t="s">
        <v>284</v>
      </c>
      <c r="E307" s="72">
        <v>553.95000000000005</v>
      </c>
      <c r="F307" s="72">
        <v>553.95000000000005</v>
      </c>
      <c r="G307" s="73" t="s">
        <v>284</v>
      </c>
      <c r="H307" s="74">
        <v>2.5000000000000001E-3</v>
      </c>
      <c r="I307" s="74">
        <v>1.312E-3</v>
      </c>
      <c r="J307" s="74">
        <f t="shared" si="8"/>
        <v>1.188E-3</v>
      </c>
    </row>
    <row r="308" spans="1:10" ht="30" customHeight="1" x14ac:dyDescent="0.25">
      <c r="A308" s="84">
        <v>302</v>
      </c>
      <c r="B308" s="72" t="s">
        <v>1430</v>
      </c>
      <c r="C308" s="72" t="s">
        <v>1430</v>
      </c>
      <c r="D308" s="73" t="s">
        <v>285</v>
      </c>
      <c r="E308" s="72">
        <v>553.95000000000005</v>
      </c>
      <c r="F308" s="72">
        <v>553.95000000000005</v>
      </c>
      <c r="G308" s="73" t="s">
        <v>285</v>
      </c>
      <c r="H308" s="74">
        <v>2.2000000000000001E-3</v>
      </c>
      <c r="I308" s="74">
        <v>3.356E-3</v>
      </c>
      <c r="J308" s="74">
        <f t="shared" si="8"/>
        <v>-1.1559999999999999E-3</v>
      </c>
    </row>
    <row r="309" spans="1:10" ht="30" customHeight="1" x14ac:dyDescent="0.25">
      <c r="A309" s="84">
        <v>303</v>
      </c>
      <c r="B309" s="72" t="s">
        <v>1430</v>
      </c>
      <c r="C309" s="72" t="s">
        <v>1430</v>
      </c>
      <c r="D309" s="73" t="s">
        <v>286</v>
      </c>
      <c r="E309" s="72">
        <v>460.47</v>
      </c>
      <c r="F309" s="72">
        <v>460.47</v>
      </c>
      <c r="G309" s="73" t="s">
        <v>286</v>
      </c>
      <c r="H309" s="74">
        <v>0.104</v>
      </c>
      <c r="I309" s="74">
        <v>0.1242</v>
      </c>
      <c r="J309" s="74">
        <f t="shared" si="8"/>
        <v>-2.020000000000001E-2</v>
      </c>
    </row>
    <row r="310" spans="1:10" ht="30" customHeight="1" x14ac:dyDescent="0.25">
      <c r="A310" s="84">
        <v>304</v>
      </c>
      <c r="B310" s="72" t="s">
        <v>1430</v>
      </c>
      <c r="C310" s="72" t="s">
        <v>1430</v>
      </c>
      <c r="D310" s="73" t="s">
        <v>287</v>
      </c>
      <c r="E310" s="72">
        <v>500.99</v>
      </c>
      <c r="F310" s="72">
        <v>500.99</v>
      </c>
      <c r="G310" s="73" t="s">
        <v>287</v>
      </c>
      <c r="H310" s="74">
        <v>1.2E-2</v>
      </c>
      <c r="I310" s="74">
        <v>1.24E-2</v>
      </c>
      <c r="J310" s="74">
        <f t="shared" si="8"/>
        <v>-3.9999999999999931E-4</v>
      </c>
    </row>
    <row r="311" spans="1:10" ht="30" customHeight="1" x14ac:dyDescent="0.25">
      <c r="A311" s="84">
        <v>305</v>
      </c>
      <c r="B311" s="72" t="s">
        <v>1430</v>
      </c>
      <c r="C311" s="72" t="s">
        <v>1430</v>
      </c>
      <c r="D311" s="73" t="s">
        <v>288</v>
      </c>
      <c r="E311" s="72">
        <v>553.95000000000005</v>
      </c>
      <c r="F311" s="72">
        <v>553.95000000000005</v>
      </c>
      <c r="G311" s="73" t="s">
        <v>288</v>
      </c>
      <c r="H311" s="74">
        <v>1.5E-3</v>
      </c>
      <c r="I311" s="74">
        <v>9.3300000000000002E-4</v>
      </c>
      <c r="J311" s="74">
        <f t="shared" si="8"/>
        <v>5.6700000000000001E-4</v>
      </c>
    </row>
    <row r="312" spans="1:10" ht="30" customHeight="1" x14ac:dyDescent="0.25">
      <c r="A312" s="84">
        <v>306</v>
      </c>
      <c r="B312" s="72" t="s">
        <v>1430</v>
      </c>
      <c r="C312" s="72" t="s">
        <v>1430</v>
      </c>
      <c r="D312" s="73" t="s">
        <v>1432</v>
      </c>
      <c r="E312" s="72">
        <v>553.95000000000005</v>
      </c>
      <c r="F312" s="72">
        <v>553.95000000000005</v>
      </c>
      <c r="G312" s="73" t="s">
        <v>1432</v>
      </c>
      <c r="H312" s="74">
        <v>3.5000000000000001E-3</v>
      </c>
      <c r="I312" s="74">
        <v>2.5299999999999997E-3</v>
      </c>
      <c r="J312" s="74">
        <f t="shared" si="8"/>
        <v>9.7000000000000038E-4</v>
      </c>
    </row>
    <row r="313" spans="1:10" ht="30" customHeight="1" x14ac:dyDescent="0.25">
      <c r="A313" s="84">
        <v>307</v>
      </c>
      <c r="B313" s="72" t="s">
        <v>1430</v>
      </c>
      <c r="C313" s="72" t="s">
        <v>1430</v>
      </c>
      <c r="D313" s="73" t="s">
        <v>289</v>
      </c>
      <c r="E313" s="72">
        <v>553.95000000000005</v>
      </c>
      <c r="F313" s="72">
        <v>553.95000000000005</v>
      </c>
      <c r="G313" s="73" t="s">
        <v>289</v>
      </c>
      <c r="H313" s="74">
        <v>5.0000000000000001E-3</v>
      </c>
      <c r="I313" s="74">
        <v>2.1099999999999999E-3</v>
      </c>
      <c r="J313" s="74">
        <f t="shared" si="8"/>
        <v>2.8900000000000002E-3</v>
      </c>
    </row>
    <row r="314" spans="1:10" ht="30" customHeight="1" x14ac:dyDescent="0.25">
      <c r="A314" s="84">
        <v>308</v>
      </c>
      <c r="B314" s="56"/>
      <c r="C314" s="56" t="s">
        <v>290</v>
      </c>
      <c r="D314" s="57"/>
      <c r="E314" s="56"/>
      <c r="F314" s="56"/>
      <c r="G314" s="57"/>
      <c r="H314" s="75">
        <f>SUM(H293:H313)</f>
        <v>1.5520479999999999</v>
      </c>
      <c r="I314" s="75">
        <f>SUM(I293:I313)</f>
        <v>1.4997810000000003</v>
      </c>
      <c r="J314" s="75">
        <f>SUM(J293:J313)</f>
        <v>5.2267000000000091E-2</v>
      </c>
    </row>
    <row r="315" spans="1:10" ht="45.75" customHeight="1" x14ac:dyDescent="0.25">
      <c r="A315" s="84">
        <v>309</v>
      </c>
      <c r="B315" s="72" t="s">
        <v>1433</v>
      </c>
      <c r="C315" s="72" t="s">
        <v>1433</v>
      </c>
      <c r="D315" s="73" t="s">
        <v>291</v>
      </c>
      <c r="E315" s="72">
        <v>553.95000000000005</v>
      </c>
      <c r="F315" s="72">
        <v>553.95000000000005</v>
      </c>
      <c r="G315" s="73" t="s">
        <v>291</v>
      </c>
      <c r="H315" s="74">
        <v>5.4999999999999997E-3</v>
      </c>
      <c r="I315" s="74">
        <v>4.6959999999999997E-3</v>
      </c>
      <c r="J315" s="74">
        <f t="shared" si="8"/>
        <v>8.0400000000000003E-4</v>
      </c>
    </row>
    <row r="316" spans="1:10" ht="44.25" customHeight="1" x14ac:dyDescent="0.25">
      <c r="A316" s="84">
        <v>310</v>
      </c>
      <c r="B316" s="72" t="s">
        <v>1433</v>
      </c>
      <c r="C316" s="72" t="s">
        <v>1433</v>
      </c>
      <c r="D316" s="73" t="s">
        <v>292</v>
      </c>
      <c r="E316" s="72">
        <v>553.95000000000005</v>
      </c>
      <c r="F316" s="72">
        <v>553.95000000000005</v>
      </c>
      <c r="G316" s="73" t="s">
        <v>292</v>
      </c>
      <c r="H316" s="74">
        <v>3.0000000000000001E-3</v>
      </c>
      <c r="I316" s="74">
        <v>2.4449999999999997E-3</v>
      </c>
      <c r="J316" s="74">
        <f t="shared" si="8"/>
        <v>5.5500000000000037E-4</v>
      </c>
    </row>
    <row r="317" spans="1:10" ht="45" customHeight="1" x14ac:dyDescent="0.25">
      <c r="A317" s="84">
        <v>311</v>
      </c>
      <c r="B317" s="72" t="s">
        <v>1433</v>
      </c>
      <c r="C317" s="72" t="s">
        <v>1433</v>
      </c>
      <c r="D317" s="73" t="s">
        <v>293</v>
      </c>
      <c r="E317" s="72">
        <v>460.47</v>
      </c>
      <c r="F317" s="72">
        <v>460.47</v>
      </c>
      <c r="G317" s="73" t="s">
        <v>293</v>
      </c>
      <c r="H317" s="74">
        <v>0.14699999999999999</v>
      </c>
      <c r="I317" s="74">
        <v>0.167738</v>
      </c>
      <c r="J317" s="74">
        <f t="shared" si="8"/>
        <v>-2.0738000000000006E-2</v>
      </c>
    </row>
    <row r="318" spans="1:10" ht="60" customHeight="1" x14ac:dyDescent="0.25">
      <c r="A318" s="84">
        <v>312</v>
      </c>
      <c r="B318" s="72" t="s">
        <v>1433</v>
      </c>
      <c r="C318" s="72" t="s">
        <v>1433</v>
      </c>
      <c r="D318" s="73" t="s">
        <v>294</v>
      </c>
      <c r="E318" s="72">
        <v>553.95000000000005</v>
      </c>
      <c r="F318" s="72">
        <v>553.95000000000005</v>
      </c>
      <c r="G318" s="73" t="s">
        <v>294</v>
      </c>
      <c r="H318" s="74">
        <v>1.6999999999999999E-3</v>
      </c>
      <c r="I318" s="74">
        <v>1.8890000000000001E-3</v>
      </c>
      <c r="J318" s="74">
        <f t="shared" si="8"/>
        <v>-1.8900000000000015E-4</v>
      </c>
    </row>
    <row r="319" spans="1:10" ht="30" customHeight="1" x14ac:dyDescent="0.25">
      <c r="A319" s="84">
        <v>313</v>
      </c>
      <c r="B319" s="72" t="s">
        <v>1433</v>
      </c>
      <c r="C319" s="72" t="s">
        <v>1433</v>
      </c>
      <c r="D319" s="73" t="s">
        <v>296</v>
      </c>
      <c r="E319" s="72">
        <v>460.47</v>
      </c>
      <c r="F319" s="72">
        <v>460.47</v>
      </c>
      <c r="G319" s="73" t="s">
        <v>296</v>
      </c>
      <c r="H319" s="74">
        <v>0.118448</v>
      </c>
      <c r="I319" s="74">
        <v>0.118448</v>
      </c>
      <c r="J319" s="74">
        <f t="shared" si="8"/>
        <v>0</v>
      </c>
    </row>
    <row r="320" spans="1:10" s="77" customFormat="1" ht="58.5" customHeight="1" x14ac:dyDescent="0.25">
      <c r="A320" s="84">
        <v>314</v>
      </c>
      <c r="B320" s="72" t="s">
        <v>1433</v>
      </c>
      <c r="C320" s="72" t="s">
        <v>1433</v>
      </c>
      <c r="D320" s="73" t="s">
        <v>295</v>
      </c>
      <c r="E320" s="72">
        <v>460.47</v>
      </c>
      <c r="F320" s="72">
        <v>460.47</v>
      </c>
      <c r="G320" s="73" t="s">
        <v>295</v>
      </c>
      <c r="H320" s="74">
        <v>0.63</v>
      </c>
      <c r="I320" s="74">
        <v>0.63</v>
      </c>
      <c r="J320" s="74">
        <f t="shared" si="8"/>
        <v>0</v>
      </c>
    </row>
    <row r="321" spans="1:10" ht="50.25" customHeight="1" x14ac:dyDescent="0.25">
      <c r="A321" s="84">
        <v>315</v>
      </c>
      <c r="B321" s="72" t="s">
        <v>1433</v>
      </c>
      <c r="C321" s="72" t="s">
        <v>1433</v>
      </c>
      <c r="D321" s="73" t="s">
        <v>297</v>
      </c>
      <c r="E321" s="72">
        <v>553.95000000000005</v>
      </c>
      <c r="F321" s="72">
        <v>553.95000000000005</v>
      </c>
      <c r="G321" s="73" t="s">
        <v>297</v>
      </c>
      <c r="H321" s="74">
        <v>1.2999999999999999E-3</v>
      </c>
      <c r="I321" s="74">
        <v>1.4139999999999999E-3</v>
      </c>
      <c r="J321" s="74">
        <f t="shared" si="8"/>
        <v>-1.1399999999999995E-4</v>
      </c>
    </row>
    <row r="322" spans="1:10" ht="30" customHeight="1" x14ac:dyDescent="0.25">
      <c r="A322" s="84">
        <v>316</v>
      </c>
      <c r="B322" s="72" t="s">
        <v>1433</v>
      </c>
      <c r="C322" s="72" t="s">
        <v>1433</v>
      </c>
      <c r="D322" s="73" t="s">
        <v>298</v>
      </c>
      <c r="E322" s="72">
        <v>500.99</v>
      </c>
      <c r="F322" s="72">
        <v>500.99</v>
      </c>
      <c r="G322" s="73" t="s">
        <v>298</v>
      </c>
      <c r="H322" s="74">
        <v>1.6E-2</v>
      </c>
      <c r="I322" s="74">
        <v>7.7869999999999997E-3</v>
      </c>
      <c r="J322" s="74">
        <f t="shared" si="8"/>
        <v>8.2130000000000015E-3</v>
      </c>
    </row>
    <row r="323" spans="1:10" ht="30" customHeight="1" x14ac:dyDescent="0.25">
      <c r="A323" s="84">
        <v>317</v>
      </c>
      <c r="B323" s="72" t="s">
        <v>1433</v>
      </c>
      <c r="C323" s="72" t="s">
        <v>1433</v>
      </c>
      <c r="D323" s="73" t="s">
        <v>299</v>
      </c>
      <c r="E323" s="72">
        <v>500.99</v>
      </c>
      <c r="F323" s="72">
        <v>500.99</v>
      </c>
      <c r="G323" s="73" t="s">
        <v>299</v>
      </c>
      <c r="H323" s="74">
        <v>2.7E-2</v>
      </c>
      <c r="I323" s="74">
        <v>2.9759000000000001E-2</v>
      </c>
      <c r="J323" s="74">
        <f t="shared" si="8"/>
        <v>-2.759000000000001E-3</v>
      </c>
    </row>
    <row r="324" spans="1:10" s="77" customFormat="1" ht="30" customHeight="1" x14ac:dyDescent="0.25">
      <c r="A324" s="84">
        <v>318</v>
      </c>
      <c r="B324" s="72" t="s">
        <v>1433</v>
      </c>
      <c r="C324" s="72" t="s">
        <v>1433</v>
      </c>
      <c r="D324" s="73" t="s">
        <v>300</v>
      </c>
      <c r="E324" s="72">
        <v>553.95000000000005</v>
      </c>
      <c r="F324" s="72">
        <v>553.95000000000005</v>
      </c>
      <c r="G324" s="73" t="s">
        <v>300</v>
      </c>
      <c r="H324" s="74">
        <v>5.0000000000000001E-3</v>
      </c>
      <c r="I324" s="74">
        <v>1.8321E-2</v>
      </c>
      <c r="J324" s="74">
        <f t="shared" si="8"/>
        <v>-1.3321E-2</v>
      </c>
    </row>
    <row r="325" spans="1:10" ht="48.75" customHeight="1" x14ac:dyDescent="0.25">
      <c r="A325" s="84">
        <v>319</v>
      </c>
      <c r="B325" s="72" t="s">
        <v>1433</v>
      </c>
      <c r="C325" s="72" t="s">
        <v>1433</v>
      </c>
      <c r="D325" s="73" t="s">
        <v>1434</v>
      </c>
      <c r="E325" s="72">
        <v>553.95000000000005</v>
      </c>
      <c r="F325" s="72">
        <v>553.95000000000005</v>
      </c>
      <c r="G325" s="73" t="s">
        <v>1434</v>
      </c>
      <c r="H325" s="74">
        <v>1.508E-3</v>
      </c>
      <c r="I325" s="74">
        <v>1.508E-3</v>
      </c>
      <c r="J325" s="74">
        <f>H325-I325</f>
        <v>0</v>
      </c>
    </row>
    <row r="326" spans="1:10" ht="62.25" customHeight="1" x14ac:dyDescent="0.25">
      <c r="A326" s="84">
        <v>320</v>
      </c>
      <c r="B326" s="56"/>
      <c r="C326" s="56" t="s">
        <v>10</v>
      </c>
      <c r="D326" s="57"/>
      <c r="E326" s="56"/>
      <c r="F326" s="56"/>
      <c r="G326" s="57"/>
      <c r="H326" s="75">
        <f>SUM(H315:H325)</f>
        <v>0.95645599999999997</v>
      </c>
      <c r="I326" s="75">
        <f>SUM(I315:I325)</f>
        <v>0.98400500000000002</v>
      </c>
      <c r="J326" s="75">
        <f>SUM(J315:J325)</f>
        <v>-2.7549000000000008E-2</v>
      </c>
    </row>
    <row r="327" spans="1:10" ht="75" customHeight="1" x14ac:dyDescent="0.25">
      <c r="A327" s="84">
        <v>321</v>
      </c>
      <c r="B327" s="72" t="s">
        <v>1435</v>
      </c>
      <c r="C327" s="72" t="s">
        <v>1435</v>
      </c>
      <c r="D327" s="73" t="s">
        <v>301</v>
      </c>
      <c r="E327" s="72">
        <v>553.95000000000005</v>
      </c>
      <c r="F327" s="72">
        <v>553.95000000000005</v>
      </c>
      <c r="G327" s="73" t="s">
        <v>301</v>
      </c>
      <c r="H327" s="74">
        <v>6.9999999999999999E-4</v>
      </c>
      <c r="I327" s="74">
        <v>2.5539999999999998E-3</v>
      </c>
      <c r="J327" s="74">
        <f t="shared" si="8"/>
        <v>-1.8539999999999997E-3</v>
      </c>
    </row>
    <row r="328" spans="1:10" ht="63.75" customHeight="1" x14ac:dyDescent="0.25">
      <c r="A328" s="84">
        <v>322</v>
      </c>
      <c r="B328" s="72" t="s">
        <v>1435</v>
      </c>
      <c r="C328" s="72" t="s">
        <v>1435</v>
      </c>
      <c r="D328" s="73" t="s">
        <v>302</v>
      </c>
      <c r="E328" s="72">
        <v>553.95000000000005</v>
      </c>
      <c r="F328" s="72">
        <v>553.95000000000005</v>
      </c>
      <c r="G328" s="73" t="s">
        <v>302</v>
      </c>
      <c r="H328" s="74">
        <v>2.2000000000000001E-3</v>
      </c>
      <c r="I328" s="74">
        <v>2.0800000000000003E-3</v>
      </c>
      <c r="J328" s="74">
        <f t="shared" ref="J328:J391" si="10">H328-I328</f>
        <v>1.1999999999999988E-4</v>
      </c>
    </row>
    <row r="329" spans="1:10" ht="61.5" customHeight="1" x14ac:dyDescent="0.25">
      <c r="A329" s="84">
        <v>323</v>
      </c>
      <c r="B329" s="72" t="s">
        <v>1435</v>
      </c>
      <c r="C329" s="72" t="s">
        <v>1435</v>
      </c>
      <c r="D329" s="73" t="s">
        <v>303</v>
      </c>
      <c r="E329" s="72">
        <v>500.99</v>
      </c>
      <c r="F329" s="72">
        <v>500.99</v>
      </c>
      <c r="G329" s="73" t="s">
        <v>303</v>
      </c>
      <c r="H329" s="74">
        <v>0.02</v>
      </c>
      <c r="I329" s="74">
        <v>0.02</v>
      </c>
      <c r="J329" s="74">
        <f t="shared" si="10"/>
        <v>0</v>
      </c>
    </row>
    <row r="330" spans="1:10" ht="67.5" customHeight="1" x14ac:dyDescent="0.25">
      <c r="A330" s="84">
        <v>324</v>
      </c>
      <c r="B330" s="72" t="s">
        <v>1435</v>
      </c>
      <c r="C330" s="72" t="s">
        <v>1435</v>
      </c>
      <c r="D330" s="73" t="s">
        <v>1436</v>
      </c>
      <c r="E330" s="72">
        <v>500.99</v>
      </c>
      <c r="F330" s="72">
        <v>500.99</v>
      </c>
      <c r="G330" s="73" t="s">
        <v>1436</v>
      </c>
      <c r="H330" s="74">
        <v>4.1186999999999994E-2</v>
      </c>
      <c r="I330" s="74">
        <v>4.1186999999999994E-2</v>
      </c>
      <c r="J330" s="74">
        <f t="shared" si="10"/>
        <v>0</v>
      </c>
    </row>
    <row r="331" spans="1:10" ht="42.75" customHeight="1" x14ac:dyDescent="0.25">
      <c r="A331" s="84">
        <v>325</v>
      </c>
      <c r="B331" s="72" t="s">
        <v>1435</v>
      </c>
      <c r="C331" s="72" t="s">
        <v>1435</v>
      </c>
      <c r="D331" s="73" t="s">
        <v>304</v>
      </c>
      <c r="E331" s="72">
        <v>460.47</v>
      </c>
      <c r="F331" s="72">
        <v>460.47</v>
      </c>
      <c r="G331" s="73" t="s">
        <v>304</v>
      </c>
      <c r="H331" s="74">
        <v>0.46</v>
      </c>
      <c r="I331" s="74">
        <v>0.364921</v>
      </c>
      <c r="J331" s="74">
        <f t="shared" si="10"/>
        <v>9.5079000000000025E-2</v>
      </c>
    </row>
    <row r="332" spans="1:10" ht="30" customHeight="1" x14ac:dyDescent="0.25">
      <c r="A332" s="84">
        <v>326</v>
      </c>
      <c r="B332" s="72" t="s">
        <v>1435</v>
      </c>
      <c r="C332" s="72" t="s">
        <v>1435</v>
      </c>
      <c r="D332" s="73" t="s">
        <v>305</v>
      </c>
      <c r="E332" s="72">
        <v>553.95000000000005</v>
      </c>
      <c r="F332" s="72">
        <v>553.95000000000005</v>
      </c>
      <c r="G332" s="73" t="s">
        <v>305</v>
      </c>
      <c r="H332" s="74">
        <v>1.9E-3</v>
      </c>
      <c r="I332" s="74">
        <v>1.7230000000000001E-3</v>
      </c>
      <c r="J332" s="74">
        <f t="shared" si="10"/>
        <v>1.7699999999999986E-4</v>
      </c>
    </row>
    <row r="333" spans="1:10" ht="30" customHeight="1" x14ac:dyDescent="0.25">
      <c r="A333" s="84">
        <v>327</v>
      </c>
      <c r="B333" s="72" t="s">
        <v>1435</v>
      </c>
      <c r="C333" s="72" t="s">
        <v>1435</v>
      </c>
      <c r="D333" s="73" t="s">
        <v>306</v>
      </c>
      <c r="E333" s="72">
        <v>553.95000000000005</v>
      </c>
      <c r="F333" s="72">
        <v>553.95000000000005</v>
      </c>
      <c r="G333" s="73" t="s">
        <v>306</v>
      </c>
      <c r="H333" s="74">
        <v>1.5E-3</v>
      </c>
      <c r="I333" s="74">
        <v>1.39E-3</v>
      </c>
      <c r="J333" s="74">
        <f t="shared" si="10"/>
        <v>1.1000000000000007E-4</v>
      </c>
    </row>
    <row r="334" spans="1:10" ht="30" customHeight="1" x14ac:dyDescent="0.25">
      <c r="A334" s="84">
        <v>328</v>
      </c>
      <c r="B334" s="72" t="s">
        <v>1435</v>
      </c>
      <c r="C334" s="72" t="s">
        <v>1435</v>
      </c>
      <c r="D334" s="73" t="s">
        <v>307</v>
      </c>
      <c r="E334" s="72">
        <v>553.95000000000005</v>
      </c>
      <c r="F334" s="72">
        <v>553.95000000000005</v>
      </c>
      <c r="G334" s="73" t="s">
        <v>307</v>
      </c>
      <c r="H334" s="74">
        <v>5.4999999999999997E-3</v>
      </c>
      <c r="I334" s="74">
        <v>3.7569999999999999E-3</v>
      </c>
      <c r="J334" s="74">
        <f t="shared" si="10"/>
        <v>1.7429999999999998E-3</v>
      </c>
    </row>
    <row r="335" spans="1:10" ht="44.25" customHeight="1" x14ac:dyDescent="0.25">
      <c r="A335" s="84">
        <v>329</v>
      </c>
      <c r="B335" s="72" t="s">
        <v>1435</v>
      </c>
      <c r="C335" s="72" t="s">
        <v>1435</v>
      </c>
      <c r="D335" s="73" t="s">
        <v>1437</v>
      </c>
      <c r="E335" s="72">
        <v>333.99</v>
      </c>
      <c r="F335" s="72">
        <v>333.99</v>
      </c>
      <c r="G335" s="73" t="s">
        <v>1437</v>
      </c>
      <c r="H335" s="74">
        <v>2.1734229999999997</v>
      </c>
      <c r="I335" s="74">
        <v>2.1734229999999997</v>
      </c>
      <c r="J335" s="74">
        <f t="shared" si="10"/>
        <v>0</v>
      </c>
    </row>
    <row r="336" spans="1:10" ht="36.75" customHeight="1" x14ac:dyDescent="0.25">
      <c r="A336" s="84">
        <v>330</v>
      </c>
      <c r="B336" s="72" t="s">
        <v>1435</v>
      </c>
      <c r="C336" s="72" t="s">
        <v>1435</v>
      </c>
      <c r="D336" s="73" t="s">
        <v>308</v>
      </c>
      <c r="E336" s="72">
        <v>460.47</v>
      </c>
      <c r="F336" s="72">
        <v>460.47</v>
      </c>
      <c r="G336" s="73" t="s">
        <v>308</v>
      </c>
      <c r="H336" s="74">
        <v>0.227546</v>
      </c>
      <c r="I336" s="74">
        <v>0.227546</v>
      </c>
      <c r="J336" s="74">
        <f t="shared" si="10"/>
        <v>0</v>
      </c>
    </row>
    <row r="337" spans="1:10" ht="30" customHeight="1" x14ac:dyDescent="0.25">
      <c r="A337" s="84">
        <v>331</v>
      </c>
      <c r="B337" s="72" t="s">
        <v>1435</v>
      </c>
      <c r="C337" s="72" t="s">
        <v>1435</v>
      </c>
      <c r="D337" s="73" t="s">
        <v>1253</v>
      </c>
      <c r="E337" s="72">
        <v>500.99</v>
      </c>
      <c r="F337" s="72">
        <v>500.99</v>
      </c>
      <c r="G337" s="73" t="s">
        <v>1253</v>
      </c>
      <c r="H337" s="74">
        <v>1E-3</v>
      </c>
      <c r="I337" s="74">
        <v>3.8299999999999994E-2</v>
      </c>
      <c r="J337" s="74">
        <f t="shared" si="10"/>
        <v>-3.7299999999999993E-2</v>
      </c>
    </row>
    <row r="338" spans="1:10" ht="30" customHeight="1" x14ac:dyDescent="0.25">
      <c r="A338" s="84">
        <v>332</v>
      </c>
      <c r="B338" s="72" t="s">
        <v>1435</v>
      </c>
      <c r="C338" s="72" t="s">
        <v>1435</v>
      </c>
      <c r="D338" s="73"/>
      <c r="E338" s="72">
        <v>500.99</v>
      </c>
      <c r="F338" s="72">
        <v>500.99</v>
      </c>
      <c r="G338" s="73"/>
      <c r="H338" s="74">
        <v>2.8300000000000002E-2</v>
      </c>
      <c r="I338" s="74">
        <v>2.8300000000000002E-2</v>
      </c>
      <c r="J338" s="74">
        <f t="shared" si="10"/>
        <v>0</v>
      </c>
    </row>
    <row r="339" spans="1:10" ht="30" customHeight="1" x14ac:dyDescent="0.25">
      <c r="A339" s="84">
        <v>333</v>
      </c>
      <c r="B339" s="72" t="s">
        <v>1435</v>
      </c>
      <c r="C339" s="72" t="s">
        <v>1435</v>
      </c>
      <c r="D339" s="73" t="s">
        <v>309</v>
      </c>
      <c r="E339" s="72">
        <v>553.95000000000005</v>
      </c>
      <c r="F339" s="72">
        <v>553.95000000000005</v>
      </c>
      <c r="G339" s="73" t="s">
        <v>309</v>
      </c>
      <c r="H339" s="74">
        <v>5.4999999999999997E-3</v>
      </c>
      <c r="I339" s="74">
        <v>3.6779999999999998E-3</v>
      </c>
      <c r="J339" s="74">
        <f t="shared" si="10"/>
        <v>1.8219999999999998E-3</v>
      </c>
    </row>
    <row r="340" spans="1:10" ht="30" customHeight="1" x14ac:dyDescent="0.25">
      <c r="A340" s="84">
        <v>334</v>
      </c>
      <c r="B340" s="72" t="s">
        <v>1435</v>
      </c>
      <c r="C340" s="72" t="s">
        <v>1435</v>
      </c>
      <c r="D340" s="73" t="s">
        <v>310</v>
      </c>
      <c r="E340" s="72">
        <v>553.95000000000005</v>
      </c>
      <c r="F340" s="72">
        <v>553.95000000000005</v>
      </c>
      <c r="G340" s="73" t="s">
        <v>310</v>
      </c>
      <c r="H340" s="74">
        <v>1E-3</v>
      </c>
      <c r="I340" s="74">
        <v>5.0000000000000001E-4</v>
      </c>
      <c r="J340" s="74">
        <f t="shared" si="10"/>
        <v>5.0000000000000001E-4</v>
      </c>
    </row>
    <row r="341" spans="1:10" ht="30" customHeight="1" x14ac:dyDescent="0.25">
      <c r="A341" s="84">
        <v>335</v>
      </c>
      <c r="B341" s="72" t="s">
        <v>1435</v>
      </c>
      <c r="C341" s="72" t="s">
        <v>1435</v>
      </c>
      <c r="D341" s="73" t="s">
        <v>311</v>
      </c>
      <c r="E341" s="72">
        <v>460.47</v>
      </c>
      <c r="F341" s="72">
        <v>460.47</v>
      </c>
      <c r="G341" s="73" t="s">
        <v>311</v>
      </c>
      <c r="H341" s="74">
        <v>0.41566000000000003</v>
      </c>
      <c r="I341" s="74">
        <v>0.41566000000000003</v>
      </c>
      <c r="J341" s="74">
        <f t="shared" si="10"/>
        <v>0</v>
      </c>
    </row>
    <row r="342" spans="1:10" s="77" customFormat="1" ht="30" customHeight="1" x14ac:dyDescent="0.25">
      <c r="A342" s="84">
        <v>336</v>
      </c>
      <c r="B342" s="72" t="s">
        <v>1435</v>
      </c>
      <c r="C342" s="72" t="s">
        <v>1435</v>
      </c>
      <c r="D342" s="73" t="s">
        <v>312</v>
      </c>
      <c r="E342" s="72">
        <v>460.47</v>
      </c>
      <c r="F342" s="72">
        <v>460.47</v>
      </c>
      <c r="G342" s="73" t="s">
        <v>312</v>
      </c>
      <c r="H342" s="74">
        <v>0.41059899999999999</v>
      </c>
      <c r="I342" s="74">
        <v>0.41059899999999999</v>
      </c>
      <c r="J342" s="74">
        <f t="shared" si="10"/>
        <v>0</v>
      </c>
    </row>
    <row r="343" spans="1:10" ht="30" customHeight="1" x14ac:dyDescent="0.25">
      <c r="A343" s="84">
        <v>337</v>
      </c>
      <c r="B343" s="72" t="s">
        <v>1435</v>
      </c>
      <c r="C343" s="72" t="s">
        <v>1435</v>
      </c>
      <c r="D343" s="73" t="s">
        <v>1438</v>
      </c>
      <c r="E343" s="72">
        <v>500.99</v>
      </c>
      <c r="F343" s="72">
        <v>500.99</v>
      </c>
      <c r="G343" s="73" t="s">
        <v>1438</v>
      </c>
      <c r="H343" s="74">
        <v>4.8187000000000001E-2</v>
      </c>
      <c r="I343" s="74">
        <v>4.8187000000000001E-2</v>
      </c>
      <c r="J343" s="74">
        <f t="shared" si="10"/>
        <v>0</v>
      </c>
    </row>
    <row r="344" spans="1:10" ht="30" customHeight="1" x14ac:dyDescent="0.25">
      <c r="A344" s="84">
        <v>338</v>
      </c>
      <c r="B344" s="56"/>
      <c r="C344" s="56" t="s">
        <v>1439</v>
      </c>
      <c r="D344" s="57"/>
      <c r="E344" s="56"/>
      <c r="F344" s="56"/>
      <c r="G344" s="57"/>
      <c r="H344" s="75">
        <f>SUM(H327:H343)</f>
        <v>3.8442019999999992</v>
      </c>
      <c r="I344" s="75">
        <f t="shared" ref="I344:J344" si="11">SUM(I327:I343)</f>
        <v>3.7838049999999996</v>
      </c>
      <c r="J344" s="75">
        <f t="shared" si="11"/>
        <v>6.039700000000002E-2</v>
      </c>
    </row>
    <row r="345" spans="1:10" ht="30" customHeight="1" x14ac:dyDescent="0.25">
      <c r="A345" s="84">
        <v>339</v>
      </c>
      <c r="B345" s="72" t="s">
        <v>1440</v>
      </c>
      <c r="C345" s="72" t="s">
        <v>1440</v>
      </c>
      <c r="D345" s="73" t="s">
        <v>313</v>
      </c>
      <c r="E345" s="72">
        <v>500.99</v>
      </c>
      <c r="F345" s="72">
        <v>500.99</v>
      </c>
      <c r="G345" s="73" t="s">
        <v>313</v>
      </c>
      <c r="H345" s="74">
        <v>3.5535999999999998E-2</v>
      </c>
      <c r="I345" s="74">
        <v>3.5535999999999998E-2</v>
      </c>
      <c r="J345" s="74">
        <f t="shared" si="10"/>
        <v>0</v>
      </c>
    </row>
    <row r="346" spans="1:10" ht="30" customHeight="1" x14ac:dyDescent="0.25">
      <c r="A346" s="84">
        <v>340</v>
      </c>
      <c r="B346" s="72" t="s">
        <v>1440</v>
      </c>
      <c r="C346" s="72" t="s">
        <v>1440</v>
      </c>
      <c r="D346" s="73" t="s">
        <v>314</v>
      </c>
      <c r="E346" s="72">
        <v>574.19000000000005</v>
      </c>
      <c r="F346" s="72">
        <v>574.19000000000005</v>
      </c>
      <c r="G346" s="73" t="s">
        <v>314</v>
      </c>
      <c r="H346" s="74">
        <v>6.9999999999999999E-4</v>
      </c>
      <c r="I346" s="74">
        <v>2.0100000000000001E-4</v>
      </c>
      <c r="J346" s="74">
        <f t="shared" si="10"/>
        <v>4.9899999999999999E-4</v>
      </c>
    </row>
    <row r="347" spans="1:10" ht="30" customHeight="1" x14ac:dyDescent="0.25">
      <c r="A347" s="84">
        <v>341</v>
      </c>
      <c r="B347" s="72" t="s">
        <v>1440</v>
      </c>
      <c r="C347" s="72" t="s">
        <v>1440</v>
      </c>
      <c r="D347" s="73" t="s">
        <v>315</v>
      </c>
      <c r="E347" s="72">
        <v>574.19000000000005</v>
      </c>
      <c r="F347" s="72">
        <v>574.19000000000005</v>
      </c>
      <c r="G347" s="73" t="s">
        <v>315</v>
      </c>
      <c r="H347" s="74">
        <v>8.0000000000000004E-4</v>
      </c>
      <c r="I347" s="74">
        <v>4.6300000000000003E-4</v>
      </c>
      <c r="J347" s="74">
        <f t="shared" si="10"/>
        <v>3.3700000000000001E-4</v>
      </c>
    </row>
    <row r="348" spans="1:10" ht="30" customHeight="1" x14ac:dyDescent="0.25">
      <c r="A348" s="84">
        <v>342</v>
      </c>
      <c r="B348" s="72" t="s">
        <v>1440</v>
      </c>
      <c r="C348" s="72" t="s">
        <v>1440</v>
      </c>
      <c r="D348" s="73" t="s">
        <v>316</v>
      </c>
      <c r="E348" s="72">
        <v>574.19000000000005</v>
      </c>
      <c r="F348" s="72">
        <v>574.19000000000005</v>
      </c>
      <c r="G348" s="73" t="s">
        <v>316</v>
      </c>
      <c r="H348" s="74">
        <v>5.9999999999999995E-4</v>
      </c>
      <c r="I348" s="74">
        <v>3.5E-4</v>
      </c>
      <c r="J348" s="74">
        <f t="shared" si="10"/>
        <v>2.4999999999999995E-4</v>
      </c>
    </row>
    <row r="349" spans="1:10" ht="30" customHeight="1" x14ac:dyDescent="0.25">
      <c r="A349" s="84">
        <v>343</v>
      </c>
      <c r="B349" s="72" t="s">
        <v>1440</v>
      </c>
      <c r="C349" s="72" t="s">
        <v>1440</v>
      </c>
      <c r="D349" s="73" t="s">
        <v>317</v>
      </c>
      <c r="E349" s="72">
        <v>553.95000000000005</v>
      </c>
      <c r="F349" s="72">
        <v>553.95000000000005</v>
      </c>
      <c r="G349" s="73" t="s">
        <v>317</v>
      </c>
      <c r="H349" s="74">
        <v>2E-3</v>
      </c>
      <c r="I349" s="74">
        <v>1.9139999999999999E-3</v>
      </c>
      <c r="J349" s="74">
        <f t="shared" si="10"/>
        <v>8.6000000000000139E-5</v>
      </c>
    </row>
    <row r="350" spans="1:10" ht="30" customHeight="1" x14ac:dyDescent="0.25">
      <c r="A350" s="84">
        <v>344</v>
      </c>
      <c r="B350" s="72" t="s">
        <v>1440</v>
      </c>
      <c r="C350" s="72" t="s">
        <v>1440</v>
      </c>
      <c r="D350" s="73" t="s">
        <v>318</v>
      </c>
      <c r="E350" s="72">
        <v>553.95000000000005</v>
      </c>
      <c r="F350" s="72">
        <v>553.95000000000005</v>
      </c>
      <c r="G350" s="73" t="s">
        <v>318</v>
      </c>
      <c r="H350" s="74">
        <v>2.5000000000000001E-3</v>
      </c>
      <c r="I350" s="74">
        <v>2.5000000000000001E-3</v>
      </c>
      <c r="J350" s="74">
        <f t="shared" si="10"/>
        <v>0</v>
      </c>
    </row>
    <row r="351" spans="1:10" ht="30" customHeight="1" x14ac:dyDescent="0.25">
      <c r="A351" s="84">
        <v>345</v>
      </c>
      <c r="B351" s="72" t="s">
        <v>1440</v>
      </c>
      <c r="C351" s="72" t="s">
        <v>1440</v>
      </c>
      <c r="D351" s="73" t="s">
        <v>319</v>
      </c>
      <c r="E351" s="72">
        <v>574.19000000000005</v>
      </c>
      <c r="F351" s="72">
        <v>574.19000000000005</v>
      </c>
      <c r="G351" s="73" t="s">
        <v>319</v>
      </c>
      <c r="H351" s="74">
        <v>6.9999999999999999E-4</v>
      </c>
      <c r="I351" s="74">
        <v>2.8100000000000005E-4</v>
      </c>
      <c r="J351" s="74">
        <f t="shared" si="10"/>
        <v>4.1899999999999994E-4</v>
      </c>
    </row>
    <row r="352" spans="1:10" ht="30" customHeight="1" x14ac:dyDescent="0.25">
      <c r="A352" s="84">
        <v>346</v>
      </c>
      <c r="B352" s="72" t="s">
        <v>1440</v>
      </c>
      <c r="C352" s="72" t="s">
        <v>1440</v>
      </c>
      <c r="D352" s="73" t="s">
        <v>320</v>
      </c>
      <c r="E352" s="72">
        <v>553.95000000000005</v>
      </c>
      <c r="F352" s="72">
        <v>553.95000000000005</v>
      </c>
      <c r="G352" s="73" t="s">
        <v>320</v>
      </c>
      <c r="H352" s="74">
        <v>1.1999999999999999E-3</v>
      </c>
      <c r="I352" s="74">
        <v>1.2070000000000002E-3</v>
      </c>
      <c r="J352" s="74">
        <f t="shared" si="10"/>
        <v>-7.0000000000002786E-6</v>
      </c>
    </row>
    <row r="353" spans="1:10" ht="30" customHeight="1" x14ac:dyDescent="0.25">
      <c r="A353" s="84">
        <v>347</v>
      </c>
      <c r="B353" s="72" t="s">
        <v>1440</v>
      </c>
      <c r="C353" s="72" t="s">
        <v>1440</v>
      </c>
      <c r="D353" s="73" t="s">
        <v>321</v>
      </c>
      <c r="E353" s="72">
        <v>553.95000000000005</v>
      </c>
      <c r="F353" s="72">
        <v>553.95000000000005</v>
      </c>
      <c r="G353" s="73" t="s">
        <v>321</v>
      </c>
      <c r="H353" s="74">
        <v>6.0000000000000001E-3</v>
      </c>
      <c r="I353" s="74">
        <v>2.457E-3</v>
      </c>
      <c r="J353" s="74">
        <f t="shared" si="10"/>
        <v>3.5430000000000001E-3</v>
      </c>
    </row>
    <row r="354" spans="1:10" ht="30" customHeight="1" x14ac:dyDescent="0.25">
      <c r="A354" s="84">
        <v>348</v>
      </c>
      <c r="B354" s="72" t="s">
        <v>1440</v>
      </c>
      <c r="C354" s="72" t="s">
        <v>1440</v>
      </c>
      <c r="D354" s="73" t="s">
        <v>322</v>
      </c>
      <c r="E354" s="72">
        <v>460.47</v>
      </c>
      <c r="F354" s="72">
        <v>460.47</v>
      </c>
      <c r="G354" s="73" t="s">
        <v>322</v>
      </c>
      <c r="H354" s="74">
        <v>0.73</v>
      </c>
      <c r="I354" s="74">
        <v>0.69232199999999999</v>
      </c>
      <c r="J354" s="74">
        <f t="shared" si="10"/>
        <v>3.7677999999999989E-2</v>
      </c>
    </row>
    <row r="355" spans="1:10" ht="30" customHeight="1" x14ac:dyDescent="0.25">
      <c r="A355" s="84">
        <v>349</v>
      </c>
      <c r="B355" s="72" t="s">
        <v>1440</v>
      </c>
      <c r="C355" s="72" t="s">
        <v>1440</v>
      </c>
      <c r="D355" s="73" t="s">
        <v>1441</v>
      </c>
      <c r="E355" s="72">
        <v>500.99</v>
      </c>
      <c r="F355" s="72">
        <v>500.99</v>
      </c>
      <c r="G355" s="73" t="s">
        <v>1441</v>
      </c>
      <c r="H355" s="74">
        <v>2.5999999999999999E-2</v>
      </c>
      <c r="I355" s="74">
        <v>2.5999999999999999E-2</v>
      </c>
      <c r="J355" s="74">
        <f t="shared" si="10"/>
        <v>0</v>
      </c>
    </row>
    <row r="356" spans="1:10" ht="30" customHeight="1" x14ac:dyDescent="0.25">
      <c r="A356" s="84">
        <v>350</v>
      </c>
      <c r="B356" s="72" t="s">
        <v>1440</v>
      </c>
      <c r="C356" s="72" t="s">
        <v>1440</v>
      </c>
      <c r="D356" s="73" t="s">
        <v>1254</v>
      </c>
      <c r="E356" s="72">
        <v>500.99</v>
      </c>
      <c r="F356" s="72">
        <v>500.99</v>
      </c>
      <c r="G356" s="73" t="s">
        <v>1254</v>
      </c>
      <c r="H356" s="74">
        <v>0.06</v>
      </c>
      <c r="I356" s="74">
        <v>0.06</v>
      </c>
      <c r="J356" s="74">
        <f t="shared" si="10"/>
        <v>0</v>
      </c>
    </row>
    <row r="357" spans="1:10" ht="30" customHeight="1" x14ac:dyDescent="0.25">
      <c r="A357" s="84">
        <v>351</v>
      </c>
      <c r="B357" s="72" t="s">
        <v>1440</v>
      </c>
      <c r="C357" s="72" t="s">
        <v>1440</v>
      </c>
      <c r="D357" s="73" t="s">
        <v>323</v>
      </c>
      <c r="E357" s="72">
        <v>500.99</v>
      </c>
      <c r="F357" s="72">
        <v>500.99</v>
      </c>
      <c r="G357" s="73" t="s">
        <v>323</v>
      </c>
      <c r="H357" s="74">
        <v>0.09</v>
      </c>
      <c r="I357" s="74">
        <v>6.0999999999999999E-2</v>
      </c>
      <c r="J357" s="74">
        <f t="shared" si="10"/>
        <v>2.8999999999999998E-2</v>
      </c>
    </row>
    <row r="358" spans="1:10" ht="30" customHeight="1" x14ac:dyDescent="0.25">
      <c r="A358" s="84">
        <v>352</v>
      </c>
      <c r="B358" s="72" t="s">
        <v>1440</v>
      </c>
      <c r="C358" s="72" t="s">
        <v>1440</v>
      </c>
      <c r="D358" s="73" t="s">
        <v>324</v>
      </c>
      <c r="E358" s="72">
        <v>460.47</v>
      </c>
      <c r="F358" s="72">
        <v>460.47</v>
      </c>
      <c r="G358" s="73" t="s">
        <v>324</v>
      </c>
      <c r="H358" s="74">
        <v>0.15821499999999999</v>
      </c>
      <c r="I358" s="74">
        <v>0.15821499999999999</v>
      </c>
      <c r="J358" s="74">
        <f t="shared" si="10"/>
        <v>0</v>
      </c>
    </row>
    <row r="359" spans="1:10" ht="30" customHeight="1" x14ac:dyDescent="0.25">
      <c r="A359" s="84">
        <v>353</v>
      </c>
      <c r="B359" s="72" t="s">
        <v>1440</v>
      </c>
      <c r="C359" s="72" t="s">
        <v>1440</v>
      </c>
      <c r="D359" s="73" t="s">
        <v>1347</v>
      </c>
      <c r="E359" s="72">
        <v>460.47</v>
      </c>
      <c r="F359" s="72">
        <v>460.47</v>
      </c>
      <c r="G359" s="73" t="s">
        <v>1347</v>
      </c>
      <c r="H359" s="74">
        <v>0.160908</v>
      </c>
      <c r="I359" s="74">
        <v>0.160908</v>
      </c>
      <c r="J359" s="74">
        <f t="shared" si="10"/>
        <v>0</v>
      </c>
    </row>
    <row r="360" spans="1:10" ht="30" customHeight="1" x14ac:dyDescent="0.25">
      <c r="A360" s="84">
        <v>354</v>
      </c>
      <c r="B360" s="72" t="s">
        <v>1440</v>
      </c>
      <c r="C360" s="72" t="s">
        <v>1440</v>
      </c>
      <c r="D360" s="73" t="s">
        <v>1442</v>
      </c>
      <c r="E360" s="72">
        <v>500.99</v>
      </c>
      <c r="F360" s="72">
        <v>500.99</v>
      </c>
      <c r="G360" s="73" t="s">
        <v>1442</v>
      </c>
      <c r="H360" s="74">
        <v>3.2000000000000001E-2</v>
      </c>
      <c r="I360" s="74">
        <v>3.2000000000000001E-2</v>
      </c>
      <c r="J360" s="74">
        <f t="shared" si="10"/>
        <v>0</v>
      </c>
    </row>
    <row r="361" spans="1:10" ht="30" customHeight="1" x14ac:dyDescent="0.25">
      <c r="A361" s="84">
        <v>355</v>
      </c>
      <c r="B361" s="72" t="s">
        <v>1440</v>
      </c>
      <c r="C361" s="72" t="s">
        <v>1440</v>
      </c>
      <c r="D361" s="73" t="s">
        <v>325</v>
      </c>
      <c r="E361" s="72">
        <v>553.95000000000005</v>
      </c>
      <c r="F361" s="72">
        <v>553.95000000000005</v>
      </c>
      <c r="G361" s="73" t="s">
        <v>325</v>
      </c>
      <c r="H361" s="74">
        <v>7.1999999999999998E-3</v>
      </c>
      <c r="I361" s="74">
        <v>4.6620000000000003E-3</v>
      </c>
      <c r="J361" s="74">
        <f t="shared" si="10"/>
        <v>2.5379999999999995E-3</v>
      </c>
    </row>
    <row r="362" spans="1:10" ht="30" customHeight="1" x14ac:dyDescent="0.25">
      <c r="A362" s="84">
        <v>356</v>
      </c>
      <c r="B362" s="72" t="s">
        <v>1440</v>
      </c>
      <c r="C362" s="72" t="s">
        <v>1440</v>
      </c>
      <c r="D362" s="73" t="s">
        <v>326</v>
      </c>
      <c r="E362" s="72">
        <v>500.99</v>
      </c>
      <c r="F362" s="72">
        <v>500.99</v>
      </c>
      <c r="G362" s="73" t="s">
        <v>326</v>
      </c>
      <c r="H362" s="74">
        <v>1.6E-2</v>
      </c>
      <c r="I362" s="74">
        <v>7.9249999999999998E-3</v>
      </c>
      <c r="J362" s="74">
        <f t="shared" si="10"/>
        <v>8.0750000000000006E-3</v>
      </c>
    </row>
    <row r="363" spans="1:10" ht="30" customHeight="1" x14ac:dyDescent="0.25">
      <c r="A363" s="84">
        <v>357</v>
      </c>
      <c r="B363" s="72" t="s">
        <v>1440</v>
      </c>
      <c r="C363" s="72" t="s">
        <v>1440</v>
      </c>
      <c r="D363" s="73" t="s">
        <v>327</v>
      </c>
      <c r="E363" s="72">
        <v>553.95000000000005</v>
      </c>
      <c r="F363" s="72">
        <v>553.95000000000005</v>
      </c>
      <c r="G363" s="73" t="s">
        <v>327</v>
      </c>
      <c r="H363" s="74">
        <v>1.5E-3</v>
      </c>
      <c r="I363" s="74">
        <v>5.0000000000000001E-4</v>
      </c>
      <c r="J363" s="74">
        <f t="shared" si="10"/>
        <v>1E-3</v>
      </c>
    </row>
    <row r="364" spans="1:10" ht="30" customHeight="1" x14ac:dyDescent="0.25">
      <c r="A364" s="84">
        <v>358</v>
      </c>
      <c r="B364" s="72" t="s">
        <v>1440</v>
      </c>
      <c r="C364" s="72" t="s">
        <v>1440</v>
      </c>
      <c r="D364" s="73" t="s">
        <v>1348</v>
      </c>
      <c r="E364" s="72">
        <v>553.95000000000005</v>
      </c>
      <c r="F364" s="72">
        <v>553.95000000000005</v>
      </c>
      <c r="G364" s="73" t="s">
        <v>1348</v>
      </c>
      <c r="H364" s="74">
        <v>2E-3</v>
      </c>
      <c r="I364" s="74">
        <v>5.2500000000000008E-4</v>
      </c>
      <c r="J364" s="74">
        <f t="shared" si="10"/>
        <v>1.475E-3</v>
      </c>
    </row>
    <row r="365" spans="1:10" ht="30" customHeight="1" x14ac:dyDescent="0.25">
      <c r="A365" s="84">
        <v>359</v>
      </c>
      <c r="B365" s="72" t="s">
        <v>1440</v>
      </c>
      <c r="C365" s="72" t="s">
        <v>1440</v>
      </c>
      <c r="D365" s="73" t="s">
        <v>328</v>
      </c>
      <c r="E365" s="72">
        <v>553.95000000000005</v>
      </c>
      <c r="F365" s="72">
        <v>553.95000000000005</v>
      </c>
      <c r="G365" s="73" t="s">
        <v>328</v>
      </c>
      <c r="H365" s="74">
        <v>4.0000000000000001E-3</v>
      </c>
      <c r="I365" s="74">
        <v>4.0000000000000001E-3</v>
      </c>
      <c r="J365" s="74">
        <f t="shared" si="10"/>
        <v>0</v>
      </c>
    </row>
    <row r="366" spans="1:10" ht="30" customHeight="1" x14ac:dyDescent="0.25">
      <c r="A366" s="84">
        <v>360</v>
      </c>
      <c r="B366" s="72" t="s">
        <v>1440</v>
      </c>
      <c r="C366" s="72" t="s">
        <v>1440</v>
      </c>
      <c r="D366" s="73" t="s">
        <v>329</v>
      </c>
      <c r="E366" s="72">
        <v>553.95000000000005</v>
      </c>
      <c r="F366" s="72">
        <v>553.95000000000005</v>
      </c>
      <c r="G366" s="73" t="s">
        <v>329</v>
      </c>
      <c r="H366" s="74">
        <v>6.4999999999999997E-3</v>
      </c>
      <c r="I366" s="74">
        <v>5.012E-3</v>
      </c>
      <c r="J366" s="74">
        <f t="shared" si="10"/>
        <v>1.4879999999999997E-3</v>
      </c>
    </row>
    <row r="367" spans="1:10" ht="30" customHeight="1" x14ac:dyDescent="0.25">
      <c r="A367" s="84">
        <v>361</v>
      </c>
      <c r="B367" s="72" t="s">
        <v>1440</v>
      </c>
      <c r="C367" s="72" t="s">
        <v>1440</v>
      </c>
      <c r="D367" s="73" t="s">
        <v>330</v>
      </c>
      <c r="E367" s="72">
        <v>460.47</v>
      </c>
      <c r="F367" s="72">
        <v>460.47</v>
      </c>
      <c r="G367" s="73" t="s">
        <v>330</v>
      </c>
      <c r="H367" s="74">
        <v>0.3</v>
      </c>
      <c r="I367" s="74">
        <v>0.256415</v>
      </c>
      <c r="J367" s="74">
        <f t="shared" si="10"/>
        <v>4.3584999999999985E-2</v>
      </c>
    </row>
    <row r="368" spans="1:10" ht="30" customHeight="1" x14ac:dyDescent="0.25">
      <c r="A368" s="84">
        <v>362</v>
      </c>
      <c r="B368" s="72" t="s">
        <v>1440</v>
      </c>
      <c r="C368" s="72" t="s">
        <v>1440</v>
      </c>
      <c r="D368" s="73" t="s">
        <v>331</v>
      </c>
      <c r="E368" s="72">
        <v>553.95000000000005</v>
      </c>
      <c r="F368" s="72">
        <v>553.95000000000005</v>
      </c>
      <c r="G368" s="73" t="s">
        <v>331</v>
      </c>
      <c r="H368" s="74">
        <v>2E-3</v>
      </c>
      <c r="I368" s="74">
        <v>1.323E-3</v>
      </c>
      <c r="J368" s="74">
        <f t="shared" si="10"/>
        <v>6.7700000000000008E-4</v>
      </c>
    </row>
    <row r="369" spans="1:10" ht="30" customHeight="1" x14ac:dyDescent="0.25">
      <c r="A369" s="84">
        <v>363</v>
      </c>
      <c r="B369" s="72" t="s">
        <v>1440</v>
      </c>
      <c r="C369" s="72" t="s">
        <v>1440</v>
      </c>
      <c r="D369" s="73" t="s">
        <v>332</v>
      </c>
      <c r="E369" s="72">
        <v>500.99</v>
      </c>
      <c r="F369" s="72">
        <v>500.99</v>
      </c>
      <c r="G369" s="73" t="s">
        <v>332</v>
      </c>
      <c r="H369" s="74">
        <v>8.9999999999999993E-3</v>
      </c>
      <c r="I369" s="74">
        <v>1.4E-2</v>
      </c>
      <c r="J369" s="74">
        <f t="shared" si="10"/>
        <v>-5.000000000000001E-3</v>
      </c>
    </row>
    <row r="370" spans="1:10" ht="30" customHeight="1" x14ac:dyDescent="0.25">
      <c r="A370" s="84">
        <v>364</v>
      </c>
      <c r="B370" s="72" t="s">
        <v>1440</v>
      </c>
      <c r="C370" s="72" t="s">
        <v>1440</v>
      </c>
      <c r="D370" s="73" t="s">
        <v>333</v>
      </c>
      <c r="E370" s="72">
        <v>574.19000000000005</v>
      </c>
      <c r="F370" s="72">
        <v>574.19000000000005</v>
      </c>
      <c r="G370" s="73" t="s">
        <v>333</v>
      </c>
      <c r="H370" s="74">
        <v>7.8999999999999996E-5</v>
      </c>
      <c r="I370" s="74">
        <v>7.7000000000000001E-5</v>
      </c>
      <c r="J370" s="74">
        <f t="shared" si="10"/>
        <v>1.9999999999999944E-6</v>
      </c>
    </row>
    <row r="371" spans="1:10" ht="30" customHeight="1" x14ac:dyDescent="0.25">
      <c r="A371" s="84">
        <v>365</v>
      </c>
      <c r="B371" s="72" t="s">
        <v>1440</v>
      </c>
      <c r="C371" s="72" t="s">
        <v>1440</v>
      </c>
      <c r="D371" s="73" t="s">
        <v>334</v>
      </c>
      <c r="E371" s="72">
        <v>574.19000000000005</v>
      </c>
      <c r="F371" s="72">
        <v>574.19000000000005</v>
      </c>
      <c r="G371" s="73" t="s">
        <v>334</v>
      </c>
      <c r="H371" s="74">
        <v>3.4E-5</v>
      </c>
      <c r="I371" s="74">
        <v>1.4999999999999999E-5</v>
      </c>
      <c r="J371" s="74">
        <f t="shared" si="10"/>
        <v>1.9000000000000001E-5</v>
      </c>
    </row>
    <row r="372" spans="1:10" ht="30" customHeight="1" x14ac:dyDescent="0.25">
      <c r="A372" s="84">
        <v>366</v>
      </c>
      <c r="B372" s="72" t="s">
        <v>1440</v>
      </c>
      <c r="C372" s="72" t="s">
        <v>1440</v>
      </c>
      <c r="D372" s="73" t="s">
        <v>279</v>
      </c>
      <c r="E372" s="72">
        <v>553.95000000000005</v>
      </c>
      <c r="F372" s="72">
        <v>553.95000000000005</v>
      </c>
      <c r="G372" s="73" t="s">
        <v>279</v>
      </c>
      <c r="H372" s="74">
        <v>8.0000000000000002E-3</v>
      </c>
      <c r="I372" s="74">
        <v>8.0000000000000002E-3</v>
      </c>
      <c r="J372" s="74">
        <f t="shared" si="10"/>
        <v>0</v>
      </c>
    </row>
    <row r="373" spans="1:10" ht="30" customHeight="1" x14ac:dyDescent="0.25">
      <c r="A373" s="84">
        <v>367</v>
      </c>
      <c r="B373" s="72" t="s">
        <v>1440</v>
      </c>
      <c r="C373" s="72" t="s">
        <v>1440</v>
      </c>
      <c r="D373" s="73" t="s">
        <v>335</v>
      </c>
      <c r="E373" s="72">
        <v>460.47</v>
      </c>
      <c r="F373" s="72">
        <v>460.47</v>
      </c>
      <c r="G373" s="73" t="s">
        <v>335</v>
      </c>
      <c r="H373" s="74">
        <v>0.6</v>
      </c>
      <c r="I373" s="74">
        <v>0.58912300000000006</v>
      </c>
      <c r="J373" s="74">
        <f t="shared" si="10"/>
        <v>1.0876999999999915E-2</v>
      </c>
    </row>
    <row r="374" spans="1:10" ht="42.75" customHeight="1" x14ac:dyDescent="0.25">
      <c r="A374" s="84">
        <v>368</v>
      </c>
      <c r="B374" s="72" t="s">
        <v>1440</v>
      </c>
      <c r="C374" s="72" t="s">
        <v>1440</v>
      </c>
      <c r="D374" s="73" t="s">
        <v>336</v>
      </c>
      <c r="E374" s="72">
        <v>460.47</v>
      </c>
      <c r="F374" s="72">
        <v>460.47</v>
      </c>
      <c r="G374" s="73" t="s">
        <v>336</v>
      </c>
      <c r="H374" s="74">
        <v>0.12</v>
      </c>
      <c r="I374" s="74">
        <v>9.7299999999999998E-2</v>
      </c>
      <c r="J374" s="74">
        <f t="shared" si="10"/>
        <v>2.2699999999999998E-2</v>
      </c>
    </row>
    <row r="375" spans="1:10" ht="42.75" customHeight="1" x14ac:dyDescent="0.25">
      <c r="A375" s="84">
        <v>369</v>
      </c>
      <c r="B375" s="72" t="s">
        <v>1440</v>
      </c>
      <c r="C375" s="72" t="s">
        <v>1440</v>
      </c>
      <c r="D375" s="73" t="s">
        <v>1255</v>
      </c>
      <c r="E375" s="72">
        <v>500.99</v>
      </c>
      <c r="F375" s="72">
        <v>500.99</v>
      </c>
      <c r="G375" s="73" t="s">
        <v>1255</v>
      </c>
      <c r="H375" s="74">
        <v>1.6E-2</v>
      </c>
      <c r="I375" s="74">
        <v>1.66E-2</v>
      </c>
      <c r="J375" s="74">
        <f t="shared" si="10"/>
        <v>-5.9999999999999984E-4</v>
      </c>
    </row>
    <row r="376" spans="1:10" ht="30" customHeight="1" x14ac:dyDescent="0.25">
      <c r="A376" s="84">
        <v>370</v>
      </c>
      <c r="B376" s="72" t="s">
        <v>1440</v>
      </c>
      <c r="C376" s="72" t="s">
        <v>1440</v>
      </c>
      <c r="D376" s="73" t="s">
        <v>337</v>
      </c>
      <c r="E376" s="72">
        <v>553.95000000000005</v>
      </c>
      <c r="F376" s="72">
        <v>553.95000000000005</v>
      </c>
      <c r="G376" s="73" t="s">
        <v>337</v>
      </c>
      <c r="H376" s="74">
        <v>7.0000000000000001E-3</v>
      </c>
      <c r="I376" s="74">
        <v>4.7999999999999996E-3</v>
      </c>
      <c r="J376" s="74">
        <f t="shared" si="10"/>
        <v>2.2000000000000006E-3</v>
      </c>
    </row>
    <row r="377" spans="1:10" ht="30" customHeight="1" x14ac:dyDescent="0.25">
      <c r="A377" s="84">
        <v>371</v>
      </c>
      <c r="B377" s="72" t="s">
        <v>1440</v>
      </c>
      <c r="C377" s="72" t="s">
        <v>1440</v>
      </c>
      <c r="D377" s="73" t="s">
        <v>315</v>
      </c>
      <c r="E377" s="72">
        <v>553.95000000000005</v>
      </c>
      <c r="F377" s="72">
        <v>553.95000000000005</v>
      </c>
      <c r="G377" s="73" t="s">
        <v>315</v>
      </c>
      <c r="H377" s="74">
        <v>2.8E-3</v>
      </c>
      <c r="I377" s="74">
        <v>2.1680000000000002E-3</v>
      </c>
      <c r="J377" s="74">
        <f t="shared" si="10"/>
        <v>6.3199999999999975E-4</v>
      </c>
    </row>
    <row r="378" spans="1:10" ht="30" customHeight="1" x14ac:dyDescent="0.25">
      <c r="A378" s="84">
        <v>372</v>
      </c>
      <c r="B378" s="72" t="s">
        <v>1440</v>
      </c>
      <c r="C378" s="72" t="s">
        <v>1440</v>
      </c>
      <c r="D378" s="73" t="s">
        <v>1443</v>
      </c>
      <c r="E378" s="72">
        <v>574.19000000000005</v>
      </c>
      <c r="F378" s="72">
        <v>574.19000000000005</v>
      </c>
      <c r="G378" s="73" t="s">
        <v>1443</v>
      </c>
      <c r="H378" s="74">
        <v>6.0000000000000002E-6</v>
      </c>
      <c r="I378" s="74">
        <v>1.9999999999999999E-6</v>
      </c>
      <c r="J378" s="74">
        <f t="shared" si="10"/>
        <v>4.0000000000000007E-6</v>
      </c>
    </row>
    <row r="379" spans="1:10" ht="30" customHeight="1" x14ac:dyDescent="0.25">
      <c r="A379" s="84">
        <v>373</v>
      </c>
      <c r="B379" s="72" t="s">
        <v>1440</v>
      </c>
      <c r="C379" s="72" t="s">
        <v>1440</v>
      </c>
      <c r="D379" s="73" t="s">
        <v>338</v>
      </c>
      <c r="E379" s="72">
        <v>553.95000000000005</v>
      </c>
      <c r="F379" s="72">
        <v>553.95000000000005</v>
      </c>
      <c r="G379" s="73" t="s">
        <v>338</v>
      </c>
      <c r="H379" s="74">
        <v>5.0000000000000001E-3</v>
      </c>
      <c r="I379" s="74">
        <v>4.4229999999999998E-3</v>
      </c>
      <c r="J379" s="74">
        <f t="shared" si="10"/>
        <v>5.7700000000000026E-4</v>
      </c>
    </row>
    <row r="380" spans="1:10" ht="30" customHeight="1" x14ac:dyDescent="0.25">
      <c r="A380" s="84">
        <v>374</v>
      </c>
      <c r="B380" s="72" t="s">
        <v>1440</v>
      </c>
      <c r="C380" s="72" t="s">
        <v>1440</v>
      </c>
      <c r="D380" s="73" t="s">
        <v>339</v>
      </c>
      <c r="E380" s="72">
        <v>553.95000000000005</v>
      </c>
      <c r="F380" s="72">
        <v>553.95000000000005</v>
      </c>
      <c r="G380" s="73" t="s">
        <v>339</v>
      </c>
      <c r="H380" s="74">
        <v>1.5E-3</v>
      </c>
      <c r="I380" s="74">
        <v>1.696E-3</v>
      </c>
      <c r="J380" s="74">
        <f t="shared" si="10"/>
        <v>-1.9599999999999999E-4</v>
      </c>
    </row>
    <row r="381" spans="1:10" ht="68.25" customHeight="1" x14ac:dyDescent="0.25">
      <c r="A381" s="84">
        <v>375</v>
      </c>
      <c r="B381" s="72" t="s">
        <v>1440</v>
      </c>
      <c r="C381" s="72" t="s">
        <v>1440</v>
      </c>
      <c r="D381" s="73" t="s">
        <v>340</v>
      </c>
      <c r="E381" s="72">
        <v>574.19000000000005</v>
      </c>
      <c r="F381" s="72">
        <v>574.19000000000005</v>
      </c>
      <c r="G381" s="73" t="s">
        <v>340</v>
      </c>
      <c r="H381" s="74">
        <v>5.0000000000000004E-6</v>
      </c>
      <c r="I381" s="74">
        <v>3.9999999999999998E-6</v>
      </c>
      <c r="J381" s="74">
        <f t="shared" si="10"/>
        <v>1.0000000000000006E-6</v>
      </c>
    </row>
    <row r="382" spans="1:10" ht="63.75" customHeight="1" x14ac:dyDescent="0.25">
      <c r="A382" s="84">
        <v>376</v>
      </c>
      <c r="B382" s="72" t="s">
        <v>1440</v>
      </c>
      <c r="C382" s="72" t="s">
        <v>1440</v>
      </c>
      <c r="D382" s="73" t="s">
        <v>341</v>
      </c>
      <c r="E382" s="72">
        <v>553.95000000000005</v>
      </c>
      <c r="F382" s="72">
        <v>553.95000000000005</v>
      </c>
      <c r="G382" s="73" t="s">
        <v>341</v>
      </c>
      <c r="H382" s="74">
        <v>1.6000000000000001E-3</v>
      </c>
      <c r="I382" s="74">
        <v>2.0999999999999999E-3</v>
      </c>
      <c r="J382" s="74">
        <f t="shared" si="10"/>
        <v>-4.9999999999999979E-4</v>
      </c>
    </row>
    <row r="383" spans="1:10" ht="58.5" customHeight="1" x14ac:dyDescent="0.25">
      <c r="A383" s="84">
        <v>377</v>
      </c>
      <c r="B383" s="72" t="s">
        <v>1440</v>
      </c>
      <c r="C383" s="72" t="s">
        <v>1440</v>
      </c>
      <c r="D383" s="73" t="s">
        <v>342</v>
      </c>
      <c r="E383" s="72">
        <v>574.19000000000005</v>
      </c>
      <c r="F383" s="72">
        <v>574.19000000000005</v>
      </c>
      <c r="G383" s="73" t="s">
        <v>342</v>
      </c>
      <c r="H383" s="74">
        <v>2.9999999999999997E-4</v>
      </c>
      <c r="I383" s="74">
        <v>2.4800000000000001E-4</v>
      </c>
      <c r="J383" s="74">
        <f t="shared" si="10"/>
        <v>5.1999999999999963E-5</v>
      </c>
    </row>
    <row r="384" spans="1:10" ht="64.5" customHeight="1" x14ac:dyDescent="0.25">
      <c r="A384" s="84">
        <v>378</v>
      </c>
      <c r="B384" s="72" t="s">
        <v>1440</v>
      </c>
      <c r="C384" s="72" t="s">
        <v>1440</v>
      </c>
      <c r="D384" s="73" t="s">
        <v>344</v>
      </c>
      <c r="E384" s="72">
        <v>460.47</v>
      </c>
      <c r="F384" s="72">
        <v>460.47</v>
      </c>
      <c r="G384" s="73" t="s">
        <v>344</v>
      </c>
      <c r="H384" s="74">
        <v>0.21199999999999999</v>
      </c>
      <c r="I384" s="74">
        <v>0.21199999999999999</v>
      </c>
      <c r="J384" s="74">
        <f t="shared" si="10"/>
        <v>0</v>
      </c>
    </row>
    <row r="385" spans="1:10" ht="63.75" customHeight="1" x14ac:dyDescent="0.25">
      <c r="A385" s="84">
        <v>379</v>
      </c>
      <c r="B385" s="72" t="s">
        <v>1440</v>
      </c>
      <c r="C385" s="72" t="s">
        <v>1440</v>
      </c>
      <c r="D385" s="73" t="s">
        <v>1256</v>
      </c>
      <c r="E385" s="72">
        <v>333.99</v>
      </c>
      <c r="F385" s="72">
        <v>333.99</v>
      </c>
      <c r="G385" s="73" t="s">
        <v>1256</v>
      </c>
      <c r="H385" s="74">
        <v>2.2810000000000001</v>
      </c>
      <c r="I385" s="74">
        <v>2.2810000000000001</v>
      </c>
      <c r="J385" s="74">
        <f t="shared" si="10"/>
        <v>0</v>
      </c>
    </row>
    <row r="386" spans="1:10" ht="30" customHeight="1" x14ac:dyDescent="0.25">
      <c r="A386" s="84">
        <v>380</v>
      </c>
      <c r="B386" s="72" t="s">
        <v>1440</v>
      </c>
      <c r="C386" s="72" t="s">
        <v>1440</v>
      </c>
      <c r="D386" s="73" t="s">
        <v>1444</v>
      </c>
      <c r="E386" s="72">
        <v>333.99</v>
      </c>
      <c r="F386" s="72">
        <v>333.99</v>
      </c>
      <c r="G386" s="73" t="s">
        <v>1444</v>
      </c>
      <c r="H386" s="74">
        <v>2.0640000000000001</v>
      </c>
      <c r="I386" s="74">
        <v>2.0640000000000001</v>
      </c>
      <c r="J386" s="74">
        <f t="shared" si="10"/>
        <v>0</v>
      </c>
    </row>
    <row r="387" spans="1:10" ht="30" customHeight="1" x14ac:dyDescent="0.25">
      <c r="A387" s="84">
        <v>381</v>
      </c>
      <c r="B387" s="72" t="s">
        <v>1440</v>
      </c>
      <c r="C387" s="72" t="s">
        <v>1440</v>
      </c>
      <c r="D387" s="73" t="s">
        <v>1445</v>
      </c>
      <c r="E387" s="72">
        <v>333.99</v>
      </c>
      <c r="F387" s="72">
        <v>333.99</v>
      </c>
      <c r="G387" s="73" t="s">
        <v>1445</v>
      </c>
      <c r="H387" s="74">
        <v>2.4860000000000002</v>
      </c>
      <c r="I387" s="74">
        <v>2.4860000000000002</v>
      </c>
      <c r="J387" s="74">
        <f t="shared" si="10"/>
        <v>0</v>
      </c>
    </row>
    <row r="388" spans="1:10" ht="30" customHeight="1" x14ac:dyDescent="0.25">
      <c r="A388" s="84">
        <v>382</v>
      </c>
      <c r="B388" s="72" t="s">
        <v>1440</v>
      </c>
      <c r="C388" s="72" t="s">
        <v>1440</v>
      </c>
      <c r="D388" s="73" t="s">
        <v>345</v>
      </c>
      <c r="E388" s="72">
        <v>574.19000000000005</v>
      </c>
      <c r="F388" s="72">
        <v>574.19000000000005</v>
      </c>
      <c r="G388" s="73" t="s">
        <v>345</v>
      </c>
      <c r="H388" s="74">
        <v>5.0000000000000002E-5</v>
      </c>
      <c r="I388" s="74">
        <v>4.6E-5</v>
      </c>
      <c r="J388" s="74">
        <f t="shared" si="10"/>
        <v>4.0000000000000024E-6</v>
      </c>
    </row>
    <row r="389" spans="1:10" ht="30" customHeight="1" x14ac:dyDescent="0.25">
      <c r="A389" s="84">
        <v>383</v>
      </c>
      <c r="B389" s="72" t="s">
        <v>1440</v>
      </c>
      <c r="C389" s="72" t="s">
        <v>1440</v>
      </c>
      <c r="D389" s="73" t="s">
        <v>346</v>
      </c>
      <c r="E389" s="72">
        <v>553.95000000000005</v>
      </c>
      <c r="F389" s="72">
        <v>553.95000000000005</v>
      </c>
      <c r="G389" s="73" t="s">
        <v>346</v>
      </c>
      <c r="H389" s="74">
        <v>4.3E-3</v>
      </c>
      <c r="I389" s="74">
        <v>3.7069999999999998E-3</v>
      </c>
      <c r="J389" s="74">
        <f t="shared" si="10"/>
        <v>5.9300000000000021E-4</v>
      </c>
    </row>
    <row r="390" spans="1:10" ht="61.5" customHeight="1" x14ac:dyDescent="0.25">
      <c r="A390" s="84">
        <v>384</v>
      </c>
      <c r="B390" s="72" t="s">
        <v>1440</v>
      </c>
      <c r="C390" s="72" t="s">
        <v>1440</v>
      </c>
      <c r="D390" s="73" t="s">
        <v>347</v>
      </c>
      <c r="E390" s="72">
        <v>553.95000000000005</v>
      </c>
      <c r="F390" s="72">
        <v>553.95000000000005</v>
      </c>
      <c r="G390" s="73" t="s">
        <v>347</v>
      </c>
      <c r="H390" s="74">
        <v>1.5E-3</v>
      </c>
      <c r="I390" s="74">
        <v>1.139E-3</v>
      </c>
      <c r="J390" s="74">
        <f t="shared" si="10"/>
        <v>3.6099999999999999E-4</v>
      </c>
    </row>
    <row r="391" spans="1:10" ht="69.75" customHeight="1" x14ac:dyDescent="0.25">
      <c r="A391" s="84">
        <v>385</v>
      </c>
      <c r="B391" s="72" t="s">
        <v>1440</v>
      </c>
      <c r="C391" s="72" t="s">
        <v>1440</v>
      </c>
      <c r="D391" s="73" t="s">
        <v>348</v>
      </c>
      <c r="E391" s="72">
        <v>500.99</v>
      </c>
      <c r="F391" s="72">
        <v>500.99</v>
      </c>
      <c r="G391" s="73" t="s">
        <v>348</v>
      </c>
      <c r="H391" s="74">
        <v>3.6999999999999998E-2</v>
      </c>
      <c r="I391" s="74">
        <v>4.2299999999999997E-2</v>
      </c>
      <c r="J391" s="74">
        <f t="shared" si="10"/>
        <v>-5.2999999999999992E-3</v>
      </c>
    </row>
    <row r="392" spans="1:10" ht="66.75" customHeight="1" x14ac:dyDescent="0.25">
      <c r="A392" s="84">
        <v>386</v>
      </c>
      <c r="B392" s="72" t="s">
        <v>1440</v>
      </c>
      <c r="C392" s="72" t="s">
        <v>1440</v>
      </c>
      <c r="D392" s="73" t="s">
        <v>349</v>
      </c>
      <c r="E392" s="72">
        <v>553.95000000000005</v>
      </c>
      <c r="F392" s="72">
        <v>553.95000000000005</v>
      </c>
      <c r="G392" s="73" t="s">
        <v>349</v>
      </c>
      <c r="H392" s="74">
        <v>1.84E-2</v>
      </c>
      <c r="I392" s="74">
        <v>2.0899999999999998E-2</v>
      </c>
      <c r="J392" s="74">
        <f t="shared" ref="J392:J455" si="12">H392-I392</f>
        <v>-2.4999999999999988E-3</v>
      </c>
    </row>
    <row r="393" spans="1:10" ht="30" customHeight="1" x14ac:dyDescent="0.25">
      <c r="A393" s="84">
        <v>387</v>
      </c>
      <c r="B393" s="72" t="s">
        <v>1440</v>
      </c>
      <c r="C393" s="72" t="s">
        <v>1440</v>
      </c>
      <c r="D393" s="73" t="s">
        <v>350</v>
      </c>
      <c r="E393" s="72">
        <v>574.19000000000005</v>
      </c>
      <c r="F393" s="72">
        <v>574.19000000000005</v>
      </c>
      <c r="G393" s="73" t="s">
        <v>350</v>
      </c>
      <c r="H393" s="74">
        <v>5.0000000000000001E-4</v>
      </c>
      <c r="I393" s="74">
        <v>6.3699999999999998E-4</v>
      </c>
      <c r="J393" s="74">
        <f t="shared" si="12"/>
        <v>-1.3699999999999997E-4</v>
      </c>
    </row>
    <row r="394" spans="1:10" ht="30" customHeight="1" x14ac:dyDescent="0.25">
      <c r="A394" s="84">
        <v>388</v>
      </c>
      <c r="B394" s="72" t="s">
        <v>1440</v>
      </c>
      <c r="C394" s="72" t="s">
        <v>1440</v>
      </c>
      <c r="D394" s="73" t="s">
        <v>351</v>
      </c>
      <c r="E394" s="72">
        <v>553.95000000000005</v>
      </c>
      <c r="F394" s="72">
        <v>553.95000000000005</v>
      </c>
      <c r="G394" s="73" t="s">
        <v>351</v>
      </c>
      <c r="H394" s="74">
        <v>1.6999999999999999E-3</v>
      </c>
      <c r="I394" s="74">
        <v>1.323E-3</v>
      </c>
      <c r="J394" s="74">
        <f t="shared" si="12"/>
        <v>3.7699999999999995E-4</v>
      </c>
    </row>
    <row r="395" spans="1:10" ht="30" customHeight="1" x14ac:dyDescent="0.25">
      <c r="A395" s="84">
        <v>389</v>
      </c>
      <c r="B395" s="72" t="s">
        <v>1440</v>
      </c>
      <c r="C395" s="72" t="s">
        <v>1440</v>
      </c>
      <c r="D395" s="73" t="s">
        <v>352</v>
      </c>
      <c r="E395" s="72">
        <v>500.99</v>
      </c>
      <c r="F395" s="72">
        <v>500.99</v>
      </c>
      <c r="G395" s="73" t="s">
        <v>352</v>
      </c>
      <c r="H395" s="74">
        <v>0.05</v>
      </c>
      <c r="I395" s="74">
        <v>4.1724999999999998E-2</v>
      </c>
      <c r="J395" s="74">
        <f t="shared" si="12"/>
        <v>8.2750000000000046E-3</v>
      </c>
    </row>
    <row r="396" spans="1:10" ht="30" customHeight="1" x14ac:dyDescent="0.25">
      <c r="A396" s="84">
        <v>390</v>
      </c>
      <c r="B396" s="72" t="s">
        <v>1440</v>
      </c>
      <c r="C396" s="72" t="s">
        <v>1440</v>
      </c>
      <c r="D396" s="73" t="s">
        <v>353</v>
      </c>
      <c r="E396" s="72">
        <v>574.19000000000005</v>
      </c>
      <c r="F396" s="72">
        <v>574.19000000000005</v>
      </c>
      <c r="G396" s="73" t="s">
        <v>353</v>
      </c>
      <c r="H396" s="74">
        <v>2.9999999999999997E-4</v>
      </c>
      <c r="I396" s="74">
        <v>1.1510000000000001E-3</v>
      </c>
      <c r="J396" s="74">
        <f t="shared" si="12"/>
        <v>-8.5100000000000019E-4</v>
      </c>
    </row>
    <row r="397" spans="1:10" ht="30" customHeight="1" x14ac:dyDescent="0.25">
      <c r="A397" s="84">
        <v>391</v>
      </c>
      <c r="B397" s="72" t="s">
        <v>1440</v>
      </c>
      <c r="C397" s="72" t="s">
        <v>1440</v>
      </c>
      <c r="D397" s="73" t="s">
        <v>354</v>
      </c>
      <c r="E397" s="72">
        <v>553.95000000000005</v>
      </c>
      <c r="F397" s="72">
        <v>553.95000000000005</v>
      </c>
      <c r="G397" s="73" t="s">
        <v>354</v>
      </c>
      <c r="H397" s="74">
        <v>8.0000000000000002E-3</v>
      </c>
      <c r="I397" s="74">
        <v>6.9039999999999995E-3</v>
      </c>
      <c r="J397" s="74">
        <f t="shared" si="12"/>
        <v>1.0960000000000006E-3</v>
      </c>
    </row>
    <row r="398" spans="1:10" ht="30" customHeight="1" x14ac:dyDescent="0.25">
      <c r="A398" s="84">
        <v>392</v>
      </c>
      <c r="B398" s="72" t="s">
        <v>1440</v>
      </c>
      <c r="C398" s="72" t="s">
        <v>1440</v>
      </c>
      <c r="D398" s="73" t="s">
        <v>355</v>
      </c>
      <c r="E398" s="72">
        <v>574.19000000000005</v>
      </c>
      <c r="F398" s="72">
        <v>574.19000000000005</v>
      </c>
      <c r="G398" s="73" t="s">
        <v>355</v>
      </c>
      <c r="H398" s="74">
        <v>2.0000000000000001E-4</v>
      </c>
      <c r="I398" s="74">
        <v>2.8499999999999999E-4</v>
      </c>
      <c r="J398" s="74">
        <f t="shared" si="12"/>
        <v>-8.4999999999999979E-5</v>
      </c>
    </row>
    <row r="399" spans="1:10" ht="30" customHeight="1" x14ac:dyDescent="0.25">
      <c r="A399" s="84">
        <v>393</v>
      </c>
      <c r="B399" s="72" t="s">
        <v>1440</v>
      </c>
      <c r="C399" s="72" t="s">
        <v>1440</v>
      </c>
      <c r="D399" s="73" t="s">
        <v>356</v>
      </c>
      <c r="E399" s="72">
        <v>553.95000000000005</v>
      </c>
      <c r="F399" s="72">
        <v>553.95000000000005</v>
      </c>
      <c r="G399" s="73" t="s">
        <v>356</v>
      </c>
      <c r="H399" s="74">
        <v>8.9999999999999993E-3</v>
      </c>
      <c r="I399" s="74">
        <v>7.7930000000000004E-3</v>
      </c>
      <c r="J399" s="74">
        <f t="shared" si="12"/>
        <v>1.2069999999999989E-3</v>
      </c>
    </row>
    <row r="400" spans="1:10" ht="30" customHeight="1" x14ac:dyDescent="0.25">
      <c r="A400" s="84">
        <v>394</v>
      </c>
      <c r="B400" s="72" t="s">
        <v>1440</v>
      </c>
      <c r="C400" s="72" t="s">
        <v>1440</v>
      </c>
      <c r="D400" s="73" t="s">
        <v>357</v>
      </c>
      <c r="E400" s="72">
        <v>553.95000000000005</v>
      </c>
      <c r="F400" s="72">
        <v>553.95000000000005</v>
      </c>
      <c r="G400" s="73" t="s">
        <v>357</v>
      </c>
      <c r="H400" s="74">
        <v>4.0000000000000001E-3</v>
      </c>
      <c r="I400" s="74">
        <v>5.0330000000000001E-3</v>
      </c>
      <c r="J400" s="74">
        <f t="shared" si="12"/>
        <v>-1.0330000000000001E-3</v>
      </c>
    </row>
    <row r="401" spans="1:10" ht="30" customHeight="1" x14ac:dyDescent="0.25">
      <c r="A401" s="84">
        <v>395</v>
      </c>
      <c r="B401" s="58" t="s">
        <v>1440</v>
      </c>
      <c r="C401" s="58" t="s">
        <v>1440</v>
      </c>
      <c r="D401" s="78" t="s">
        <v>358</v>
      </c>
      <c r="E401" s="58">
        <v>553.95000000000005</v>
      </c>
      <c r="F401" s="58">
        <v>553.95000000000005</v>
      </c>
      <c r="G401" s="78" t="s">
        <v>358</v>
      </c>
      <c r="H401" s="60">
        <v>4.0000000000000001E-3</v>
      </c>
      <c r="I401" s="60">
        <v>3.5000000000000001E-3</v>
      </c>
      <c r="J401" s="60">
        <f t="shared" si="12"/>
        <v>5.0000000000000001E-4</v>
      </c>
    </row>
    <row r="402" spans="1:10" ht="30" customHeight="1" x14ac:dyDescent="0.25">
      <c r="A402" s="84">
        <v>396</v>
      </c>
      <c r="B402" s="58" t="s">
        <v>1440</v>
      </c>
      <c r="C402" s="58" t="s">
        <v>1440</v>
      </c>
      <c r="D402" s="78" t="s">
        <v>1446</v>
      </c>
      <c r="E402" s="58">
        <v>574.19000000000005</v>
      </c>
      <c r="F402" s="58">
        <v>574.19000000000005</v>
      </c>
      <c r="G402" s="78" t="s">
        <v>1446</v>
      </c>
      <c r="H402" s="60">
        <v>2.9999999999999997E-5</v>
      </c>
      <c r="I402" s="60">
        <v>2.9E-5</v>
      </c>
      <c r="J402" s="60">
        <f t="shared" si="12"/>
        <v>9.999999999999972E-7</v>
      </c>
    </row>
    <row r="403" spans="1:10" ht="30" customHeight="1" x14ac:dyDescent="0.25">
      <c r="A403" s="84">
        <v>397</v>
      </c>
      <c r="B403" s="72" t="s">
        <v>1440</v>
      </c>
      <c r="C403" s="72" t="s">
        <v>1440</v>
      </c>
      <c r="D403" s="73" t="s">
        <v>359</v>
      </c>
      <c r="E403" s="72">
        <v>500.99</v>
      </c>
      <c r="F403" s="72">
        <v>500.99</v>
      </c>
      <c r="G403" s="73" t="s">
        <v>359</v>
      </c>
      <c r="H403" s="74">
        <v>1.7999999999999999E-2</v>
      </c>
      <c r="I403" s="74">
        <v>1.4702E-2</v>
      </c>
      <c r="J403" s="74">
        <f t="shared" si="12"/>
        <v>3.2979999999999988E-3</v>
      </c>
    </row>
    <row r="404" spans="1:10" ht="30" customHeight="1" x14ac:dyDescent="0.25">
      <c r="A404" s="84">
        <v>398</v>
      </c>
      <c r="B404" s="72" t="s">
        <v>1440</v>
      </c>
      <c r="C404" s="72" t="s">
        <v>1440</v>
      </c>
      <c r="D404" s="73" t="s">
        <v>107</v>
      </c>
      <c r="E404" s="72">
        <v>574.19000000000005</v>
      </c>
      <c r="F404" s="72">
        <v>574.19000000000005</v>
      </c>
      <c r="G404" s="73" t="s">
        <v>107</v>
      </c>
      <c r="H404" s="74">
        <v>2.9999999999999997E-4</v>
      </c>
      <c r="I404" s="74">
        <v>2.9999999999999997E-4</v>
      </c>
      <c r="J404" s="74">
        <f t="shared" si="12"/>
        <v>0</v>
      </c>
    </row>
    <row r="405" spans="1:10" ht="30" customHeight="1" x14ac:dyDescent="0.25">
      <c r="A405" s="84">
        <v>399</v>
      </c>
      <c r="B405" s="72" t="s">
        <v>1440</v>
      </c>
      <c r="C405" s="72" t="s">
        <v>1440</v>
      </c>
      <c r="D405" s="73" t="s">
        <v>360</v>
      </c>
      <c r="E405" s="72">
        <v>574.19000000000005</v>
      </c>
      <c r="F405" s="72">
        <v>574.19000000000005</v>
      </c>
      <c r="G405" s="73" t="s">
        <v>360</v>
      </c>
      <c r="H405" s="74">
        <v>4.0000000000000003E-5</v>
      </c>
      <c r="I405" s="74">
        <v>1.2999999999999999E-5</v>
      </c>
      <c r="J405" s="74">
        <f t="shared" si="12"/>
        <v>2.7000000000000006E-5</v>
      </c>
    </row>
    <row r="406" spans="1:10" ht="30" customHeight="1" x14ac:dyDescent="0.25">
      <c r="A406" s="84">
        <v>400</v>
      </c>
      <c r="B406" s="56"/>
      <c r="C406" s="56" t="s">
        <v>1447</v>
      </c>
      <c r="D406" s="57"/>
      <c r="E406" s="56"/>
      <c r="F406" s="56"/>
      <c r="G406" s="57"/>
      <c r="H406" s="75">
        <f>SUM(H345:H405)</f>
        <v>9.6180030000000016</v>
      </c>
      <c r="I406" s="75">
        <f t="shared" ref="I406:J406" si="13">SUM(I345:I405)</f>
        <v>9.4507589999999961</v>
      </c>
      <c r="J406" s="75">
        <f t="shared" si="13"/>
        <v>0.16724399999999989</v>
      </c>
    </row>
    <row r="407" spans="1:10" ht="30" customHeight="1" x14ac:dyDescent="0.25">
      <c r="A407" s="84">
        <v>401</v>
      </c>
      <c r="B407" s="72" t="s">
        <v>51</v>
      </c>
      <c r="C407" s="72" t="s">
        <v>51</v>
      </c>
      <c r="D407" s="73" t="s">
        <v>361</v>
      </c>
      <c r="E407" s="72">
        <v>574.19000000000005</v>
      </c>
      <c r="F407" s="72">
        <v>574.19000000000005</v>
      </c>
      <c r="G407" s="73" t="s">
        <v>361</v>
      </c>
      <c r="H407" s="74">
        <v>1.1999999999999999E-3</v>
      </c>
      <c r="I407" s="74">
        <v>4.8299999999999998E-4</v>
      </c>
      <c r="J407" s="74">
        <f t="shared" si="12"/>
        <v>7.1699999999999997E-4</v>
      </c>
    </row>
    <row r="408" spans="1:10" s="77" customFormat="1" ht="30" customHeight="1" x14ac:dyDescent="0.25">
      <c r="A408" s="84">
        <v>402</v>
      </c>
      <c r="B408" s="56"/>
      <c r="C408" s="56" t="s">
        <v>36</v>
      </c>
      <c r="D408" s="57"/>
      <c r="E408" s="56"/>
      <c r="F408" s="56"/>
      <c r="G408" s="57"/>
      <c r="H408" s="75">
        <f>SUM(H407)</f>
        <v>1.1999999999999999E-3</v>
      </c>
      <c r="I408" s="75">
        <f t="shared" ref="I408:J408" si="14">SUM(I407)</f>
        <v>4.8299999999999998E-4</v>
      </c>
      <c r="J408" s="75">
        <f t="shared" si="14"/>
        <v>7.1699999999999997E-4</v>
      </c>
    </row>
    <row r="409" spans="1:10" s="77" customFormat="1" ht="30" customHeight="1" x14ac:dyDescent="0.25">
      <c r="A409" s="84">
        <v>403</v>
      </c>
      <c r="B409" s="72" t="s">
        <v>1448</v>
      </c>
      <c r="C409" s="72" t="s">
        <v>1448</v>
      </c>
      <c r="D409" s="73" t="s">
        <v>362</v>
      </c>
      <c r="E409" s="72">
        <v>553.95000000000005</v>
      </c>
      <c r="F409" s="72">
        <v>553.95000000000005</v>
      </c>
      <c r="G409" s="73" t="s">
        <v>362</v>
      </c>
      <c r="H409" s="74">
        <v>1.6000000000000001E-3</v>
      </c>
      <c r="I409" s="74">
        <v>1.591E-3</v>
      </c>
      <c r="J409" s="74">
        <f t="shared" si="12"/>
        <v>9.0000000000001103E-6</v>
      </c>
    </row>
    <row r="410" spans="1:10" s="77" customFormat="1" ht="58.5" customHeight="1" x14ac:dyDescent="0.25">
      <c r="A410" s="84">
        <v>404</v>
      </c>
      <c r="B410" s="72" t="s">
        <v>1448</v>
      </c>
      <c r="C410" s="72" t="s">
        <v>1448</v>
      </c>
      <c r="D410" s="73" t="s">
        <v>1257</v>
      </c>
      <c r="E410" s="72">
        <v>500.99</v>
      </c>
      <c r="F410" s="72">
        <v>500.99</v>
      </c>
      <c r="G410" s="73" t="s">
        <v>1257</v>
      </c>
      <c r="H410" s="74">
        <v>0.105936</v>
      </c>
      <c r="I410" s="74">
        <v>0.105936</v>
      </c>
      <c r="J410" s="74">
        <f t="shared" si="12"/>
        <v>0</v>
      </c>
    </row>
    <row r="411" spans="1:10" ht="47.25" customHeight="1" x14ac:dyDescent="0.25">
      <c r="A411" s="84">
        <v>405</v>
      </c>
      <c r="B411" s="72" t="s">
        <v>1448</v>
      </c>
      <c r="C411" s="72" t="s">
        <v>1448</v>
      </c>
      <c r="D411" s="73" t="s">
        <v>1258</v>
      </c>
      <c r="E411" s="72">
        <v>460.47</v>
      </c>
      <c r="F411" s="72">
        <v>460.47</v>
      </c>
      <c r="G411" s="73" t="s">
        <v>1258</v>
      </c>
      <c r="H411" s="74">
        <v>0.10210599999999999</v>
      </c>
      <c r="I411" s="74">
        <v>0.10210599999999999</v>
      </c>
      <c r="J411" s="74">
        <f t="shared" si="12"/>
        <v>0</v>
      </c>
    </row>
    <row r="412" spans="1:10" ht="30" customHeight="1" x14ac:dyDescent="0.25">
      <c r="A412" s="84">
        <v>406</v>
      </c>
      <c r="B412" s="72" t="s">
        <v>1448</v>
      </c>
      <c r="C412" s="72" t="s">
        <v>1448</v>
      </c>
      <c r="D412" s="73" t="s">
        <v>363</v>
      </c>
      <c r="E412" s="72">
        <v>553.95000000000005</v>
      </c>
      <c r="F412" s="72">
        <v>553.95000000000005</v>
      </c>
      <c r="G412" s="73" t="s">
        <v>363</v>
      </c>
      <c r="H412" s="74">
        <v>2E-3</v>
      </c>
      <c r="I412" s="74">
        <v>1.8060000000000001E-3</v>
      </c>
      <c r="J412" s="74">
        <f t="shared" si="12"/>
        <v>1.9399999999999995E-4</v>
      </c>
    </row>
    <row r="413" spans="1:10" ht="30" customHeight="1" x14ac:dyDescent="0.25">
      <c r="A413" s="84">
        <v>407</v>
      </c>
      <c r="B413" s="72" t="s">
        <v>1448</v>
      </c>
      <c r="C413" s="72" t="s">
        <v>1448</v>
      </c>
      <c r="D413" s="73" t="s">
        <v>364</v>
      </c>
      <c r="E413" s="72">
        <v>553.95000000000005</v>
      </c>
      <c r="F413" s="72">
        <v>553.95000000000005</v>
      </c>
      <c r="G413" s="73" t="s">
        <v>364</v>
      </c>
      <c r="H413" s="74">
        <v>4.0000000000000001E-3</v>
      </c>
      <c r="I413" s="74">
        <v>7.0999999999999991E-4</v>
      </c>
      <c r="J413" s="74">
        <f t="shared" si="12"/>
        <v>3.2900000000000004E-3</v>
      </c>
    </row>
    <row r="414" spans="1:10" ht="30" customHeight="1" x14ac:dyDescent="0.25">
      <c r="A414" s="84">
        <v>408</v>
      </c>
      <c r="B414" s="56"/>
      <c r="C414" s="56" t="s">
        <v>365</v>
      </c>
      <c r="D414" s="57"/>
      <c r="E414" s="56"/>
      <c r="F414" s="56"/>
      <c r="G414" s="57"/>
      <c r="H414" s="75">
        <f>SUM(H409:H413)</f>
        <v>0.215642</v>
      </c>
      <c r="I414" s="75">
        <f t="shared" ref="I414:J414" si="15">SUM(I409:I413)</f>
        <v>0.21214899999999998</v>
      </c>
      <c r="J414" s="75">
        <f t="shared" si="15"/>
        <v>3.4930000000000004E-3</v>
      </c>
    </row>
    <row r="415" spans="1:10" ht="30" customHeight="1" x14ac:dyDescent="0.25">
      <c r="A415" s="84">
        <v>409</v>
      </c>
      <c r="B415" s="72" t="s">
        <v>1449</v>
      </c>
      <c r="C415" s="72" t="s">
        <v>1449</v>
      </c>
      <c r="D415" s="73" t="s">
        <v>366</v>
      </c>
      <c r="E415" s="72">
        <v>553.95000000000005</v>
      </c>
      <c r="F415" s="72">
        <v>553.95000000000005</v>
      </c>
      <c r="G415" s="73" t="s">
        <v>366</v>
      </c>
      <c r="H415" s="74">
        <v>5.0000000000000001E-3</v>
      </c>
      <c r="I415" s="74">
        <v>5.3400000000000001E-3</v>
      </c>
      <c r="J415" s="74">
        <f t="shared" si="12"/>
        <v>-3.4000000000000002E-4</v>
      </c>
    </row>
    <row r="416" spans="1:10" ht="30" customHeight="1" x14ac:dyDescent="0.25">
      <c r="A416" s="84">
        <v>410</v>
      </c>
      <c r="B416" s="72" t="s">
        <v>1449</v>
      </c>
      <c r="C416" s="72" t="s">
        <v>1449</v>
      </c>
      <c r="D416" s="73" t="s">
        <v>367</v>
      </c>
      <c r="E416" s="72">
        <v>553.95000000000005</v>
      </c>
      <c r="F416" s="72">
        <v>553.95000000000005</v>
      </c>
      <c r="G416" s="73" t="s">
        <v>367</v>
      </c>
      <c r="H416" s="74">
        <v>4.3E-3</v>
      </c>
      <c r="I416" s="74">
        <v>3.565E-3</v>
      </c>
      <c r="J416" s="74">
        <f t="shared" si="12"/>
        <v>7.3499999999999998E-4</v>
      </c>
    </row>
    <row r="417" spans="1:10" ht="30" customHeight="1" x14ac:dyDescent="0.25">
      <c r="A417" s="84">
        <v>411</v>
      </c>
      <c r="B417" s="72" t="s">
        <v>1449</v>
      </c>
      <c r="C417" s="72" t="s">
        <v>1449</v>
      </c>
      <c r="D417" s="73" t="s">
        <v>368</v>
      </c>
      <c r="E417" s="72">
        <v>553.95000000000005</v>
      </c>
      <c r="F417" s="72">
        <v>553.95000000000005</v>
      </c>
      <c r="G417" s="73" t="s">
        <v>368</v>
      </c>
      <c r="H417" s="74">
        <v>7.0000000000000001E-3</v>
      </c>
      <c r="I417" s="74">
        <v>6.0000000000000001E-3</v>
      </c>
      <c r="J417" s="74">
        <f t="shared" si="12"/>
        <v>1E-3</v>
      </c>
    </row>
    <row r="418" spans="1:10" ht="30" customHeight="1" x14ac:dyDescent="0.25">
      <c r="A418" s="84">
        <v>412</v>
      </c>
      <c r="B418" s="72" t="s">
        <v>1449</v>
      </c>
      <c r="C418" s="72" t="s">
        <v>1449</v>
      </c>
      <c r="D418" s="73" t="s">
        <v>369</v>
      </c>
      <c r="E418" s="72">
        <v>460.47</v>
      </c>
      <c r="F418" s="72">
        <v>460.47</v>
      </c>
      <c r="G418" s="73" t="s">
        <v>369</v>
      </c>
      <c r="H418" s="74">
        <v>0.14374500000000001</v>
      </c>
      <c r="I418" s="74">
        <v>0.14374500000000001</v>
      </c>
      <c r="J418" s="74">
        <f t="shared" si="12"/>
        <v>0</v>
      </c>
    </row>
    <row r="419" spans="1:10" ht="62.25" customHeight="1" x14ac:dyDescent="0.25">
      <c r="A419" s="84">
        <v>413</v>
      </c>
      <c r="B419" s="72" t="s">
        <v>1449</v>
      </c>
      <c r="C419" s="72" t="s">
        <v>1449</v>
      </c>
      <c r="D419" s="73" t="s">
        <v>371</v>
      </c>
      <c r="E419" s="72">
        <v>500.99</v>
      </c>
      <c r="F419" s="72">
        <v>500.99</v>
      </c>
      <c r="G419" s="73" t="s">
        <v>371</v>
      </c>
      <c r="H419" s="74">
        <v>7.4127999999999999E-2</v>
      </c>
      <c r="I419" s="74">
        <v>7.4127999999999999E-2</v>
      </c>
      <c r="J419" s="74">
        <f t="shared" si="12"/>
        <v>0</v>
      </c>
    </row>
    <row r="420" spans="1:10" ht="30" customHeight="1" x14ac:dyDescent="0.25">
      <c r="A420" s="84">
        <v>414</v>
      </c>
      <c r="B420" s="72" t="s">
        <v>1449</v>
      </c>
      <c r="C420" s="72" t="s">
        <v>1449</v>
      </c>
      <c r="D420" s="73" t="s">
        <v>370</v>
      </c>
      <c r="E420" s="72">
        <v>460.47</v>
      </c>
      <c r="F420" s="72">
        <v>460.47</v>
      </c>
      <c r="G420" s="73" t="s">
        <v>370</v>
      </c>
      <c r="H420" s="74">
        <v>0.16742199999999999</v>
      </c>
      <c r="I420" s="74">
        <v>0.16742199999999999</v>
      </c>
      <c r="J420" s="74">
        <f t="shared" si="12"/>
        <v>0</v>
      </c>
    </row>
    <row r="421" spans="1:10" ht="30" customHeight="1" x14ac:dyDescent="0.25">
      <c r="A421" s="84">
        <v>415</v>
      </c>
      <c r="B421" s="72" t="s">
        <v>1449</v>
      </c>
      <c r="C421" s="72" t="s">
        <v>1449</v>
      </c>
      <c r="D421" s="73" t="s">
        <v>1450</v>
      </c>
      <c r="E421" s="72">
        <v>553.95000000000005</v>
      </c>
      <c r="F421" s="72">
        <v>553.95000000000005</v>
      </c>
      <c r="G421" s="73" t="s">
        <v>1450</v>
      </c>
      <c r="H421" s="74">
        <v>1E-3</v>
      </c>
      <c r="I421" s="74">
        <v>4.1099999999999996E-4</v>
      </c>
      <c r="J421" s="74">
        <f t="shared" si="12"/>
        <v>5.8900000000000011E-4</v>
      </c>
    </row>
    <row r="422" spans="1:10" ht="30" customHeight="1" x14ac:dyDescent="0.25">
      <c r="A422" s="84">
        <v>416</v>
      </c>
      <c r="B422" s="72" t="s">
        <v>1449</v>
      </c>
      <c r="C422" s="72" t="s">
        <v>1449</v>
      </c>
      <c r="D422" s="73" t="s">
        <v>1451</v>
      </c>
      <c r="E422" s="72">
        <v>574.19000000000005</v>
      </c>
      <c r="F422" s="72">
        <v>574.19000000000005</v>
      </c>
      <c r="G422" s="73" t="s">
        <v>1451</v>
      </c>
      <c r="H422" s="74">
        <v>5.9999999999999995E-5</v>
      </c>
      <c r="I422" s="74">
        <v>5.9999999999999995E-5</v>
      </c>
      <c r="J422" s="74">
        <f t="shared" si="12"/>
        <v>0</v>
      </c>
    </row>
    <row r="423" spans="1:10" ht="30" customHeight="1" x14ac:dyDescent="0.25">
      <c r="A423" s="84">
        <v>417</v>
      </c>
      <c r="B423" s="72" t="s">
        <v>1449</v>
      </c>
      <c r="C423" s="72" t="s">
        <v>1449</v>
      </c>
      <c r="D423" s="73" t="s">
        <v>372</v>
      </c>
      <c r="E423" s="72">
        <v>553.95000000000005</v>
      </c>
      <c r="F423" s="72">
        <v>553.95000000000005</v>
      </c>
      <c r="G423" s="73" t="s">
        <v>372</v>
      </c>
      <c r="H423" s="74">
        <v>4.7999999999999996E-3</v>
      </c>
      <c r="I423" s="74">
        <v>3.8340000000000002E-3</v>
      </c>
      <c r="J423" s="74">
        <f t="shared" si="12"/>
        <v>9.6599999999999941E-4</v>
      </c>
    </row>
    <row r="424" spans="1:10" ht="30" customHeight="1" x14ac:dyDescent="0.25">
      <c r="A424" s="84">
        <v>418</v>
      </c>
      <c r="B424" s="72" t="s">
        <v>1449</v>
      </c>
      <c r="C424" s="72" t="s">
        <v>1449</v>
      </c>
      <c r="D424" s="73" t="s">
        <v>373</v>
      </c>
      <c r="E424" s="72">
        <v>500.99</v>
      </c>
      <c r="F424" s="72">
        <v>500.99</v>
      </c>
      <c r="G424" s="73" t="s">
        <v>373</v>
      </c>
      <c r="H424" s="74">
        <v>2.5000000000000001E-2</v>
      </c>
      <c r="I424" s="74">
        <v>3.0671E-2</v>
      </c>
      <c r="J424" s="74">
        <f t="shared" si="12"/>
        <v>-5.670999999999999E-3</v>
      </c>
    </row>
    <row r="425" spans="1:10" ht="30" customHeight="1" x14ac:dyDescent="0.25">
      <c r="A425" s="84">
        <v>419</v>
      </c>
      <c r="B425" s="72" t="s">
        <v>1449</v>
      </c>
      <c r="C425" s="72" t="s">
        <v>1449</v>
      </c>
      <c r="D425" s="73" t="s">
        <v>374</v>
      </c>
      <c r="E425" s="72">
        <v>500.99</v>
      </c>
      <c r="F425" s="72">
        <v>500.99</v>
      </c>
      <c r="G425" s="73" t="s">
        <v>374</v>
      </c>
      <c r="H425" s="74">
        <v>8.9999999999999993E-3</v>
      </c>
      <c r="I425" s="74">
        <v>2.2147E-2</v>
      </c>
      <c r="J425" s="74">
        <f t="shared" si="12"/>
        <v>-1.3147000000000001E-2</v>
      </c>
    </row>
    <row r="426" spans="1:10" ht="30" customHeight="1" x14ac:dyDescent="0.25">
      <c r="A426" s="84">
        <v>420</v>
      </c>
      <c r="B426" s="72" t="s">
        <v>1449</v>
      </c>
      <c r="C426" s="72" t="s">
        <v>1449</v>
      </c>
      <c r="D426" s="73" t="s">
        <v>375</v>
      </c>
      <c r="E426" s="72">
        <v>574.19000000000005</v>
      </c>
      <c r="F426" s="72">
        <v>574.19000000000005</v>
      </c>
      <c r="G426" s="73" t="s">
        <v>375</v>
      </c>
      <c r="H426" s="74">
        <v>5.0000000000000001E-4</v>
      </c>
      <c r="I426" s="74">
        <v>3.5E-4</v>
      </c>
      <c r="J426" s="74">
        <f t="shared" si="12"/>
        <v>1.5000000000000001E-4</v>
      </c>
    </row>
    <row r="427" spans="1:10" ht="48" customHeight="1" x14ac:dyDescent="0.25">
      <c r="A427" s="84">
        <v>421</v>
      </c>
      <c r="B427" s="72" t="s">
        <v>1449</v>
      </c>
      <c r="C427" s="72" t="s">
        <v>1449</v>
      </c>
      <c r="D427" s="73" t="s">
        <v>376</v>
      </c>
      <c r="E427" s="72">
        <v>500.99</v>
      </c>
      <c r="F427" s="72">
        <v>500.99</v>
      </c>
      <c r="G427" s="73" t="s">
        <v>376</v>
      </c>
      <c r="H427" s="74">
        <v>0.03</v>
      </c>
      <c r="I427" s="74">
        <v>3.6155E-2</v>
      </c>
      <c r="J427" s="74">
        <f t="shared" si="12"/>
        <v>-6.1550000000000007E-3</v>
      </c>
    </row>
    <row r="428" spans="1:10" ht="53.25" customHeight="1" x14ac:dyDescent="0.25">
      <c r="A428" s="84">
        <v>422</v>
      </c>
      <c r="B428" s="72" t="s">
        <v>1449</v>
      </c>
      <c r="C428" s="72" t="s">
        <v>1449</v>
      </c>
      <c r="D428" s="73" t="s">
        <v>377</v>
      </c>
      <c r="E428" s="72">
        <v>553.95000000000005</v>
      </c>
      <c r="F428" s="72">
        <v>553.95000000000005</v>
      </c>
      <c r="G428" s="73" t="s">
        <v>377</v>
      </c>
      <c r="H428" s="74">
        <v>8.0000000000000002E-3</v>
      </c>
      <c r="I428" s="74">
        <v>7.3659999999999993E-3</v>
      </c>
      <c r="J428" s="74">
        <f t="shared" si="12"/>
        <v>6.3400000000000088E-4</v>
      </c>
    </row>
    <row r="429" spans="1:10" ht="68.25" customHeight="1" x14ac:dyDescent="0.25">
      <c r="A429" s="84">
        <v>423</v>
      </c>
      <c r="B429" s="58" t="s">
        <v>1449</v>
      </c>
      <c r="C429" s="58" t="s">
        <v>1449</v>
      </c>
      <c r="D429" s="78" t="s">
        <v>378</v>
      </c>
      <c r="E429" s="58">
        <v>553.95000000000005</v>
      </c>
      <c r="F429" s="58">
        <v>553.95000000000005</v>
      </c>
      <c r="G429" s="78" t="s">
        <v>378</v>
      </c>
      <c r="H429" s="60">
        <v>2E-3</v>
      </c>
      <c r="I429" s="60">
        <v>2.5819999999999997E-3</v>
      </c>
      <c r="J429" s="60">
        <f t="shared" si="12"/>
        <v>-5.8199999999999962E-4</v>
      </c>
    </row>
    <row r="430" spans="1:10" ht="54.75" customHeight="1" x14ac:dyDescent="0.25">
      <c r="A430" s="84">
        <v>424</v>
      </c>
      <c r="B430" s="72" t="s">
        <v>1449</v>
      </c>
      <c r="C430" s="72" t="s">
        <v>1449</v>
      </c>
      <c r="D430" s="73" t="s">
        <v>379</v>
      </c>
      <c r="E430" s="72">
        <v>553.95000000000005</v>
      </c>
      <c r="F430" s="72">
        <v>553.95000000000005</v>
      </c>
      <c r="G430" s="73" t="s">
        <v>379</v>
      </c>
      <c r="H430" s="74">
        <v>4.0000000000000001E-3</v>
      </c>
      <c r="I430" s="74">
        <v>2.8679999999999999E-3</v>
      </c>
      <c r="J430" s="74">
        <f t="shared" si="12"/>
        <v>1.1320000000000002E-3</v>
      </c>
    </row>
    <row r="431" spans="1:10" ht="47.25" customHeight="1" x14ac:dyDescent="0.25">
      <c r="A431" s="84">
        <v>425</v>
      </c>
      <c r="B431" s="72" t="s">
        <v>1449</v>
      </c>
      <c r="C431" s="72" t="s">
        <v>1449</v>
      </c>
      <c r="D431" s="73" t="s">
        <v>380</v>
      </c>
      <c r="E431" s="72">
        <v>500.99</v>
      </c>
      <c r="F431" s="72">
        <v>500.99</v>
      </c>
      <c r="G431" s="73" t="s">
        <v>380</v>
      </c>
      <c r="H431" s="74">
        <v>0.01</v>
      </c>
      <c r="I431" s="74">
        <v>1.0571000000000001E-2</v>
      </c>
      <c r="J431" s="74">
        <f t="shared" si="12"/>
        <v>-5.7100000000000033E-4</v>
      </c>
    </row>
    <row r="432" spans="1:10" ht="46.5" customHeight="1" x14ac:dyDescent="0.25">
      <c r="A432" s="84">
        <v>426</v>
      </c>
      <c r="B432" s="72" t="s">
        <v>1449</v>
      </c>
      <c r="C432" s="72" t="s">
        <v>1449</v>
      </c>
      <c r="D432" s="73" t="s">
        <v>381</v>
      </c>
      <c r="E432" s="72">
        <v>500.99</v>
      </c>
      <c r="F432" s="72">
        <v>500.99</v>
      </c>
      <c r="G432" s="73" t="s">
        <v>381</v>
      </c>
      <c r="H432" s="74">
        <v>2.9000000000000001E-2</v>
      </c>
      <c r="I432" s="74">
        <v>2.5795999999999999E-2</v>
      </c>
      <c r="J432" s="74">
        <f t="shared" si="12"/>
        <v>3.204000000000002E-3</v>
      </c>
    </row>
    <row r="433" spans="1:10" ht="48.75" customHeight="1" x14ac:dyDescent="0.25">
      <c r="A433" s="84">
        <v>427</v>
      </c>
      <c r="B433" s="72" t="s">
        <v>1449</v>
      </c>
      <c r="C433" s="72" t="s">
        <v>1449</v>
      </c>
      <c r="D433" s="73" t="s">
        <v>382</v>
      </c>
      <c r="E433" s="72">
        <v>500.99</v>
      </c>
      <c r="F433" s="72">
        <v>500.99</v>
      </c>
      <c r="G433" s="73" t="s">
        <v>382</v>
      </c>
      <c r="H433" s="74">
        <v>0.03</v>
      </c>
      <c r="I433" s="74">
        <v>2.5218000000000001E-2</v>
      </c>
      <c r="J433" s="74">
        <f t="shared" si="12"/>
        <v>4.7819999999999981E-3</v>
      </c>
    </row>
    <row r="434" spans="1:10" ht="45" customHeight="1" x14ac:dyDescent="0.25">
      <c r="A434" s="84">
        <v>428</v>
      </c>
      <c r="B434" s="72" t="s">
        <v>1449</v>
      </c>
      <c r="C434" s="72" t="s">
        <v>1449</v>
      </c>
      <c r="D434" s="73" t="s">
        <v>383</v>
      </c>
      <c r="E434" s="72">
        <v>553.95000000000005</v>
      </c>
      <c r="F434" s="72">
        <v>553.95000000000005</v>
      </c>
      <c r="G434" s="73" t="s">
        <v>383</v>
      </c>
      <c r="H434" s="74">
        <v>5.0000000000000001E-3</v>
      </c>
      <c r="I434" s="74">
        <v>2.428E-3</v>
      </c>
      <c r="J434" s="74">
        <f t="shared" si="12"/>
        <v>2.5720000000000001E-3</v>
      </c>
    </row>
    <row r="435" spans="1:10" ht="30" customHeight="1" x14ac:dyDescent="0.25">
      <c r="A435" s="84">
        <v>429</v>
      </c>
      <c r="B435" s="56"/>
      <c r="C435" s="56" t="s">
        <v>384</v>
      </c>
      <c r="D435" s="57"/>
      <c r="E435" s="56"/>
      <c r="F435" s="56"/>
      <c r="G435" s="57"/>
      <c r="H435" s="75">
        <f>SUM(H415:H434)</f>
        <v>0.5599550000000002</v>
      </c>
      <c r="I435" s="75">
        <f t="shared" ref="I435:J435" si="16">SUM(I415:I434)</f>
        <v>0.57065699999999997</v>
      </c>
      <c r="J435" s="75">
        <f t="shared" si="16"/>
        <v>-1.0702000000000001E-2</v>
      </c>
    </row>
    <row r="436" spans="1:10" ht="30" customHeight="1" x14ac:dyDescent="0.25">
      <c r="A436" s="84">
        <v>430</v>
      </c>
      <c r="B436" s="72" t="s">
        <v>1452</v>
      </c>
      <c r="C436" s="72" t="s">
        <v>1452</v>
      </c>
      <c r="D436" s="73" t="s">
        <v>343</v>
      </c>
      <c r="E436" s="72">
        <v>500.99</v>
      </c>
      <c r="F436" s="72">
        <v>500.99</v>
      </c>
      <c r="G436" s="73" t="s">
        <v>343</v>
      </c>
      <c r="H436" s="74">
        <v>0.114429</v>
      </c>
      <c r="I436" s="74">
        <v>0.114429</v>
      </c>
      <c r="J436" s="74">
        <f t="shared" si="12"/>
        <v>0</v>
      </c>
    </row>
    <row r="437" spans="1:10" ht="30" customHeight="1" x14ac:dyDescent="0.25">
      <c r="A437" s="84">
        <v>431</v>
      </c>
      <c r="B437" s="72" t="s">
        <v>1452</v>
      </c>
      <c r="C437" s="72" t="s">
        <v>1452</v>
      </c>
      <c r="D437" s="73" t="s">
        <v>385</v>
      </c>
      <c r="E437" s="72">
        <v>460.47</v>
      </c>
      <c r="F437" s="72">
        <v>460.47</v>
      </c>
      <c r="G437" s="73" t="s">
        <v>385</v>
      </c>
      <c r="H437" s="74">
        <v>0.21359</v>
      </c>
      <c r="I437" s="74">
        <v>0.21359</v>
      </c>
      <c r="J437" s="74">
        <f t="shared" si="12"/>
        <v>0</v>
      </c>
    </row>
    <row r="438" spans="1:10" ht="30" customHeight="1" x14ac:dyDescent="0.25">
      <c r="A438" s="84">
        <v>432</v>
      </c>
      <c r="B438" s="72" t="s">
        <v>1452</v>
      </c>
      <c r="C438" s="72" t="s">
        <v>1452</v>
      </c>
      <c r="D438" s="73" t="s">
        <v>386</v>
      </c>
      <c r="E438" s="72">
        <v>500.99</v>
      </c>
      <c r="F438" s="72">
        <v>500.99</v>
      </c>
      <c r="G438" s="73" t="s">
        <v>386</v>
      </c>
      <c r="H438" s="74">
        <v>3.3000000000000002E-2</v>
      </c>
      <c r="I438" s="74">
        <v>2.7272999999999999E-2</v>
      </c>
      <c r="J438" s="74">
        <f t="shared" si="12"/>
        <v>5.7270000000000029E-3</v>
      </c>
    </row>
    <row r="439" spans="1:10" ht="30" customHeight="1" x14ac:dyDescent="0.25">
      <c r="A439" s="84">
        <v>433</v>
      </c>
      <c r="B439" s="72" t="s">
        <v>1452</v>
      </c>
      <c r="C439" s="72" t="s">
        <v>1452</v>
      </c>
      <c r="D439" s="73" t="s">
        <v>387</v>
      </c>
      <c r="E439" s="72">
        <v>500.99</v>
      </c>
      <c r="F439" s="72">
        <v>500.99</v>
      </c>
      <c r="G439" s="73" t="s">
        <v>387</v>
      </c>
      <c r="H439" s="74">
        <v>1.4999999999999999E-2</v>
      </c>
      <c r="I439" s="74">
        <v>2.0649999999999998E-2</v>
      </c>
      <c r="J439" s="74">
        <f t="shared" si="12"/>
        <v>-5.6499999999999988E-3</v>
      </c>
    </row>
    <row r="440" spans="1:10" ht="30" customHeight="1" x14ac:dyDescent="0.25">
      <c r="A440" s="84">
        <v>434</v>
      </c>
      <c r="B440" s="72" t="s">
        <v>1452</v>
      </c>
      <c r="C440" s="72" t="s">
        <v>1452</v>
      </c>
      <c r="D440" s="73" t="s">
        <v>388</v>
      </c>
      <c r="E440" s="72">
        <v>500.99</v>
      </c>
      <c r="F440" s="72">
        <v>500.99</v>
      </c>
      <c r="G440" s="73" t="s">
        <v>388</v>
      </c>
      <c r="H440" s="74">
        <v>1.7999999999999999E-2</v>
      </c>
      <c r="I440" s="74">
        <v>1.6819999999999999E-3</v>
      </c>
      <c r="J440" s="74">
        <f t="shared" si="12"/>
        <v>1.6317999999999999E-2</v>
      </c>
    </row>
    <row r="441" spans="1:10" ht="30" customHeight="1" x14ac:dyDescent="0.25">
      <c r="A441" s="84">
        <v>435</v>
      </c>
      <c r="B441" s="72" t="s">
        <v>1452</v>
      </c>
      <c r="C441" s="72" t="s">
        <v>1452</v>
      </c>
      <c r="D441" s="73" t="s">
        <v>389</v>
      </c>
      <c r="E441" s="72">
        <v>553.95000000000005</v>
      </c>
      <c r="F441" s="72">
        <v>553.95000000000005</v>
      </c>
      <c r="G441" s="73" t="s">
        <v>389</v>
      </c>
      <c r="H441" s="74">
        <v>2.1000000000000003E-3</v>
      </c>
      <c r="I441" s="74">
        <v>1.8340000000000001E-3</v>
      </c>
      <c r="J441" s="74">
        <f t="shared" si="12"/>
        <v>2.6600000000000018E-4</v>
      </c>
    </row>
    <row r="442" spans="1:10" ht="37.5" customHeight="1" x14ac:dyDescent="0.25">
      <c r="A442" s="84">
        <v>436</v>
      </c>
      <c r="B442" s="72" t="s">
        <v>1452</v>
      </c>
      <c r="C442" s="72" t="s">
        <v>1452</v>
      </c>
      <c r="D442" s="73" t="s">
        <v>390</v>
      </c>
      <c r="E442" s="72">
        <v>553.95000000000005</v>
      </c>
      <c r="F442" s="72">
        <v>553.95000000000005</v>
      </c>
      <c r="G442" s="73" t="s">
        <v>390</v>
      </c>
      <c r="H442" s="74">
        <v>7.0000000000000001E-3</v>
      </c>
      <c r="I442" s="74">
        <v>1.8540000000000002E-3</v>
      </c>
      <c r="J442" s="74">
        <f t="shared" si="12"/>
        <v>5.1459999999999995E-3</v>
      </c>
    </row>
    <row r="443" spans="1:10" ht="30" customHeight="1" x14ac:dyDescent="0.25">
      <c r="A443" s="84">
        <v>437</v>
      </c>
      <c r="B443" s="72" t="s">
        <v>1452</v>
      </c>
      <c r="C443" s="72" t="s">
        <v>1452</v>
      </c>
      <c r="D443" s="73" t="s">
        <v>1453</v>
      </c>
      <c r="E443" s="72">
        <v>553.95000000000005</v>
      </c>
      <c r="F443" s="72">
        <v>553.95000000000005</v>
      </c>
      <c r="G443" s="73" t="s">
        <v>1453</v>
      </c>
      <c r="H443" s="74">
        <v>8.0000000000000002E-3</v>
      </c>
      <c r="I443" s="74">
        <v>1.626E-2</v>
      </c>
      <c r="J443" s="74">
        <f t="shared" si="12"/>
        <v>-8.26E-3</v>
      </c>
    </row>
    <row r="444" spans="1:10" ht="30" customHeight="1" x14ac:dyDescent="0.25">
      <c r="A444" s="84">
        <v>438</v>
      </c>
      <c r="B444" s="72" t="s">
        <v>1452</v>
      </c>
      <c r="C444" s="72" t="s">
        <v>1452</v>
      </c>
      <c r="D444" s="73" t="s">
        <v>1259</v>
      </c>
      <c r="E444" s="72">
        <v>553.95000000000005</v>
      </c>
      <c r="F444" s="72">
        <v>553.95000000000005</v>
      </c>
      <c r="G444" s="73" t="s">
        <v>1259</v>
      </c>
      <c r="H444" s="74">
        <v>1E-3</v>
      </c>
      <c r="I444" s="74">
        <v>1.073E-3</v>
      </c>
      <c r="J444" s="74">
        <f t="shared" si="12"/>
        <v>-7.2999999999999931E-5</v>
      </c>
    </row>
    <row r="445" spans="1:10" s="77" customFormat="1" ht="30" customHeight="1" x14ac:dyDescent="0.25">
      <c r="A445" s="84">
        <v>439</v>
      </c>
      <c r="B445" s="56"/>
      <c r="C445" s="56" t="s">
        <v>391</v>
      </c>
      <c r="D445" s="57"/>
      <c r="E445" s="56"/>
      <c r="F445" s="56"/>
      <c r="G445" s="57"/>
      <c r="H445" s="75">
        <f>SUM(H436:H444)</f>
        <v>0.41211900000000001</v>
      </c>
      <c r="I445" s="75">
        <f t="shared" ref="I445:J445" si="17">SUM(I436:I444)</f>
        <v>0.39864500000000003</v>
      </c>
      <c r="J445" s="75">
        <f t="shared" si="17"/>
        <v>1.3474E-2</v>
      </c>
    </row>
    <row r="446" spans="1:10" ht="30" customHeight="1" x14ac:dyDescent="0.25">
      <c r="A446" s="84">
        <v>440</v>
      </c>
      <c r="B446" s="72" t="s">
        <v>1454</v>
      </c>
      <c r="C446" s="72" t="s">
        <v>1454</v>
      </c>
      <c r="D446" s="73" t="s">
        <v>171</v>
      </c>
      <c r="E446" s="72">
        <v>500.99</v>
      </c>
      <c r="F446" s="72">
        <v>500.99</v>
      </c>
      <c r="G446" s="73" t="s">
        <v>171</v>
      </c>
      <c r="H446" s="74">
        <v>0.13066999999999998</v>
      </c>
      <c r="I446" s="74">
        <v>0.13066999999999998</v>
      </c>
      <c r="J446" s="74">
        <f t="shared" si="12"/>
        <v>0</v>
      </c>
    </row>
    <row r="447" spans="1:10" ht="30" customHeight="1" x14ac:dyDescent="0.25">
      <c r="A447" s="84">
        <v>441</v>
      </c>
      <c r="B447" s="72" t="s">
        <v>1454</v>
      </c>
      <c r="C447" s="72" t="s">
        <v>1454</v>
      </c>
      <c r="D447" s="73" t="s">
        <v>385</v>
      </c>
      <c r="E447" s="72">
        <v>460.47</v>
      </c>
      <c r="F447" s="72">
        <v>460.47</v>
      </c>
      <c r="G447" s="73" t="s">
        <v>385</v>
      </c>
      <c r="H447" s="74">
        <v>0.13689199999999999</v>
      </c>
      <c r="I447" s="74">
        <v>0.13689199999999999</v>
      </c>
      <c r="J447" s="74">
        <f t="shared" si="12"/>
        <v>0</v>
      </c>
    </row>
    <row r="448" spans="1:10" ht="58.5" customHeight="1" x14ac:dyDescent="0.25">
      <c r="A448" s="84">
        <v>442</v>
      </c>
      <c r="B448" s="72" t="s">
        <v>1454</v>
      </c>
      <c r="C448" s="72" t="s">
        <v>1454</v>
      </c>
      <c r="D448" s="73" t="s">
        <v>392</v>
      </c>
      <c r="E448" s="72">
        <v>500.99</v>
      </c>
      <c r="F448" s="72">
        <v>500.99</v>
      </c>
      <c r="G448" s="73" t="s">
        <v>392</v>
      </c>
      <c r="H448" s="74">
        <v>9.7999999999999997E-3</v>
      </c>
      <c r="I448" s="74">
        <v>9.7999999999999997E-3</v>
      </c>
      <c r="J448" s="74">
        <f t="shared" si="12"/>
        <v>0</v>
      </c>
    </row>
    <row r="449" spans="1:10" ht="60" customHeight="1" x14ac:dyDescent="0.25">
      <c r="A449" s="84">
        <v>443</v>
      </c>
      <c r="B449" s="72" t="s">
        <v>1454</v>
      </c>
      <c r="C449" s="72" t="s">
        <v>1454</v>
      </c>
      <c r="D449" s="73" t="s">
        <v>393</v>
      </c>
      <c r="E449" s="72">
        <v>500.99</v>
      </c>
      <c r="F449" s="72">
        <v>500.99</v>
      </c>
      <c r="G449" s="73" t="s">
        <v>393</v>
      </c>
      <c r="H449" s="74">
        <v>4.7E-2</v>
      </c>
      <c r="I449" s="74">
        <v>4.7670999999999998E-2</v>
      </c>
      <c r="J449" s="74">
        <f t="shared" si="12"/>
        <v>-6.7099999999999799E-4</v>
      </c>
    </row>
    <row r="450" spans="1:10" ht="30" customHeight="1" x14ac:dyDescent="0.25">
      <c r="A450" s="84">
        <v>444</v>
      </c>
      <c r="B450" s="72" t="s">
        <v>1454</v>
      </c>
      <c r="C450" s="72" t="s">
        <v>1454</v>
      </c>
      <c r="D450" s="73" t="s">
        <v>394</v>
      </c>
      <c r="E450" s="72">
        <v>553.95000000000005</v>
      </c>
      <c r="F450" s="72">
        <v>553.95000000000005</v>
      </c>
      <c r="G450" s="73" t="s">
        <v>394</v>
      </c>
      <c r="H450" s="74">
        <v>2.3E-3</v>
      </c>
      <c r="I450" s="74">
        <v>9.0700000000000004E-4</v>
      </c>
      <c r="J450" s="74">
        <f t="shared" si="12"/>
        <v>1.3929999999999999E-3</v>
      </c>
    </row>
    <row r="451" spans="1:10" ht="30" customHeight="1" x14ac:dyDescent="0.25">
      <c r="A451" s="84">
        <v>445</v>
      </c>
      <c r="B451" s="72" t="s">
        <v>1454</v>
      </c>
      <c r="C451" s="72" t="s">
        <v>1454</v>
      </c>
      <c r="D451" s="73" t="s">
        <v>395</v>
      </c>
      <c r="E451" s="72">
        <v>553.95000000000005</v>
      </c>
      <c r="F451" s="72">
        <v>553.95000000000005</v>
      </c>
      <c r="G451" s="73" t="s">
        <v>395</v>
      </c>
      <c r="H451" s="74">
        <v>6.0000000000000001E-3</v>
      </c>
      <c r="I451" s="74">
        <v>1.1316000000000001E-2</v>
      </c>
      <c r="J451" s="74">
        <f t="shared" si="12"/>
        <v>-5.3160000000000013E-3</v>
      </c>
    </row>
    <row r="452" spans="1:10" ht="39.75" customHeight="1" x14ac:dyDescent="0.25">
      <c r="A452" s="84">
        <v>446</v>
      </c>
      <c r="B452" s="72" t="s">
        <v>1454</v>
      </c>
      <c r="C452" s="72" t="s">
        <v>1454</v>
      </c>
      <c r="D452" s="73" t="s">
        <v>1455</v>
      </c>
      <c r="E452" s="72">
        <v>460.47</v>
      </c>
      <c r="F452" s="72">
        <v>460.47</v>
      </c>
      <c r="G452" s="73" t="s">
        <v>1455</v>
      </c>
      <c r="H452" s="74">
        <v>0.144483</v>
      </c>
      <c r="I452" s="74">
        <v>0.144483</v>
      </c>
      <c r="J452" s="74">
        <f t="shared" si="12"/>
        <v>0</v>
      </c>
    </row>
    <row r="453" spans="1:10" ht="46.5" customHeight="1" x14ac:dyDescent="0.25">
      <c r="A453" s="84">
        <v>447</v>
      </c>
      <c r="B453" s="72" t="s">
        <v>1454</v>
      </c>
      <c r="C453" s="72" t="s">
        <v>1454</v>
      </c>
      <c r="D453" s="73" t="s">
        <v>1456</v>
      </c>
      <c r="E453" s="72">
        <v>500.99</v>
      </c>
      <c r="F453" s="72">
        <v>500.99</v>
      </c>
      <c r="G453" s="73" t="s">
        <v>1456</v>
      </c>
      <c r="H453" s="74">
        <v>6.6791000000000003E-2</v>
      </c>
      <c r="I453" s="74">
        <v>6.6791000000000003E-2</v>
      </c>
      <c r="J453" s="74">
        <f t="shared" si="12"/>
        <v>0</v>
      </c>
    </row>
    <row r="454" spans="1:10" ht="56.25" customHeight="1" x14ac:dyDescent="0.25">
      <c r="A454" s="84">
        <v>448</v>
      </c>
      <c r="B454" s="72" t="s">
        <v>1454</v>
      </c>
      <c r="C454" s="72" t="s">
        <v>1454</v>
      </c>
      <c r="D454" s="73" t="s">
        <v>1457</v>
      </c>
      <c r="E454" s="72">
        <v>553.95000000000005</v>
      </c>
      <c r="F454" s="72">
        <v>553.95000000000005</v>
      </c>
      <c r="G454" s="73" t="s">
        <v>1457</v>
      </c>
      <c r="H454" s="74">
        <v>1.5E-3</v>
      </c>
      <c r="I454" s="74">
        <v>1.0709999999999999E-3</v>
      </c>
      <c r="J454" s="74">
        <f t="shared" si="12"/>
        <v>4.2900000000000013E-4</v>
      </c>
    </row>
    <row r="455" spans="1:10" ht="50.25" customHeight="1" x14ac:dyDescent="0.25">
      <c r="A455" s="84">
        <v>449</v>
      </c>
      <c r="B455" s="72" t="s">
        <v>1454</v>
      </c>
      <c r="C455" s="72" t="s">
        <v>1454</v>
      </c>
      <c r="D455" s="73" t="s">
        <v>1458</v>
      </c>
      <c r="E455" s="72">
        <v>553.95000000000005</v>
      </c>
      <c r="F455" s="72">
        <v>553.95000000000005</v>
      </c>
      <c r="G455" s="73" t="s">
        <v>1458</v>
      </c>
      <c r="H455" s="74">
        <v>2E-3</v>
      </c>
      <c r="I455" s="74">
        <v>2.8290000000000004E-3</v>
      </c>
      <c r="J455" s="74">
        <f t="shared" si="12"/>
        <v>-8.2900000000000031E-4</v>
      </c>
    </row>
    <row r="456" spans="1:10" ht="45" customHeight="1" x14ac:dyDescent="0.25">
      <c r="A456" s="84">
        <v>450</v>
      </c>
      <c r="B456" s="72" t="s">
        <v>1454</v>
      </c>
      <c r="C456" s="72" t="s">
        <v>1454</v>
      </c>
      <c r="D456" s="73" t="s">
        <v>397</v>
      </c>
      <c r="E456" s="72">
        <v>553.95000000000005</v>
      </c>
      <c r="F456" s="72">
        <v>553.95000000000005</v>
      </c>
      <c r="G456" s="73" t="s">
        <v>397</v>
      </c>
      <c r="H456" s="74">
        <v>2.2000000000000001E-3</v>
      </c>
      <c r="I456" s="74">
        <v>2.7660000000000002E-3</v>
      </c>
      <c r="J456" s="74">
        <f t="shared" ref="J456:J519" si="18">H456-I456</f>
        <v>-5.660000000000001E-4</v>
      </c>
    </row>
    <row r="457" spans="1:10" ht="42.75" customHeight="1" x14ac:dyDescent="0.25">
      <c r="A457" s="84">
        <v>451</v>
      </c>
      <c r="B457" s="56"/>
      <c r="C457" s="56" t="s">
        <v>26</v>
      </c>
      <c r="D457" s="57"/>
      <c r="E457" s="56"/>
      <c r="F457" s="56"/>
      <c r="G457" s="57"/>
      <c r="H457" s="75">
        <f>SUM(H446:H456)</f>
        <v>0.5496359999999999</v>
      </c>
      <c r="I457" s="75">
        <f t="shared" ref="I457:J457" si="19">SUM(I446:I456)</f>
        <v>0.55519600000000002</v>
      </c>
      <c r="J457" s="75">
        <f t="shared" si="19"/>
        <v>-5.559999999999999E-3</v>
      </c>
    </row>
    <row r="458" spans="1:10" ht="42.75" customHeight="1" x14ac:dyDescent="0.25">
      <c r="A458" s="84">
        <v>452</v>
      </c>
      <c r="B458" s="72" t="s">
        <v>1459</v>
      </c>
      <c r="C458" s="72" t="s">
        <v>1459</v>
      </c>
      <c r="D458" s="73" t="s">
        <v>398</v>
      </c>
      <c r="E458" s="72">
        <v>553.95000000000005</v>
      </c>
      <c r="F458" s="72">
        <v>553.95000000000005</v>
      </c>
      <c r="G458" s="73" t="s">
        <v>398</v>
      </c>
      <c r="H458" s="74">
        <v>2E-3</v>
      </c>
      <c r="I458" s="74">
        <v>2.2859999999999998E-3</v>
      </c>
      <c r="J458" s="74">
        <f t="shared" si="18"/>
        <v>-2.859999999999998E-4</v>
      </c>
    </row>
    <row r="459" spans="1:10" ht="30" customHeight="1" x14ac:dyDescent="0.25">
      <c r="A459" s="84">
        <v>453</v>
      </c>
      <c r="B459" s="72" t="s">
        <v>1459</v>
      </c>
      <c r="C459" s="72" t="s">
        <v>1459</v>
      </c>
      <c r="D459" s="73" t="s">
        <v>385</v>
      </c>
      <c r="E459" s="72">
        <v>460.47</v>
      </c>
      <c r="F459" s="72">
        <v>460.47</v>
      </c>
      <c r="G459" s="73" t="s">
        <v>385</v>
      </c>
      <c r="H459" s="74">
        <v>0.74635000000000007</v>
      </c>
      <c r="I459" s="74">
        <v>0.74635000000000007</v>
      </c>
      <c r="J459" s="74">
        <f t="shared" si="18"/>
        <v>0</v>
      </c>
    </row>
    <row r="460" spans="1:10" ht="49.5" customHeight="1" x14ac:dyDescent="0.25">
      <c r="A460" s="84">
        <v>454</v>
      </c>
      <c r="B460" s="72" t="s">
        <v>1459</v>
      </c>
      <c r="C460" s="72" t="s">
        <v>1459</v>
      </c>
      <c r="D460" s="73" t="s">
        <v>399</v>
      </c>
      <c r="E460" s="72">
        <v>500.99</v>
      </c>
      <c r="F460" s="72">
        <v>500.99</v>
      </c>
      <c r="G460" s="73" t="s">
        <v>399</v>
      </c>
      <c r="H460" s="74">
        <v>6.6000000000000003E-2</v>
      </c>
      <c r="I460" s="74">
        <v>6.4623E-2</v>
      </c>
      <c r="J460" s="74">
        <f t="shared" si="18"/>
        <v>1.3770000000000032E-3</v>
      </c>
    </row>
    <row r="461" spans="1:10" ht="66" customHeight="1" x14ac:dyDescent="0.25">
      <c r="A461" s="84">
        <v>455</v>
      </c>
      <c r="B461" s="72" t="s">
        <v>1459</v>
      </c>
      <c r="C461" s="72" t="s">
        <v>1459</v>
      </c>
      <c r="D461" s="73" t="s">
        <v>396</v>
      </c>
      <c r="E461" s="72">
        <v>460.47</v>
      </c>
      <c r="F461" s="72">
        <v>460.47</v>
      </c>
      <c r="G461" s="73" t="s">
        <v>396</v>
      </c>
      <c r="H461" s="74">
        <v>0.77206200000000003</v>
      </c>
      <c r="I461" s="74">
        <v>0.77206200000000003</v>
      </c>
      <c r="J461" s="74">
        <f t="shared" si="18"/>
        <v>0</v>
      </c>
    </row>
    <row r="462" spans="1:10" s="77" customFormat="1" ht="74.25" customHeight="1" x14ac:dyDescent="0.25">
      <c r="A462" s="84">
        <v>456</v>
      </c>
      <c r="B462" s="56"/>
      <c r="C462" s="56" t="s">
        <v>400</v>
      </c>
      <c r="D462" s="57"/>
      <c r="E462" s="56"/>
      <c r="F462" s="56"/>
      <c r="G462" s="57"/>
      <c r="H462" s="75">
        <f t="shared" ref="H462:I462" si="20">SUM(H458:H461)</f>
        <v>1.5864120000000002</v>
      </c>
      <c r="I462" s="75">
        <f t="shared" si="20"/>
        <v>1.585321</v>
      </c>
      <c r="J462" s="75">
        <f>SUM(J458:J461)</f>
        <v>1.0910000000000034E-3</v>
      </c>
    </row>
    <row r="463" spans="1:10" ht="65.25" customHeight="1" x14ac:dyDescent="0.25">
      <c r="A463" s="84">
        <v>457</v>
      </c>
      <c r="B463" s="72" t="s">
        <v>1460</v>
      </c>
      <c r="C463" s="72" t="s">
        <v>1460</v>
      </c>
      <c r="D463" s="73" t="s">
        <v>401</v>
      </c>
      <c r="E463" s="72">
        <v>460.47</v>
      </c>
      <c r="F463" s="72">
        <v>460.47</v>
      </c>
      <c r="G463" s="73" t="s">
        <v>401</v>
      </c>
      <c r="H463" s="74">
        <v>9.5000000000000001E-2</v>
      </c>
      <c r="I463" s="74">
        <v>8.1360000000000002E-2</v>
      </c>
      <c r="J463" s="74">
        <f t="shared" si="18"/>
        <v>1.3639999999999999E-2</v>
      </c>
    </row>
    <row r="464" spans="1:10" ht="30" customHeight="1" x14ac:dyDescent="0.25">
      <c r="A464" s="84">
        <v>458</v>
      </c>
      <c r="B464" s="72" t="s">
        <v>1460</v>
      </c>
      <c r="C464" s="72" t="s">
        <v>1460</v>
      </c>
      <c r="D464" s="73" t="s">
        <v>402</v>
      </c>
      <c r="E464" s="72">
        <v>574.19000000000005</v>
      </c>
      <c r="F464" s="72">
        <v>574.19000000000005</v>
      </c>
      <c r="G464" s="73" t="s">
        <v>402</v>
      </c>
      <c r="H464" s="74">
        <v>5.0000000000000001E-4</v>
      </c>
      <c r="I464" s="74">
        <v>4.8899999999999996E-4</v>
      </c>
      <c r="J464" s="74">
        <f t="shared" si="18"/>
        <v>1.1000000000000051E-5</v>
      </c>
    </row>
    <row r="465" spans="1:10" ht="30" customHeight="1" x14ac:dyDescent="0.25">
      <c r="A465" s="84">
        <v>459</v>
      </c>
      <c r="B465" s="72" t="s">
        <v>1460</v>
      </c>
      <c r="C465" s="72" t="s">
        <v>1460</v>
      </c>
      <c r="D465" s="73" t="s">
        <v>1261</v>
      </c>
      <c r="E465" s="72">
        <v>574.19000000000005</v>
      </c>
      <c r="F465" s="72">
        <v>574.19000000000005</v>
      </c>
      <c r="G465" s="73" t="s">
        <v>1261</v>
      </c>
      <c r="H465" s="74">
        <v>3.1E-4</v>
      </c>
      <c r="I465" s="74">
        <v>3.1E-4</v>
      </c>
      <c r="J465" s="74">
        <f t="shared" si="18"/>
        <v>0</v>
      </c>
    </row>
    <row r="466" spans="1:10" ht="30" customHeight="1" x14ac:dyDescent="0.25">
      <c r="A466" s="84">
        <v>460</v>
      </c>
      <c r="B466" s="72" t="s">
        <v>1460</v>
      </c>
      <c r="C466" s="72" t="s">
        <v>1460</v>
      </c>
      <c r="D466" s="73"/>
      <c r="E466" s="72">
        <v>574.19000000000005</v>
      </c>
      <c r="F466" s="72">
        <v>574.19000000000005</v>
      </c>
      <c r="G466" s="73"/>
      <c r="H466" s="74">
        <v>3.7500000000000001E-4</v>
      </c>
      <c r="I466" s="74">
        <v>3.7500000000000001E-4</v>
      </c>
      <c r="J466" s="74">
        <f t="shared" si="18"/>
        <v>0</v>
      </c>
    </row>
    <row r="467" spans="1:10" ht="30" customHeight="1" x14ac:dyDescent="0.25">
      <c r="A467" s="84">
        <v>461</v>
      </c>
      <c r="B467" s="72" t="s">
        <v>1460</v>
      </c>
      <c r="C467" s="72" t="s">
        <v>1460</v>
      </c>
      <c r="D467" s="73" t="s">
        <v>403</v>
      </c>
      <c r="E467" s="72">
        <v>553.95000000000005</v>
      </c>
      <c r="F467" s="72">
        <v>553.95000000000005</v>
      </c>
      <c r="G467" s="73" t="s">
        <v>403</v>
      </c>
      <c r="H467" s="74">
        <v>6.0999999999999995E-3</v>
      </c>
      <c r="I467" s="74">
        <v>2.5799999999999998E-4</v>
      </c>
      <c r="J467" s="74">
        <f t="shared" si="18"/>
        <v>5.842E-3</v>
      </c>
    </row>
    <row r="468" spans="1:10" ht="30" customHeight="1" x14ac:dyDescent="0.25">
      <c r="A468" s="84">
        <v>462</v>
      </c>
      <c r="B468" s="72" t="s">
        <v>1460</v>
      </c>
      <c r="C468" s="72" t="s">
        <v>1460</v>
      </c>
      <c r="D468" s="73" t="s">
        <v>385</v>
      </c>
      <c r="E468" s="72">
        <v>500.99</v>
      </c>
      <c r="F468" s="72">
        <v>500.99</v>
      </c>
      <c r="G468" s="73" t="s">
        <v>385</v>
      </c>
      <c r="H468" s="74">
        <v>3.1352999999999999E-2</v>
      </c>
      <c r="I468" s="74">
        <v>3.1352999999999999E-2</v>
      </c>
      <c r="J468" s="74">
        <f t="shared" si="18"/>
        <v>0</v>
      </c>
    </row>
    <row r="469" spans="1:10" ht="30" customHeight="1" x14ac:dyDescent="0.25">
      <c r="A469" s="84">
        <v>463</v>
      </c>
      <c r="B469" s="72" t="s">
        <v>1460</v>
      </c>
      <c r="C469" s="72" t="s">
        <v>1460</v>
      </c>
      <c r="D469" s="73"/>
      <c r="E469" s="72">
        <v>460.47</v>
      </c>
      <c r="F469" s="72">
        <v>460.47</v>
      </c>
      <c r="G469" s="73"/>
      <c r="H469" s="74">
        <v>8.0302000000000012E-2</v>
      </c>
      <c r="I469" s="74">
        <v>8.0302000000000012E-2</v>
      </c>
      <c r="J469" s="74">
        <f t="shared" si="18"/>
        <v>0</v>
      </c>
    </row>
    <row r="470" spans="1:10" s="76" customFormat="1" ht="30" customHeight="1" x14ac:dyDescent="0.25">
      <c r="A470" s="84">
        <v>464</v>
      </c>
      <c r="B470" s="72" t="s">
        <v>1460</v>
      </c>
      <c r="C470" s="72" t="s">
        <v>1460</v>
      </c>
      <c r="D470" s="73"/>
      <c r="E470" s="72">
        <v>460.47</v>
      </c>
      <c r="F470" s="72">
        <v>460.47</v>
      </c>
      <c r="G470" s="73"/>
      <c r="H470" s="74">
        <v>0.51868800000000004</v>
      </c>
      <c r="I470" s="74">
        <v>0.51868800000000004</v>
      </c>
      <c r="J470" s="74">
        <f t="shared" si="18"/>
        <v>0</v>
      </c>
    </row>
    <row r="471" spans="1:10" ht="49.5" customHeight="1" x14ac:dyDescent="0.25">
      <c r="A471" s="84">
        <v>465</v>
      </c>
      <c r="B471" s="72" t="s">
        <v>1460</v>
      </c>
      <c r="C471" s="72" t="s">
        <v>1460</v>
      </c>
      <c r="D471" s="73" t="s">
        <v>404</v>
      </c>
      <c r="E471" s="72">
        <v>553.95000000000005</v>
      </c>
      <c r="F471" s="72">
        <v>553.95000000000005</v>
      </c>
      <c r="G471" s="73" t="s">
        <v>404</v>
      </c>
      <c r="H471" s="74">
        <v>2E-3</v>
      </c>
      <c r="I471" s="74">
        <v>1.8829999999999999E-3</v>
      </c>
      <c r="J471" s="74">
        <f t="shared" si="18"/>
        <v>1.1700000000000013E-4</v>
      </c>
    </row>
    <row r="472" spans="1:10" ht="72.75" customHeight="1" x14ac:dyDescent="0.25">
      <c r="A472" s="84">
        <v>466</v>
      </c>
      <c r="B472" s="72" t="s">
        <v>1460</v>
      </c>
      <c r="C472" s="72" t="s">
        <v>1460</v>
      </c>
      <c r="D472" s="73" t="s">
        <v>405</v>
      </c>
      <c r="E472" s="72">
        <v>500.99</v>
      </c>
      <c r="F472" s="72">
        <v>500.99</v>
      </c>
      <c r="G472" s="73" t="s">
        <v>405</v>
      </c>
      <c r="H472" s="74">
        <v>7.0000000000000007E-2</v>
      </c>
      <c r="I472" s="74">
        <v>6.5962000000000007E-2</v>
      </c>
      <c r="J472" s="74">
        <f t="shared" si="18"/>
        <v>4.0379999999999999E-3</v>
      </c>
    </row>
    <row r="473" spans="1:10" ht="38.25" customHeight="1" x14ac:dyDescent="0.25">
      <c r="A473" s="84">
        <v>467</v>
      </c>
      <c r="B473" s="72" t="s">
        <v>1460</v>
      </c>
      <c r="C473" s="72" t="s">
        <v>1460</v>
      </c>
      <c r="D473" s="73" t="s">
        <v>406</v>
      </c>
      <c r="E473" s="72">
        <v>553.95000000000005</v>
      </c>
      <c r="F473" s="72">
        <v>553.95000000000005</v>
      </c>
      <c r="G473" s="73" t="s">
        <v>406</v>
      </c>
      <c r="H473" s="74">
        <v>7.4999999999999997E-3</v>
      </c>
      <c r="I473" s="74">
        <v>4.986E-3</v>
      </c>
      <c r="J473" s="74">
        <f t="shared" si="18"/>
        <v>2.5139999999999997E-3</v>
      </c>
    </row>
    <row r="474" spans="1:10" ht="41.25" customHeight="1" x14ac:dyDescent="0.25">
      <c r="A474" s="84">
        <v>468</v>
      </c>
      <c r="B474" s="72" t="s">
        <v>1460</v>
      </c>
      <c r="C474" s="72" t="s">
        <v>1460</v>
      </c>
      <c r="D474" s="73" t="s">
        <v>1260</v>
      </c>
      <c r="E474" s="72">
        <v>460.47</v>
      </c>
      <c r="F474" s="72">
        <v>460.47</v>
      </c>
      <c r="G474" s="73" t="s">
        <v>1260</v>
      </c>
      <c r="H474" s="74">
        <v>0.25</v>
      </c>
      <c r="I474" s="74">
        <v>0.23994200000000002</v>
      </c>
      <c r="J474" s="74">
        <f t="shared" si="18"/>
        <v>1.0057999999999984E-2</v>
      </c>
    </row>
    <row r="475" spans="1:10" ht="31.5" customHeight="1" x14ac:dyDescent="0.25">
      <c r="A475" s="84">
        <v>469</v>
      </c>
      <c r="B475" s="72" t="s">
        <v>1460</v>
      </c>
      <c r="C475" s="72" t="s">
        <v>1460</v>
      </c>
      <c r="D475" s="73"/>
      <c r="E475" s="72">
        <v>500.99</v>
      </c>
      <c r="F475" s="72">
        <v>500.99</v>
      </c>
      <c r="G475" s="73"/>
      <c r="H475" s="74">
        <v>0.09</v>
      </c>
      <c r="I475" s="74">
        <v>9.0327000000000005E-2</v>
      </c>
      <c r="J475" s="74">
        <f t="shared" si="18"/>
        <v>-3.2700000000000784E-4</v>
      </c>
    </row>
    <row r="476" spans="1:10" ht="30" customHeight="1" x14ac:dyDescent="0.25">
      <c r="A476" s="84">
        <v>470</v>
      </c>
      <c r="B476" s="72" t="s">
        <v>1460</v>
      </c>
      <c r="C476" s="72" t="s">
        <v>1460</v>
      </c>
      <c r="D476" s="73" t="s">
        <v>407</v>
      </c>
      <c r="E476" s="72">
        <v>553.95000000000005</v>
      </c>
      <c r="F476" s="72">
        <v>553.95000000000005</v>
      </c>
      <c r="G476" s="73" t="s">
        <v>407</v>
      </c>
      <c r="H476" s="74">
        <v>3.5999999999999999E-3</v>
      </c>
      <c r="I476" s="74">
        <v>9.6099999999999994E-4</v>
      </c>
      <c r="J476" s="74">
        <f t="shared" si="18"/>
        <v>2.6389999999999999E-3</v>
      </c>
    </row>
    <row r="477" spans="1:10" ht="30" customHeight="1" x14ac:dyDescent="0.25">
      <c r="A477" s="84">
        <v>471</v>
      </c>
      <c r="B477" s="72" t="s">
        <v>1460</v>
      </c>
      <c r="C477" s="72" t="s">
        <v>1460</v>
      </c>
      <c r="D477" s="73" t="s">
        <v>408</v>
      </c>
      <c r="E477" s="72">
        <v>500.99</v>
      </c>
      <c r="F477" s="72">
        <v>500.99</v>
      </c>
      <c r="G477" s="73" t="s">
        <v>408</v>
      </c>
      <c r="H477" s="74">
        <v>2.3E-2</v>
      </c>
      <c r="I477" s="74">
        <v>1.7127E-2</v>
      </c>
      <c r="J477" s="74">
        <f t="shared" si="18"/>
        <v>5.8729999999999997E-3</v>
      </c>
    </row>
    <row r="478" spans="1:10" ht="30" customHeight="1" x14ac:dyDescent="0.25">
      <c r="A478" s="84">
        <v>472</v>
      </c>
      <c r="B478" s="72" t="s">
        <v>1460</v>
      </c>
      <c r="C478" s="72" t="s">
        <v>1460</v>
      </c>
      <c r="D478" s="73" t="s">
        <v>409</v>
      </c>
      <c r="E478" s="72">
        <v>460.47</v>
      </c>
      <c r="F478" s="72">
        <v>460.47</v>
      </c>
      <c r="G478" s="73" t="s">
        <v>409</v>
      </c>
      <c r="H478" s="74">
        <v>0.5</v>
      </c>
      <c r="I478" s="74">
        <v>0.49645299999999998</v>
      </c>
      <c r="J478" s="74">
        <f t="shared" si="18"/>
        <v>3.5470000000000224E-3</v>
      </c>
    </row>
    <row r="479" spans="1:10" ht="30" customHeight="1" x14ac:dyDescent="0.25">
      <c r="A479" s="84">
        <v>473</v>
      </c>
      <c r="B479" s="72" t="s">
        <v>1460</v>
      </c>
      <c r="C479" s="72" t="s">
        <v>1460</v>
      </c>
      <c r="D479" s="73" t="s">
        <v>410</v>
      </c>
      <c r="E479" s="72">
        <v>574.19000000000005</v>
      </c>
      <c r="F479" s="72">
        <v>574.19000000000005</v>
      </c>
      <c r="G479" s="73" t="s">
        <v>410</v>
      </c>
      <c r="H479" s="74">
        <v>5.0000000000000001E-4</v>
      </c>
      <c r="I479" s="74">
        <v>3.9899999999999999E-4</v>
      </c>
      <c r="J479" s="74">
        <f t="shared" si="18"/>
        <v>1.0100000000000002E-4</v>
      </c>
    </row>
    <row r="480" spans="1:10" ht="30" customHeight="1" x14ac:dyDescent="0.25">
      <c r="A480" s="84">
        <v>474</v>
      </c>
      <c r="B480" s="72" t="s">
        <v>1460</v>
      </c>
      <c r="C480" s="72" t="s">
        <v>1460</v>
      </c>
      <c r="D480" s="73" t="s">
        <v>411</v>
      </c>
      <c r="E480" s="72">
        <v>222.66</v>
      </c>
      <c r="F480" s="72">
        <v>222.66</v>
      </c>
      <c r="G480" s="73" t="s">
        <v>411</v>
      </c>
      <c r="H480" s="74">
        <v>22.07</v>
      </c>
      <c r="I480" s="74">
        <v>22.259378000000002</v>
      </c>
      <c r="J480" s="74">
        <f t="shared" si="18"/>
        <v>-0.18937800000000138</v>
      </c>
    </row>
    <row r="481" spans="1:10" ht="30" customHeight="1" x14ac:dyDescent="0.25">
      <c r="A481" s="84">
        <v>475</v>
      </c>
      <c r="B481" s="56"/>
      <c r="C481" s="56" t="s">
        <v>412</v>
      </c>
      <c r="D481" s="57"/>
      <c r="E481" s="56"/>
      <c r="F481" s="56"/>
      <c r="G481" s="57"/>
      <c r="H481" s="75">
        <f>SUM(H463:H480)</f>
        <v>23.749227999999999</v>
      </c>
      <c r="I481" s="75">
        <f t="shared" ref="I481:J481" si="21">SUM(I463:I480)</f>
        <v>23.890553000000001</v>
      </c>
      <c r="J481" s="75">
        <f t="shared" si="21"/>
        <v>-0.14132500000000139</v>
      </c>
    </row>
    <row r="482" spans="1:10" s="77" customFormat="1" ht="30" customHeight="1" x14ac:dyDescent="0.25">
      <c r="A482" s="84">
        <v>476</v>
      </c>
      <c r="B482" s="72" t="s">
        <v>11</v>
      </c>
      <c r="C482" s="72" t="s">
        <v>11</v>
      </c>
      <c r="D482" s="73" t="s">
        <v>1263</v>
      </c>
      <c r="E482" s="72">
        <v>460.47</v>
      </c>
      <c r="F482" s="72">
        <v>460.47</v>
      </c>
      <c r="G482" s="73" t="s">
        <v>1263</v>
      </c>
      <c r="H482" s="74">
        <v>0.32255900000000004</v>
      </c>
      <c r="I482" s="74">
        <v>0.32255900000000004</v>
      </c>
      <c r="J482" s="74">
        <f t="shared" si="18"/>
        <v>0</v>
      </c>
    </row>
    <row r="483" spans="1:10" s="77" customFormat="1" ht="32.25" customHeight="1" x14ac:dyDescent="0.25">
      <c r="A483" s="84">
        <v>477</v>
      </c>
      <c r="B483" s="72" t="s">
        <v>11</v>
      </c>
      <c r="C483" s="72" t="s">
        <v>11</v>
      </c>
      <c r="D483" s="73" t="s">
        <v>1262</v>
      </c>
      <c r="E483" s="72">
        <v>214.71</v>
      </c>
      <c r="F483" s="72">
        <v>214.71</v>
      </c>
      <c r="G483" s="73" t="s">
        <v>1262</v>
      </c>
      <c r="H483" s="74">
        <v>90.235731999999999</v>
      </c>
      <c r="I483" s="74">
        <v>90.235731999999999</v>
      </c>
      <c r="J483" s="74">
        <f t="shared" si="18"/>
        <v>0</v>
      </c>
    </row>
    <row r="484" spans="1:10" s="77" customFormat="1" ht="33" customHeight="1" x14ac:dyDescent="0.25">
      <c r="A484" s="84">
        <v>478</v>
      </c>
      <c r="B484" s="56"/>
      <c r="C484" s="56" t="s">
        <v>12</v>
      </c>
      <c r="D484" s="57"/>
      <c r="E484" s="56"/>
      <c r="F484" s="56"/>
      <c r="G484" s="57"/>
      <c r="H484" s="75">
        <f>SUM(H482:H483)</f>
        <v>90.558290999999997</v>
      </c>
      <c r="I484" s="75">
        <f t="shared" ref="I484:J484" si="22">SUM(I482:I483)</f>
        <v>90.558290999999997</v>
      </c>
      <c r="J484" s="75">
        <f t="shared" si="22"/>
        <v>0</v>
      </c>
    </row>
    <row r="485" spans="1:10" s="77" customFormat="1" ht="30" customHeight="1" x14ac:dyDescent="0.25">
      <c r="A485" s="84">
        <v>479</v>
      </c>
      <c r="B485" s="72" t="s">
        <v>1461</v>
      </c>
      <c r="C485" s="72" t="s">
        <v>1461</v>
      </c>
      <c r="D485" s="73" t="s">
        <v>413</v>
      </c>
      <c r="E485" s="72">
        <v>460.47</v>
      </c>
      <c r="F485" s="72">
        <v>460.47</v>
      </c>
      <c r="G485" s="73" t="s">
        <v>413</v>
      </c>
      <c r="H485" s="74">
        <v>0.36269999999999997</v>
      </c>
      <c r="I485" s="74">
        <v>0.24762100000000001</v>
      </c>
      <c r="J485" s="74">
        <f t="shared" si="18"/>
        <v>0.11507899999999996</v>
      </c>
    </row>
    <row r="486" spans="1:10" ht="30" customHeight="1" x14ac:dyDescent="0.25">
      <c r="A486" s="84">
        <v>480</v>
      </c>
      <c r="B486" s="72" t="s">
        <v>1461</v>
      </c>
      <c r="C486" s="72" t="s">
        <v>1461</v>
      </c>
      <c r="D486" s="73" t="s">
        <v>414</v>
      </c>
      <c r="E486" s="72">
        <v>553.95000000000005</v>
      </c>
      <c r="F486" s="72">
        <v>553.95000000000005</v>
      </c>
      <c r="G486" s="73" t="s">
        <v>414</v>
      </c>
      <c r="H486" s="74">
        <v>8.5559999999999994E-3</v>
      </c>
      <c r="I486" s="74">
        <v>8.5559999999999994E-3</v>
      </c>
      <c r="J486" s="74">
        <f t="shared" si="18"/>
        <v>0</v>
      </c>
    </row>
    <row r="487" spans="1:10" ht="30" customHeight="1" x14ac:dyDescent="0.25">
      <c r="A487" s="84">
        <v>481</v>
      </c>
      <c r="B487" s="72" t="s">
        <v>1461</v>
      </c>
      <c r="C487" s="72" t="s">
        <v>1461</v>
      </c>
      <c r="D487" s="73"/>
      <c r="E487" s="72">
        <v>460.47</v>
      </c>
      <c r="F487" s="72">
        <v>460.47</v>
      </c>
      <c r="G487" s="73"/>
      <c r="H487" s="74">
        <v>0.32</v>
      </c>
      <c r="I487" s="74">
        <v>0.242118</v>
      </c>
      <c r="J487" s="74">
        <f t="shared" si="18"/>
        <v>7.7882000000000007E-2</v>
      </c>
    </row>
    <row r="488" spans="1:10" ht="30" customHeight="1" x14ac:dyDescent="0.25">
      <c r="A488" s="84">
        <v>482</v>
      </c>
      <c r="B488" s="72" t="s">
        <v>1461</v>
      </c>
      <c r="C488" s="72" t="s">
        <v>1461</v>
      </c>
      <c r="D488" s="73" t="s">
        <v>421</v>
      </c>
      <c r="E488" s="72">
        <v>500.99</v>
      </c>
      <c r="F488" s="72">
        <v>500.99</v>
      </c>
      <c r="G488" s="73" t="s">
        <v>421</v>
      </c>
      <c r="H488" s="74">
        <v>1.6725999999999998E-2</v>
      </c>
      <c r="I488" s="74">
        <v>1.6725999999999998E-2</v>
      </c>
      <c r="J488" s="74">
        <f t="shared" si="18"/>
        <v>0</v>
      </c>
    </row>
    <row r="489" spans="1:10" ht="30" customHeight="1" x14ac:dyDescent="0.25">
      <c r="A489" s="84">
        <v>483</v>
      </c>
      <c r="B489" s="72" t="s">
        <v>1461</v>
      </c>
      <c r="C489" s="72" t="s">
        <v>1461</v>
      </c>
      <c r="D489" s="73"/>
      <c r="E489" s="72">
        <v>500.99</v>
      </c>
      <c r="F489" s="72">
        <v>500.99</v>
      </c>
      <c r="G489" s="73"/>
      <c r="H489" s="74">
        <v>1.6101000000000001E-2</v>
      </c>
      <c r="I489" s="74">
        <v>1.6101000000000001E-2</v>
      </c>
      <c r="J489" s="74">
        <f t="shared" si="18"/>
        <v>0</v>
      </c>
    </row>
    <row r="490" spans="1:10" ht="30" customHeight="1" x14ac:dyDescent="0.25">
      <c r="A490" s="84">
        <v>484</v>
      </c>
      <c r="B490" s="72" t="s">
        <v>1461</v>
      </c>
      <c r="C490" s="72" t="s">
        <v>1461</v>
      </c>
      <c r="D490" s="73"/>
      <c r="E490" s="72">
        <v>500.99</v>
      </c>
      <c r="F490" s="72">
        <v>500.99</v>
      </c>
      <c r="G490" s="73"/>
      <c r="H490" s="74">
        <v>6.1039000000000003E-2</v>
      </c>
      <c r="I490" s="74">
        <v>6.1039000000000003E-2</v>
      </c>
      <c r="J490" s="74">
        <f t="shared" si="18"/>
        <v>0</v>
      </c>
    </row>
    <row r="491" spans="1:10" s="77" customFormat="1" ht="30" customHeight="1" x14ac:dyDescent="0.25">
      <c r="A491" s="84">
        <v>485</v>
      </c>
      <c r="B491" s="72" t="s">
        <v>1461</v>
      </c>
      <c r="C491" s="72" t="s">
        <v>1461</v>
      </c>
      <c r="D491" s="73"/>
      <c r="E491" s="72">
        <v>500.99</v>
      </c>
      <c r="F491" s="72">
        <v>500.99</v>
      </c>
      <c r="G491" s="73"/>
      <c r="H491" s="74">
        <v>1.0593999999999999E-2</v>
      </c>
      <c r="I491" s="74">
        <v>1.0593999999999999E-2</v>
      </c>
      <c r="J491" s="74">
        <f t="shared" si="18"/>
        <v>0</v>
      </c>
    </row>
    <row r="492" spans="1:10" ht="30" customHeight="1" x14ac:dyDescent="0.25">
      <c r="A492" s="84">
        <v>486</v>
      </c>
      <c r="B492" s="56"/>
      <c r="C492" s="56" t="s">
        <v>415</v>
      </c>
      <c r="D492" s="57"/>
      <c r="E492" s="56"/>
      <c r="F492" s="56"/>
      <c r="G492" s="57"/>
      <c r="H492" s="75">
        <f>SUM(H485:H491)</f>
        <v>0.79571599999999998</v>
      </c>
      <c r="I492" s="75">
        <f t="shared" ref="I492:J492" si="23">SUM(I485:I491)</f>
        <v>0.60275499999999993</v>
      </c>
      <c r="J492" s="75">
        <f t="shared" si="23"/>
        <v>0.19296099999999997</v>
      </c>
    </row>
    <row r="493" spans="1:10" ht="30" customHeight="1" x14ac:dyDescent="0.25">
      <c r="A493" s="84">
        <v>487</v>
      </c>
      <c r="B493" s="72" t="s">
        <v>1462</v>
      </c>
      <c r="C493" s="72" t="s">
        <v>1462</v>
      </c>
      <c r="D493" s="73" t="s">
        <v>416</v>
      </c>
      <c r="E493" s="72">
        <v>460.47</v>
      </c>
      <c r="F493" s="72">
        <v>460.47</v>
      </c>
      <c r="G493" s="73" t="s">
        <v>416</v>
      </c>
      <c r="H493" s="74">
        <v>0.39</v>
      </c>
      <c r="I493" s="74">
        <v>0.57536199999999993</v>
      </c>
      <c r="J493" s="74">
        <f t="shared" si="18"/>
        <v>-0.18536199999999992</v>
      </c>
    </row>
    <row r="494" spans="1:10" ht="30" customHeight="1" x14ac:dyDescent="0.25">
      <c r="A494" s="84">
        <v>488</v>
      </c>
      <c r="B494" s="72" t="s">
        <v>1462</v>
      </c>
      <c r="C494" s="72" t="s">
        <v>1462</v>
      </c>
      <c r="D494" s="73" t="s">
        <v>385</v>
      </c>
      <c r="E494" s="72">
        <v>460.47</v>
      </c>
      <c r="F494" s="72">
        <v>460.47</v>
      </c>
      <c r="G494" s="73" t="s">
        <v>385</v>
      </c>
      <c r="H494" s="74">
        <v>6.3919000000000004E-2</v>
      </c>
      <c r="I494" s="74">
        <v>6.3919000000000004E-2</v>
      </c>
      <c r="J494" s="74">
        <f t="shared" si="18"/>
        <v>0</v>
      </c>
    </row>
    <row r="495" spans="1:10" ht="30" customHeight="1" x14ac:dyDescent="0.25">
      <c r="A495" s="84">
        <v>489</v>
      </c>
      <c r="B495" s="72" t="s">
        <v>1462</v>
      </c>
      <c r="C495" s="72" t="s">
        <v>1462</v>
      </c>
      <c r="D495" s="73" t="s">
        <v>417</v>
      </c>
      <c r="E495" s="72">
        <v>333.99</v>
      </c>
      <c r="F495" s="72">
        <v>333.99</v>
      </c>
      <c r="G495" s="73" t="s">
        <v>417</v>
      </c>
      <c r="H495" s="74">
        <v>0.480267</v>
      </c>
      <c r="I495" s="74">
        <v>0.480267</v>
      </c>
      <c r="J495" s="74">
        <f t="shared" si="18"/>
        <v>0</v>
      </c>
    </row>
    <row r="496" spans="1:10" ht="30" customHeight="1" x14ac:dyDescent="0.25">
      <c r="A496" s="84">
        <v>490</v>
      </c>
      <c r="B496" s="72" t="s">
        <v>1462</v>
      </c>
      <c r="C496" s="72" t="s">
        <v>1462</v>
      </c>
      <c r="D496" s="73" t="s">
        <v>418</v>
      </c>
      <c r="E496" s="72">
        <v>553.95000000000005</v>
      </c>
      <c r="F496" s="72">
        <v>553.95000000000005</v>
      </c>
      <c r="G496" s="73" t="s">
        <v>418</v>
      </c>
      <c r="H496" s="74">
        <v>2.5000000000000001E-3</v>
      </c>
      <c r="I496" s="74">
        <v>1.09E-3</v>
      </c>
      <c r="J496" s="74">
        <f t="shared" si="18"/>
        <v>1.41E-3</v>
      </c>
    </row>
    <row r="497" spans="1:10" ht="30" customHeight="1" x14ac:dyDescent="0.25">
      <c r="A497" s="84">
        <v>491</v>
      </c>
      <c r="B497" s="72" t="s">
        <v>1462</v>
      </c>
      <c r="C497" s="72" t="s">
        <v>1462</v>
      </c>
      <c r="D497" s="73" t="s">
        <v>163</v>
      </c>
      <c r="E497" s="72">
        <v>460.47</v>
      </c>
      <c r="F497" s="72">
        <v>460.47</v>
      </c>
      <c r="G497" s="73" t="s">
        <v>163</v>
      </c>
      <c r="H497" s="74">
        <v>5.6439999999999997E-2</v>
      </c>
      <c r="I497" s="74">
        <v>5.6439999999999997E-2</v>
      </c>
      <c r="J497" s="74">
        <f t="shared" si="18"/>
        <v>0</v>
      </c>
    </row>
    <row r="498" spans="1:10" ht="30" customHeight="1" x14ac:dyDescent="0.25">
      <c r="A498" s="84">
        <v>492</v>
      </c>
      <c r="B498" s="72" t="s">
        <v>1462</v>
      </c>
      <c r="C498" s="72" t="s">
        <v>1462</v>
      </c>
      <c r="D498" s="73"/>
      <c r="E498" s="72">
        <v>460.47</v>
      </c>
      <c r="F498" s="72">
        <v>460.47</v>
      </c>
      <c r="G498" s="73"/>
      <c r="H498" s="74">
        <v>0.22916300000000001</v>
      </c>
      <c r="I498" s="74">
        <v>0.22916300000000001</v>
      </c>
      <c r="J498" s="74">
        <f t="shared" si="18"/>
        <v>0</v>
      </c>
    </row>
    <row r="499" spans="1:10" ht="30" customHeight="1" x14ac:dyDescent="0.25">
      <c r="A499" s="84">
        <v>493</v>
      </c>
      <c r="B499" s="72" t="s">
        <v>1462</v>
      </c>
      <c r="C499" s="72" t="s">
        <v>1462</v>
      </c>
      <c r="D499" s="73"/>
      <c r="E499" s="72">
        <v>500.99</v>
      </c>
      <c r="F499" s="72">
        <v>500.99</v>
      </c>
      <c r="G499" s="73"/>
      <c r="H499" s="74">
        <v>0.03</v>
      </c>
      <c r="I499" s="74">
        <v>0.03</v>
      </c>
      <c r="J499" s="74">
        <f t="shared" si="18"/>
        <v>0</v>
      </c>
    </row>
    <row r="500" spans="1:10" ht="30" customHeight="1" x14ac:dyDescent="0.25">
      <c r="A500" s="84">
        <v>494</v>
      </c>
      <c r="B500" s="72" t="s">
        <v>1462</v>
      </c>
      <c r="C500" s="72" t="s">
        <v>1462</v>
      </c>
      <c r="D500" s="73"/>
      <c r="E500" s="72">
        <v>500.99</v>
      </c>
      <c r="F500" s="72">
        <v>500.99</v>
      </c>
      <c r="G500" s="73"/>
      <c r="H500" s="74">
        <v>6.7608999999999989E-2</v>
      </c>
      <c r="I500" s="74">
        <v>6.7608999999999989E-2</v>
      </c>
      <c r="J500" s="74">
        <f t="shared" si="18"/>
        <v>0</v>
      </c>
    </row>
    <row r="501" spans="1:10" ht="30" customHeight="1" x14ac:dyDescent="0.25">
      <c r="A501" s="84">
        <v>495</v>
      </c>
      <c r="B501" s="72" t="s">
        <v>1462</v>
      </c>
      <c r="C501" s="72" t="s">
        <v>1462</v>
      </c>
      <c r="D501" s="73"/>
      <c r="E501" s="72">
        <v>460.47</v>
      </c>
      <c r="F501" s="72">
        <v>460.47</v>
      </c>
      <c r="G501" s="73"/>
      <c r="H501" s="74">
        <v>0.12163299999999999</v>
      </c>
      <c r="I501" s="74">
        <v>0.12163299999999999</v>
      </c>
      <c r="J501" s="74">
        <f t="shared" si="18"/>
        <v>0</v>
      </c>
    </row>
    <row r="502" spans="1:10" ht="30" customHeight="1" x14ac:dyDescent="0.25">
      <c r="A502" s="84">
        <v>496</v>
      </c>
      <c r="B502" s="72" t="s">
        <v>1462</v>
      </c>
      <c r="C502" s="72" t="s">
        <v>1462</v>
      </c>
      <c r="D502" s="73"/>
      <c r="E502" s="72">
        <v>460.47</v>
      </c>
      <c r="F502" s="72">
        <v>460.47</v>
      </c>
      <c r="G502" s="73"/>
      <c r="H502" s="74">
        <v>0.113706</v>
      </c>
      <c r="I502" s="74">
        <v>0.113706</v>
      </c>
      <c r="J502" s="74">
        <f t="shared" si="18"/>
        <v>0</v>
      </c>
    </row>
    <row r="503" spans="1:10" ht="30" customHeight="1" x14ac:dyDescent="0.25">
      <c r="A503" s="84">
        <v>497</v>
      </c>
      <c r="B503" s="72" t="s">
        <v>1462</v>
      </c>
      <c r="C503" s="72" t="s">
        <v>1462</v>
      </c>
      <c r="D503" s="73" t="s">
        <v>385</v>
      </c>
      <c r="E503" s="72">
        <v>460.47</v>
      </c>
      <c r="F503" s="72">
        <v>460.47</v>
      </c>
      <c r="G503" s="73" t="s">
        <v>385</v>
      </c>
      <c r="H503" s="74">
        <v>0.12487999999999999</v>
      </c>
      <c r="I503" s="74">
        <v>0.12487999999999999</v>
      </c>
      <c r="J503" s="74">
        <f t="shared" si="18"/>
        <v>0</v>
      </c>
    </row>
    <row r="504" spans="1:10" ht="30" customHeight="1" x14ac:dyDescent="0.25">
      <c r="A504" s="84">
        <v>498</v>
      </c>
      <c r="B504" s="72" t="s">
        <v>1462</v>
      </c>
      <c r="C504" s="72" t="s">
        <v>1462</v>
      </c>
      <c r="D504" s="73"/>
      <c r="E504" s="72">
        <v>460.47</v>
      </c>
      <c r="F504" s="72">
        <v>460.47</v>
      </c>
      <c r="G504" s="73"/>
      <c r="H504" s="74">
        <v>0.130605</v>
      </c>
      <c r="I504" s="74">
        <v>0.130605</v>
      </c>
      <c r="J504" s="74">
        <f t="shared" si="18"/>
        <v>0</v>
      </c>
    </row>
    <row r="505" spans="1:10" ht="30" customHeight="1" x14ac:dyDescent="0.25">
      <c r="A505" s="84">
        <v>499</v>
      </c>
      <c r="B505" s="72" t="s">
        <v>1462</v>
      </c>
      <c r="C505" s="72" t="s">
        <v>1462</v>
      </c>
      <c r="D505" s="73" t="s">
        <v>419</v>
      </c>
      <c r="E505" s="72">
        <v>500.99</v>
      </c>
      <c r="F505" s="72">
        <v>500.99</v>
      </c>
      <c r="G505" s="73" t="s">
        <v>419</v>
      </c>
      <c r="H505" s="74">
        <v>2.5000000000000001E-2</v>
      </c>
      <c r="I505" s="74">
        <v>1.1608E-2</v>
      </c>
      <c r="J505" s="74">
        <f t="shared" si="18"/>
        <v>1.3392000000000001E-2</v>
      </c>
    </row>
    <row r="506" spans="1:10" ht="30" customHeight="1" x14ac:dyDescent="0.25">
      <c r="A506" s="84">
        <v>500</v>
      </c>
      <c r="B506" s="72" t="s">
        <v>1462</v>
      </c>
      <c r="C506" s="72" t="s">
        <v>1462</v>
      </c>
      <c r="D506" s="73" t="s">
        <v>420</v>
      </c>
      <c r="E506" s="72">
        <v>460.47</v>
      </c>
      <c r="F506" s="72">
        <v>460.47</v>
      </c>
      <c r="G506" s="73" t="s">
        <v>420</v>
      </c>
      <c r="H506" s="74">
        <v>0.2</v>
      </c>
      <c r="I506" s="74">
        <v>7.3319000000000009E-2</v>
      </c>
      <c r="J506" s="74">
        <f t="shared" si="18"/>
        <v>0.12668099999999999</v>
      </c>
    </row>
    <row r="507" spans="1:10" ht="30" customHeight="1" x14ac:dyDescent="0.25">
      <c r="A507" s="84">
        <v>501</v>
      </c>
      <c r="B507" s="72" t="s">
        <v>1462</v>
      </c>
      <c r="C507" s="72" t="s">
        <v>1462</v>
      </c>
      <c r="D507" s="73" t="s">
        <v>421</v>
      </c>
      <c r="E507" s="72">
        <v>460.47</v>
      </c>
      <c r="F507" s="72">
        <v>460.47</v>
      </c>
      <c r="G507" s="73" t="s">
        <v>421</v>
      </c>
      <c r="H507" s="74">
        <v>0.155</v>
      </c>
      <c r="I507" s="74">
        <v>0.178483</v>
      </c>
      <c r="J507" s="74">
        <f t="shared" si="18"/>
        <v>-2.3483000000000004E-2</v>
      </c>
    </row>
    <row r="508" spans="1:10" s="77" customFormat="1" ht="30" customHeight="1" x14ac:dyDescent="0.25">
      <c r="A508" s="84">
        <v>502</v>
      </c>
      <c r="B508" s="72" t="s">
        <v>1462</v>
      </c>
      <c r="C508" s="72" t="s">
        <v>1462</v>
      </c>
      <c r="D508" s="73" t="s">
        <v>422</v>
      </c>
      <c r="E508" s="72">
        <v>553.95000000000005</v>
      </c>
      <c r="F508" s="72">
        <v>553.95000000000005</v>
      </c>
      <c r="G508" s="73" t="s">
        <v>422</v>
      </c>
      <c r="H508" s="74">
        <v>1.4E-3</v>
      </c>
      <c r="I508" s="74">
        <v>1.1770000000000001E-3</v>
      </c>
      <c r="J508" s="74">
        <f t="shared" si="18"/>
        <v>2.2299999999999989E-4</v>
      </c>
    </row>
    <row r="509" spans="1:10" ht="30" customHeight="1" x14ac:dyDescent="0.25">
      <c r="A509" s="84">
        <v>503</v>
      </c>
      <c r="B509" s="56"/>
      <c r="C509" s="56" t="s">
        <v>423</v>
      </c>
      <c r="D509" s="57"/>
      <c r="E509" s="56"/>
      <c r="F509" s="56"/>
      <c r="G509" s="57"/>
      <c r="H509" s="75">
        <f t="shared" ref="H509:I509" si="24">SUM(H493:H508)</f>
        <v>2.1921219999999999</v>
      </c>
      <c r="I509" s="75">
        <f t="shared" si="24"/>
        <v>2.2592610000000004</v>
      </c>
      <c r="J509" s="75">
        <f>SUM(J493:J508)</f>
        <v>-6.7138999999999949E-2</v>
      </c>
    </row>
    <row r="510" spans="1:10" ht="30" customHeight="1" x14ac:dyDescent="0.25">
      <c r="A510" s="84">
        <v>504</v>
      </c>
      <c r="B510" s="72" t="s">
        <v>1335</v>
      </c>
      <c r="C510" s="72" t="s">
        <v>1335</v>
      </c>
      <c r="D510" s="73" t="s">
        <v>385</v>
      </c>
      <c r="E510" s="72">
        <v>500.99</v>
      </c>
      <c r="F510" s="72">
        <v>500.99</v>
      </c>
      <c r="G510" s="73" t="s">
        <v>385</v>
      </c>
      <c r="H510" s="74">
        <v>7.270900000000001E-2</v>
      </c>
      <c r="I510" s="74">
        <v>7.270900000000001E-2</v>
      </c>
      <c r="J510" s="74">
        <f t="shared" si="18"/>
        <v>0</v>
      </c>
    </row>
    <row r="511" spans="1:10" s="77" customFormat="1" ht="30" customHeight="1" x14ac:dyDescent="0.25">
      <c r="A511" s="84">
        <v>505</v>
      </c>
      <c r="B511" s="72" t="s">
        <v>1335</v>
      </c>
      <c r="C511" s="72" t="s">
        <v>1335</v>
      </c>
      <c r="D511" s="73" t="s">
        <v>424</v>
      </c>
      <c r="E511" s="72">
        <v>500.99</v>
      </c>
      <c r="F511" s="72">
        <v>500.99</v>
      </c>
      <c r="G511" s="73" t="s">
        <v>424</v>
      </c>
      <c r="H511" s="74">
        <v>1.0999999999999999E-2</v>
      </c>
      <c r="I511" s="74">
        <v>2.4871999999999998E-2</v>
      </c>
      <c r="J511" s="74">
        <f t="shared" si="18"/>
        <v>-1.3871999999999999E-2</v>
      </c>
    </row>
    <row r="512" spans="1:10" s="77" customFormat="1" ht="30" customHeight="1" x14ac:dyDescent="0.25">
      <c r="A512" s="84">
        <v>506</v>
      </c>
      <c r="B512" s="56"/>
      <c r="C512" s="56" t="s">
        <v>425</v>
      </c>
      <c r="D512" s="57"/>
      <c r="E512" s="56"/>
      <c r="F512" s="56"/>
      <c r="G512" s="57"/>
      <c r="H512" s="75">
        <f>SUM(H510:H511)</f>
        <v>8.3709000000000006E-2</v>
      </c>
      <c r="I512" s="75">
        <f t="shared" ref="I512:J512" si="25">SUM(I510:I511)</f>
        <v>9.7581000000000001E-2</v>
      </c>
      <c r="J512" s="75">
        <f t="shared" si="25"/>
        <v>-1.3871999999999999E-2</v>
      </c>
    </row>
    <row r="513" spans="1:10" s="77" customFormat="1" ht="30" customHeight="1" x14ac:dyDescent="0.25">
      <c r="A513" s="84">
        <v>507</v>
      </c>
      <c r="B513" s="72" t="s">
        <v>426</v>
      </c>
      <c r="C513" s="72" t="s">
        <v>426</v>
      </c>
      <c r="D513" s="73" t="s">
        <v>1264</v>
      </c>
      <c r="E513" s="72">
        <v>553.95000000000005</v>
      </c>
      <c r="F513" s="72">
        <v>553.95000000000005</v>
      </c>
      <c r="G513" s="73" t="s">
        <v>1264</v>
      </c>
      <c r="H513" s="74">
        <v>7.7999999999999999E-4</v>
      </c>
      <c r="I513" s="74">
        <v>7.7999999999999999E-4</v>
      </c>
      <c r="J513" s="74">
        <f t="shared" si="18"/>
        <v>0</v>
      </c>
    </row>
    <row r="514" spans="1:10" s="77" customFormat="1" ht="30" customHeight="1" x14ac:dyDescent="0.25">
      <c r="A514" s="84">
        <v>508</v>
      </c>
      <c r="B514" s="72" t="s">
        <v>426</v>
      </c>
      <c r="C514" s="72" t="s">
        <v>426</v>
      </c>
      <c r="D514" s="73" t="s">
        <v>1463</v>
      </c>
      <c r="E514" s="72">
        <v>553.95000000000005</v>
      </c>
      <c r="F514" s="72">
        <v>553.95000000000005</v>
      </c>
      <c r="G514" s="73" t="s">
        <v>1463</v>
      </c>
      <c r="H514" s="74">
        <v>4.6999999999999997E-5</v>
      </c>
      <c r="I514" s="74">
        <v>4.6999999999999997E-5</v>
      </c>
      <c r="J514" s="74">
        <f t="shared" si="18"/>
        <v>0</v>
      </c>
    </row>
    <row r="515" spans="1:10" s="77" customFormat="1" ht="30" customHeight="1" x14ac:dyDescent="0.25">
      <c r="A515" s="84">
        <v>509</v>
      </c>
      <c r="B515" s="72" t="s">
        <v>426</v>
      </c>
      <c r="C515" s="72" t="s">
        <v>426</v>
      </c>
      <c r="D515" s="73" t="s">
        <v>427</v>
      </c>
      <c r="E515" s="72">
        <v>500.99</v>
      </c>
      <c r="F515" s="72">
        <v>500.99</v>
      </c>
      <c r="G515" s="73" t="s">
        <v>427</v>
      </c>
      <c r="H515" s="74">
        <v>5.7146000000000002E-2</v>
      </c>
      <c r="I515" s="74">
        <v>5.7146000000000002E-2</v>
      </c>
      <c r="J515" s="74">
        <f t="shared" si="18"/>
        <v>0</v>
      </c>
    </row>
    <row r="516" spans="1:10" s="77" customFormat="1" ht="30" customHeight="1" x14ac:dyDescent="0.25">
      <c r="A516" s="84">
        <v>510</v>
      </c>
      <c r="B516" s="72" t="s">
        <v>426</v>
      </c>
      <c r="C516" s="72" t="s">
        <v>426</v>
      </c>
      <c r="D516" s="73" t="s">
        <v>1464</v>
      </c>
      <c r="E516" s="72">
        <v>553.95000000000005</v>
      </c>
      <c r="F516" s="72">
        <v>553.95000000000005</v>
      </c>
      <c r="G516" s="73" t="s">
        <v>1464</v>
      </c>
      <c r="H516" s="74">
        <v>5.0000000000000001E-4</v>
      </c>
      <c r="I516" s="74">
        <v>1.9E-3</v>
      </c>
      <c r="J516" s="74">
        <f t="shared" si="18"/>
        <v>-1.4E-3</v>
      </c>
    </row>
    <row r="517" spans="1:10" ht="30" customHeight="1" x14ac:dyDescent="0.25">
      <c r="A517" s="84">
        <v>511</v>
      </c>
      <c r="B517" s="56"/>
      <c r="C517" s="56" t="s">
        <v>428</v>
      </c>
      <c r="D517" s="57"/>
      <c r="E517" s="56"/>
      <c r="F517" s="56"/>
      <c r="G517" s="57"/>
      <c r="H517" s="75">
        <f>SUM(H513:H516)</f>
        <v>5.8473000000000004E-2</v>
      </c>
      <c r="I517" s="75">
        <f t="shared" ref="I517:J517" si="26">SUM(I513:I516)</f>
        <v>5.9873000000000003E-2</v>
      </c>
      <c r="J517" s="75">
        <f t="shared" si="26"/>
        <v>-1.4E-3</v>
      </c>
    </row>
    <row r="518" spans="1:10" ht="30" customHeight="1" x14ac:dyDescent="0.25">
      <c r="A518" s="84">
        <v>512</v>
      </c>
      <c r="B518" s="72" t="s">
        <v>1465</v>
      </c>
      <c r="C518" s="72" t="s">
        <v>1465</v>
      </c>
      <c r="D518" s="73" t="s">
        <v>429</v>
      </c>
      <c r="E518" s="72">
        <v>553.95000000000005</v>
      </c>
      <c r="F518" s="72">
        <v>553.95000000000005</v>
      </c>
      <c r="G518" s="73" t="s">
        <v>429</v>
      </c>
      <c r="H518" s="74">
        <v>1.1359999999999999E-3</v>
      </c>
      <c r="I518" s="74">
        <v>1.1000000000000001E-3</v>
      </c>
      <c r="J518" s="74">
        <f t="shared" si="18"/>
        <v>3.5999999999999791E-5</v>
      </c>
    </row>
    <row r="519" spans="1:10" ht="30" customHeight="1" x14ac:dyDescent="0.25">
      <c r="A519" s="84">
        <v>513</v>
      </c>
      <c r="B519" s="72" t="s">
        <v>1465</v>
      </c>
      <c r="C519" s="72" t="s">
        <v>1465</v>
      </c>
      <c r="D519" s="73" t="s">
        <v>430</v>
      </c>
      <c r="E519" s="72">
        <v>460.47</v>
      </c>
      <c r="F519" s="72">
        <v>460.47</v>
      </c>
      <c r="G519" s="73" t="s">
        <v>430</v>
      </c>
      <c r="H519" s="74">
        <v>0.63</v>
      </c>
      <c r="I519" s="74">
        <v>0.24115899999999998</v>
      </c>
      <c r="J519" s="74">
        <f t="shared" si="18"/>
        <v>0.38884099999999999</v>
      </c>
    </row>
    <row r="520" spans="1:10" s="77" customFormat="1" ht="30" customHeight="1" x14ac:dyDescent="0.25">
      <c r="A520" s="84">
        <v>514</v>
      </c>
      <c r="B520" s="72" t="s">
        <v>1465</v>
      </c>
      <c r="C520" s="72" t="s">
        <v>1465</v>
      </c>
      <c r="D520" s="73" t="s">
        <v>431</v>
      </c>
      <c r="E520" s="72">
        <v>460.47</v>
      </c>
      <c r="F520" s="72">
        <v>460.47</v>
      </c>
      <c r="G520" s="73" t="s">
        <v>431</v>
      </c>
      <c r="H520" s="74">
        <v>0.28000000000000003</v>
      </c>
      <c r="I520" s="74">
        <v>0.262291</v>
      </c>
      <c r="J520" s="74">
        <f t="shared" ref="J520:J583" si="27">H520-I520</f>
        <v>1.770900000000003E-2</v>
      </c>
    </row>
    <row r="521" spans="1:10" s="77" customFormat="1" ht="30" customHeight="1" x14ac:dyDescent="0.25">
      <c r="A521" s="84">
        <v>515</v>
      </c>
      <c r="B521" s="72" t="s">
        <v>1465</v>
      </c>
      <c r="C521" s="72" t="s">
        <v>1465</v>
      </c>
      <c r="D521" s="73" t="s">
        <v>432</v>
      </c>
      <c r="E521" s="72">
        <v>500.99</v>
      </c>
      <c r="F521" s="72">
        <v>500.99</v>
      </c>
      <c r="G521" s="73" t="s">
        <v>432</v>
      </c>
      <c r="H521" s="74">
        <v>7.0000000000000007E-2</v>
      </c>
      <c r="I521" s="74">
        <v>7.3589000000000002E-2</v>
      </c>
      <c r="J521" s="74">
        <f t="shared" si="27"/>
        <v>-3.588999999999995E-3</v>
      </c>
    </row>
    <row r="522" spans="1:10" s="77" customFormat="1" ht="30" customHeight="1" x14ac:dyDescent="0.25">
      <c r="A522" s="84">
        <v>516</v>
      </c>
      <c r="B522" s="72" t="s">
        <v>1465</v>
      </c>
      <c r="C522" s="72" t="s">
        <v>1465</v>
      </c>
      <c r="D522" s="73" t="s">
        <v>433</v>
      </c>
      <c r="E522" s="72">
        <v>460.47</v>
      </c>
      <c r="F522" s="72">
        <v>460.47</v>
      </c>
      <c r="G522" s="73" t="s">
        <v>433</v>
      </c>
      <c r="H522" s="74">
        <v>0.224275</v>
      </c>
      <c r="I522" s="74">
        <v>0.224275</v>
      </c>
      <c r="J522" s="74">
        <f t="shared" si="27"/>
        <v>0</v>
      </c>
    </row>
    <row r="523" spans="1:10" s="77" customFormat="1" ht="30" customHeight="1" x14ac:dyDescent="0.25">
      <c r="A523" s="84">
        <v>517</v>
      </c>
      <c r="B523" s="72" t="s">
        <v>1465</v>
      </c>
      <c r="C523" s="72" t="s">
        <v>1465</v>
      </c>
      <c r="D523" s="73" t="s">
        <v>1466</v>
      </c>
      <c r="E523" s="72">
        <v>500.99</v>
      </c>
      <c r="F523" s="72">
        <v>500.99</v>
      </c>
      <c r="G523" s="73" t="s">
        <v>1466</v>
      </c>
      <c r="H523" s="74">
        <v>5.8265999999999998E-2</v>
      </c>
      <c r="I523" s="74">
        <v>5.8265999999999998E-2</v>
      </c>
      <c r="J523" s="74">
        <f t="shared" si="27"/>
        <v>0</v>
      </c>
    </row>
    <row r="524" spans="1:10" s="77" customFormat="1" ht="30" customHeight="1" x14ac:dyDescent="0.25">
      <c r="A524" s="84">
        <v>518</v>
      </c>
      <c r="B524" s="72" t="s">
        <v>1465</v>
      </c>
      <c r="C524" s="72" t="s">
        <v>1465</v>
      </c>
      <c r="D524" s="73" t="s">
        <v>1467</v>
      </c>
      <c r="E524" s="72">
        <v>460.47</v>
      </c>
      <c r="F524" s="72">
        <v>460.47</v>
      </c>
      <c r="G524" s="73" t="s">
        <v>1467</v>
      </c>
      <c r="H524" s="74">
        <v>0.21968600000000002</v>
      </c>
      <c r="I524" s="74">
        <v>0.21968600000000002</v>
      </c>
      <c r="J524" s="74">
        <f t="shared" si="27"/>
        <v>0</v>
      </c>
    </row>
    <row r="525" spans="1:10" s="77" customFormat="1" ht="30" customHeight="1" x14ac:dyDescent="0.25">
      <c r="A525" s="84">
        <v>519</v>
      </c>
      <c r="B525" s="72" t="s">
        <v>1465</v>
      </c>
      <c r="C525" s="72" t="s">
        <v>1465</v>
      </c>
      <c r="D525" s="73" t="s">
        <v>436</v>
      </c>
      <c r="E525" s="72">
        <v>500.99</v>
      </c>
      <c r="F525" s="72">
        <v>500.99</v>
      </c>
      <c r="G525" s="73" t="s">
        <v>436</v>
      </c>
      <c r="H525" s="74">
        <v>3.9289999999999999E-2</v>
      </c>
      <c r="I525" s="74">
        <v>3.9289999999999999E-2</v>
      </c>
      <c r="J525" s="74">
        <f t="shared" si="27"/>
        <v>0</v>
      </c>
    </row>
    <row r="526" spans="1:10" s="77" customFormat="1" ht="30" customHeight="1" x14ac:dyDescent="0.25">
      <c r="A526" s="84">
        <v>520</v>
      </c>
      <c r="B526" s="72" t="s">
        <v>1465</v>
      </c>
      <c r="C526" s="72" t="s">
        <v>1465</v>
      </c>
      <c r="D526" s="73" t="s">
        <v>1468</v>
      </c>
      <c r="E526" s="72">
        <v>500.99</v>
      </c>
      <c r="F526" s="72">
        <v>500.99</v>
      </c>
      <c r="G526" s="73" t="s">
        <v>1468</v>
      </c>
      <c r="H526" s="74">
        <v>5.3856000000000001E-2</v>
      </c>
      <c r="I526" s="74">
        <v>5.3856000000000001E-2</v>
      </c>
      <c r="J526" s="74">
        <f t="shared" si="27"/>
        <v>0</v>
      </c>
    </row>
    <row r="527" spans="1:10" s="77" customFormat="1" ht="30" customHeight="1" x14ac:dyDescent="0.25">
      <c r="A527" s="84">
        <v>521</v>
      </c>
      <c r="B527" s="72" t="s">
        <v>1465</v>
      </c>
      <c r="C527" s="72" t="s">
        <v>1465</v>
      </c>
      <c r="D527" s="73" t="s">
        <v>434</v>
      </c>
      <c r="E527" s="72">
        <v>460.47</v>
      </c>
      <c r="F527" s="72">
        <v>460.47</v>
      </c>
      <c r="G527" s="73" t="s">
        <v>434</v>
      </c>
      <c r="H527" s="74">
        <v>0.10314100000000001</v>
      </c>
      <c r="I527" s="74">
        <v>0.10314100000000001</v>
      </c>
      <c r="J527" s="74">
        <f t="shared" si="27"/>
        <v>0</v>
      </c>
    </row>
    <row r="528" spans="1:10" s="77" customFormat="1" ht="30" customHeight="1" x14ac:dyDescent="0.25">
      <c r="A528" s="84">
        <v>522</v>
      </c>
      <c r="B528" s="72" t="s">
        <v>1465</v>
      </c>
      <c r="C528" s="72" t="s">
        <v>1465</v>
      </c>
      <c r="D528" s="73" t="s">
        <v>435</v>
      </c>
      <c r="E528" s="72">
        <v>500.99</v>
      </c>
      <c r="F528" s="72">
        <v>500.99</v>
      </c>
      <c r="G528" s="73" t="s">
        <v>435</v>
      </c>
      <c r="H528" s="74">
        <v>9.6724999999999992E-2</v>
      </c>
      <c r="I528" s="74">
        <v>9.6724999999999992E-2</v>
      </c>
      <c r="J528" s="74">
        <f t="shared" si="27"/>
        <v>0</v>
      </c>
    </row>
    <row r="529" spans="1:10" s="77" customFormat="1" ht="30" customHeight="1" x14ac:dyDescent="0.25">
      <c r="A529" s="84">
        <v>523</v>
      </c>
      <c r="B529" s="72" t="s">
        <v>1465</v>
      </c>
      <c r="C529" s="72" t="s">
        <v>1465</v>
      </c>
      <c r="D529" s="73" t="s">
        <v>1469</v>
      </c>
      <c r="E529" s="72">
        <v>460.47</v>
      </c>
      <c r="F529" s="72">
        <v>460.47</v>
      </c>
      <c r="G529" s="73" t="s">
        <v>1469</v>
      </c>
      <c r="H529" s="74">
        <v>0.16722599999999999</v>
      </c>
      <c r="I529" s="74">
        <v>0.16722599999999999</v>
      </c>
      <c r="J529" s="74">
        <f t="shared" si="27"/>
        <v>0</v>
      </c>
    </row>
    <row r="530" spans="1:10" s="77" customFormat="1" ht="30" customHeight="1" x14ac:dyDescent="0.25">
      <c r="A530" s="84">
        <v>524</v>
      </c>
      <c r="B530" s="72" t="s">
        <v>1465</v>
      </c>
      <c r="C530" s="72" t="s">
        <v>1465</v>
      </c>
      <c r="D530" s="73" t="s">
        <v>437</v>
      </c>
      <c r="E530" s="72">
        <v>553.95000000000005</v>
      </c>
      <c r="F530" s="72">
        <v>553.95000000000005</v>
      </c>
      <c r="G530" s="73" t="s">
        <v>437</v>
      </c>
      <c r="H530" s="74">
        <v>2.5000000000000001E-3</v>
      </c>
      <c r="I530" s="74">
        <v>1.343E-3</v>
      </c>
      <c r="J530" s="74">
        <f t="shared" si="27"/>
        <v>1.157E-3</v>
      </c>
    </row>
    <row r="531" spans="1:10" s="77" customFormat="1" ht="30" customHeight="1" x14ac:dyDescent="0.25">
      <c r="A531" s="84">
        <v>525</v>
      </c>
      <c r="B531" s="56"/>
      <c r="C531" s="56" t="s">
        <v>438</v>
      </c>
      <c r="D531" s="57"/>
      <c r="E531" s="56"/>
      <c r="F531" s="56"/>
      <c r="G531" s="57"/>
      <c r="H531" s="75">
        <f>SUM(H518:H530)</f>
        <v>1.9461009999999996</v>
      </c>
      <c r="I531" s="75">
        <f t="shared" ref="I531:J531" si="28">SUM(I518:I530)</f>
        <v>1.5419469999999997</v>
      </c>
      <c r="J531" s="75">
        <f t="shared" si="28"/>
        <v>0.40415400000000001</v>
      </c>
    </row>
    <row r="532" spans="1:10" s="77" customFormat="1" ht="30" customHeight="1" x14ac:dyDescent="0.25">
      <c r="A532" s="84">
        <v>526</v>
      </c>
      <c r="B532" s="72" t="s">
        <v>1470</v>
      </c>
      <c r="C532" s="72" t="s">
        <v>1470</v>
      </c>
      <c r="D532" s="73" t="s">
        <v>439</v>
      </c>
      <c r="E532" s="72">
        <v>553.95000000000005</v>
      </c>
      <c r="F532" s="72">
        <v>553.95000000000005</v>
      </c>
      <c r="G532" s="73" t="s">
        <v>439</v>
      </c>
      <c r="H532" s="74">
        <v>4.0000000000000001E-3</v>
      </c>
      <c r="I532" s="74">
        <v>5.078E-3</v>
      </c>
      <c r="J532" s="74">
        <f t="shared" si="27"/>
        <v>-1.078E-3</v>
      </c>
    </row>
    <row r="533" spans="1:10" s="77" customFormat="1" ht="30" customHeight="1" x14ac:dyDescent="0.25">
      <c r="A533" s="84">
        <v>527</v>
      </c>
      <c r="B533" s="72" t="s">
        <v>1470</v>
      </c>
      <c r="C533" s="72" t="s">
        <v>1470</v>
      </c>
      <c r="D533" s="73" t="s">
        <v>440</v>
      </c>
      <c r="E533" s="72">
        <v>553.95000000000005</v>
      </c>
      <c r="F533" s="72">
        <v>553.95000000000005</v>
      </c>
      <c r="G533" s="73" t="s">
        <v>440</v>
      </c>
      <c r="H533" s="74">
        <v>3.5999999999999999E-3</v>
      </c>
      <c r="I533" s="74">
        <v>2.0699999999999998E-3</v>
      </c>
      <c r="J533" s="74">
        <f t="shared" si="27"/>
        <v>1.5300000000000001E-3</v>
      </c>
    </row>
    <row r="534" spans="1:10" s="77" customFormat="1" ht="51" customHeight="1" x14ac:dyDescent="0.25">
      <c r="A534" s="84">
        <v>528</v>
      </c>
      <c r="B534" s="72" t="s">
        <v>1470</v>
      </c>
      <c r="C534" s="72" t="s">
        <v>1470</v>
      </c>
      <c r="D534" s="73" t="s">
        <v>441</v>
      </c>
      <c r="E534" s="72">
        <v>574.19000000000005</v>
      </c>
      <c r="F534" s="72">
        <v>574.19000000000005</v>
      </c>
      <c r="G534" s="73" t="s">
        <v>441</v>
      </c>
      <c r="H534" s="74">
        <v>5.9999999999999995E-4</v>
      </c>
      <c r="I534" s="74">
        <v>5.6000000000000006E-4</v>
      </c>
      <c r="J534" s="74">
        <f t="shared" si="27"/>
        <v>3.9999999999999888E-5</v>
      </c>
    </row>
    <row r="535" spans="1:10" s="77" customFormat="1" ht="30" customHeight="1" x14ac:dyDescent="0.25">
      <c r="A535" s="84">
        <v>529</v>
      </c>
      <c r="B535" s="72" t="s">
        <v>1470</v>
      </c>
      <c r="C535" s="72" t="s">
        <v>1470</v>
      </c>
      <c r="D535" s="73" t="s">
        <v>442</v>
      </c>
      <c r="E535" s="72">
        <v>574.19000000000005</v>
      </c>
      <c r="F535" s="72">
        <v>574.19000000000005</v>
      </c>
      <c r="G535" s="73" t="s">
        <v>442</v>
      </c>
      <c r="H535" s="74">
        <v>1.4999999999999999E-4</v>
      </c>
      <c r="I535" s="74">
        <v>3.1999999999999999E-5</v>
      </c>
      <c r="J535" s="74">
        <f t="shared" si="27"/>
        <v>1.18E-4</v>
      </c>
    </row>
    <row r="536" spans="1:10" s="77" customFormat="1" ht="30" customHeight="1" x14ac:dyDescent="0.25">
      <c r="A536" s="84">
        <v>530</v>
      </c>
      <c r="B536" s="72" t="s">
        <v>1470</v>
      </c>
      <c r="C536" s="72" t="s">
        <v>1470</v>
      </c>
      <c r="D536" s="73" t="s">
        <v>1471</v>
      </c>
      <c r="E536" s="72">
        <v>553.95000000000005</v>
      </c>
      <c r="F536" s="72">
        <v>553.95000000000005</v>
      </c>
      <c r="G536" s="73" t="s">
        <v>1471</v>
      </c>
      <c r="H536" s="74">
        <v>3.3570000000000002E-3</v>
      </c>
      <c r="I536" s="74">
        <v>3.3570000000000002E-3</v>
      </c>
      <c r="J536" s="74">
        <f t="shared" si="27"/>
        <v>0</v>
      </c>
    </row>
    <row r="537" spans="1:10" s="77" customFormat="1" ht="30" customHeight="1" x14ac:dyDescent="0.25">
      <c r="A537" s="84">
        <v>531</v>
      </c>
      <c r="B537" s="72" t="s">
        <v>1470</v>
      </c>
      <c r="C537" s="72" t="s">
        <v>1470</v>
      </c>
      <c r="D537" s="73" t="s">
        <v>443</v>
      </c>
      <c r="E537" s="72">
        <v>553.95000000000005</v>
      </c>
      <c r="F537" s="72">
        <v>553.95000000000005</v>
      </c>
      <c r="G537" s="73" t="s">
        <v>443</v>
      </c>
      <c r="H537" s="74">
        <v>1.5E-3</v>
      </c>
      <c r="I537" s="74">
        <v>5.0000000000000001E-4</v>
      </c>
      <c r="J537" s="74">
        <f t="shared" si="27"/>
        <v>1E-3</v>
      </c>
    </row>
    <row r="538" spans="1:10" s="77" customFormat="1" ht="30" customHeight="1" x14ac:dyDescent="0.25">
      <c r="A538" s="84">
        <v>532</v>
      </c>
      <c r="B538" s="72" t="s">
        <v>1470</v>
      </c>
      <c r="C538" s="72" t="s">
        <v>1470</v>
      </c>
      <c r="D538" s="73" t="s">
        <v>444</v>
      </c>
      <c r="E538" s="72">
        <v>553.95000000000005</v>
      </c>
      <c r="F538" s="72">
        <v>553.95000000000005</v>
      </c>
      <c r="G538" s="73" t="s">
        <v>444</v>
      </c>
      <c r="H538" s="74">
        <v>1E-3</v>
      </c>
      <c r="I538" s="74">
        <v>1.4199999999999998E-4</v>
      </c>
      <c r="J538" s="74">
        <f t="shared" si="27"/>
        <v>8.5800000000000004E-4</v>
      </c>
    </row>
    <row r="539" spans="1:10" s="77" customFormat="1" ht="30" customHeight="1" x14ac:dyDescent="0.25">
      <c r="A539" s="84">
        <v>533</v>
      </c>
      <c r="B539" s="72" t="s">
        <v>1470</v>
      </c>
      <c r="C539" s="72" t="s">
        <v>1470</v>
      </c>
      <c r="D539" s="73" t="s">
        <v>445</v>
      </c>
      <c r="E539" s="72">
        <v>553.95000000000005</v>
      </c>
      <c r="F539" s="72">
        <v>553.95000000000005</v>
      </c>
      <c r="G539" s="73" t="s">
        <v>445</v>
      </c>
      <c r="H539" s="74">
        <v>8.4000000000000012E-3</v>
      </c>
      <c r="I539" s="74">
        <v>5.7489999999999998E-3</v>
      </c>
      <c r="J539" s="74">
        <f t="shared" si="27"/>
        <v>2.6510000000000014E-3</v>
      </c>
    </row>
    <row r="540" spans="1:10" s="77" customFormat="1" ht="30" customHeight="1" x14ac:dyDescent="0.25">
      <c r="A540" s="84">
        <v>534</v>
      </c>
      <c r="B540" s="72" t="s">
        <v>1470</v>
      </c>
      <c r="C540" s="72" t="s">
        <v>1470</v>
      </c>
      <c r="D540" s="73" t="s">
        <v>446</v>
      </c>
      <c r="E540" s="72">
        <v>500.99</v>
      </c>
      <c r="F540" s="72">
        <v>500.99</v>
      </c>
      <c r="G540" s="73" t="s">
        <v>446</v>
      </c>
      <c r="H540" s="74">
        <v>0.03</v>
      </c>
      <c r="I540" s="74">
        <v>3.1049E-2</v>
      </c>
      <c r="J540" s="74">
        <f t="shared" si="27"/>
        <v>-1.0490000000000013E-3</v>
      </c>
    </row>
    <row r="541" spans="1:10" s="77" customFormat="1" ht="30" customHeight="1" x14ac:dyDescent="0.25">
      <c r="A541" s="84">
        <v>535</v>
      </c>
      <c r="B541" s="72" t="s">
        <v>1470</v>
      </c>
      <c r="C541" s="72" t="s">
        <v>1470</v>
      </c>
      <c r="D541" s="73" t="s">
        <v>1472</v>
      </c>
      <c r="E541" s="72">
        <v>460.47</v>
      </c>
      <c r="F541" s="72">
        <v>460.47</v>
      </c>
      <c r="G541" s="73" t="s">
        <v>1472</v>
      </c>
      <c r="H541" s="74">
        <v>0.4</v>
      </c>
      <c r="I541" s="74">
        <v>0.35583900000000002</v>
      </c>
      <c r="J541" s="74">
        <f t="shared" si="27"/>
        <v>4.4161000000000006E-2</v>
      </c>
    </row>
    <row r="542" spans="1:10" s="77" customFormat="1" ht="30" customHeight="1" x14ac:dyDescent="0.25">
      <c r="A542" s="84">
        <v>536</v>
      </c>
      <c r="B542" s="72" t="s">
        <v>1470</v>
      </c>
      <c r="C542" s="72" t="s">
        <v>1470</v>
      </c>
      <c r="D542" s="73" t="s">
        <v>447</v>
      </c>
      <c r="E542" s="72">
        <v>500.99</v>
      </c>
      <c r="F542" s="72">
        <v>500.99</v>
      </c>
      <c r="G542" s="73" t="s">
        <v>447</v>
      </c>
      <c r="H542" s="74">
        <v>7.0000000000000007E-2</v>
      </c>
      <c r="I542" s="74">
        <v>0.11940300000000001</v>
      </c>
      <c r="J542" s="74">
        <f t="shared" si="27"/>
        <v>-4.9403000000000002E-2</v>
      </c>
    </row>
    <row r="543" spans="1:10" s="77" customFormat="1" ht="30" customHeight="1" x14ac:dyDescent="0.25">
      <c r="A543" s="84">
        <v>537</v>
      </c>
      <c r="B543" s="72" t="s">
        <v>1470</v>
      </c>
      <c r="C543" s="72" t="s">
        <v>1470</v>
      </c>
      <c r="D543" s="73" t="s">
        <v>448</v>
      </c>
      <c r="E543" s="72">
        <v>460.47</v>
      </c>
      <c r="F543" s="72">
        <v>460.47</v>
      </c>
      <c r="G543" s="73" t="s">
        <v>448</v>
      </c>
      <c r="H543" s="74">
        <v>0.14899999999999999</v>
      </c>
      <c r="I543" s="74">
        <v>0.15840000000000001</v>
      </c>
      <c r="J543" s="74">
        <f t="shared" si="27"/>
        <v>-9.4000000000000195E-3</v>
      </c>
    </row>
    <row r="544" spans="1:10" s="77" customFormat="1" ht="30" customHeight="1" x14ac:dyDescent="0.25">
      <c r="A544" s="84">
        <v>538</v>
      </c>
      <c r="B544" s="72" t="s">
        <v>1470</v>
      </c>
      <c r="C544" s="72" t="s">
        <v>1470</v>
      </c>
      <c r="D544" s="73" t="s">
        <v>1351</v>
      </c>
      <c r="E544" s="72">
        <v>553.95000000000005</v>
      </c>
      <c r="F544" s="72">
        <v>553.95000000000005</v>
      </c>
      <c r="G544" s="73" t="s">
        <v>1351</v>
      </c>
      <c r="H544" s="74">
        <v>2.1000000000000003E-3</v>
      </c>
      <c r="I544" s="74">
        <v>2.797E-3</v>
      </c>
      <c r="J544" s="74">
        <f t="shared" si="27"/>
        <v>-6.969999999999997E-4</v>
      </c>
    </row>
    <row r="545" spans="1:10" s="77" customFormat="1" ht="30" customHeight="1" x14ac:dyDescent="0.25">
      <c r="A545" s="84">
        <v>539</v>
      </c>
      <c r="B545" s="72" t="s">
        <v>1470</v>
      </c>
      <c r="C545" s="72" t="s">
        <v>1470</v>
      </c>
      <c r="D545" s="73" t="s">
        <v>449</v>
      </c>
      <c r="E545" s="72">
        <v>500.99</v>
      </c>
      <c r="F545" s="72">
        <v>500.99</v>
      </c>
      <c r="G545" s="73" t="s">
        <v>449</v>
      </c>
      <c r="H545" s="74">
        <v>0.03</v>
      </c>
      <c r="I545" s="74">
        <v>3.5264999999999998E-2</v>
      </c>
      <c r="J545" s="74">
        <f t="shared" si="27"/>
        <v>-5.2649999999999988E-3</v>
      </c>
    </row>
    <row r="546" spans="1:10" s="77" customFormat="1" ht="30" customHeight="1" x14ac:dyDescent="0.25">
      <c r="A546" s="84">
        <v>540</v>
      </c>
      <c r="B546" s="72" t="s">
        <v>1470</v>
      </c>
      <c r="C546" s="72" t="s">
        <v>1470</v>
      </c>
      <c r="D546" s="73" t="s">
        <v>450</v>
      </c>
      <c r="E546" s="72">
        <v>553.95000000000005</v>
      </c>
      <c r="F546" s="72">
        <v>553.95000000000005</v>
      </c>
      <c r="G546" s="73" t="s">
        <v>450</v>
      </c>
      <c r="H546" s="74">
        <v>1.4E-3</v>
      </c>
      <c r="I546" s="74">
        <v>1.5219999999999999E-3</v>
      </c>
      <c r="J546" s="74">
        <f t="shared" si="27"/>
        <v>-1.2199999999999993E-4</v>
      </c>
    </row>
    <row r="547" spans="1:10" s="77" customFormat="1" ht="30" customHeight="1" x14ac:dyDescent="0.25">
      <c r="A547" s="84">
        <v>541</v>
      </c>
      <c r="B547" s="72" t="s">
        <v>1470</v>
      </c>
      <c r="C547" s="72" t="s">
        <v>1470</v>
      </c>
      <c r="D547" s="73" t="s">
        <v>451</v>
      </c>
      <c r="E547" s="72">
        <v>553.95000000000005</v>
      </c>
      <c r="F547" s="72">
        <v>553.95000000000005</v>
      </c>
      <c r="G547" s="73" t="s">
        <v>451</v>
      </c>
      <c r="H547" s="74">
        <v>1E-3</v>
      </c>
      <c r="I547" s="74">
        <v>1E-3</v>
      </c>
      <c r="J547" s="74">
        <f t="shared" si="27"/>
        <v>0</v>
      </c>
    </row>
    <row r="548" spans="1:10" s="77" customFormat="1" ht="30" customHeight="1" x14ac:dyDescent="0.25">
      <c r="A548" s="84">
        <v>542</v>
      </c>
      <c r="B548" s="72" t="s">
        <v>1470</v>
      </c>
      <c r="C548" s="72" t="s">
        <v>1470</v>
      </c>
      <c r="D548" s="73" t="s">
        <v>452</v>
      </c>
      <c r="E548" s="72">
        <v>553.95000000000005</v>
      </c>
      <c r="F548" s="72">
        <v>553.95000000000005</v>
      </c>
      <c r="G548" s="73" t="s">
        <v>452</v>
      </c>
      <c r="H548" s="74">
        <v>2E-3</v>
      </c>
      <c r="I548" s="74">
        <v>1.511E-3</v>
      </c>
      <c r="J548" s="74">
        <f t="shared" si="27"/>
        <v>4.8900000000000007E-4</v>
      </c>
    </row>
    <row r="549" spans="1:10" s="77" customFormat="1" ht="30" customHeight="1" x14ac:dyDescent="0.25">
      <c r="A549" s="84">
        <v>543</v>
      </c>
      <c r="B549" s="72" t="s">
        <v>1470</v>
      </c>
      <c r="C549" s="72" t="s">
        <v>1470</v>
      </c>
      <c r="D549" s="73" t="s">
        <v>453</v>
      </c>
      <c r="E549" s="72">
        <v>553.95000000000005</v>
      </c>
      <c r="F549" s="72">
        <v>553.95000000000005</v>
      </c>
      <c r="G549" s="73" t="s">
        <v>453</v>
      </c>
      <c r="H549" s="74">
        <v>3.0000000000000001E-3</v>
      </c>
      <c r="I549" s="74">
        <v>2.2499999999999998E-3</v>
      </c>
      <c r="J549" s="74">
        <f t="shared" si="27"/>
        <v>7.5000000000000023E-4</v>
      </c>
    </row>
    <row r="550" spans="1:10" s="77" customFormat="1" ht="30" customHeight="1" x14ac:dyDescent="0.25">
      <c r="A550" s="84">
        <v>544</v>
      </c>
      <c r="B550" s="72" t="s">
        <v>1470</v>
      </c>
      <c r="C550" s="72" t="s">
        <v>1470</v>
      </c>
      <c r="D550" s="73" t="s">
        <v>454</v>
      </c>
      <c r="E550" s="72">
        <v>574.19000000000005</v>
      </c>
      <c r="F550" s="72">
        <v>574.19000000000005</v>
      </c>
      <c r="G550" s="73" t="s">
        <v>454</v>
      </c>
      <c r="H550" s="74">
        <v>5.0000000000000001E-4</v>
      </c>
      <c r="I550" s="74">
        <v>9.5599999999999993E-4</v>
      </c>
      <c r="J550" s="74">
        <f t="shared" si="27"/>
        <v>-4.5599999999999992E-4</v>
      </c>
    </row>
    <row r="551" spans="1:10" s="77" customFormat="1" ht="30" customHeight="1" x14ac:dyDescent="0.25">
      <c r="A551" s="84">
        <v>545</v>
      </c>
      <c r="B551" s="72" t="s">
        <v>1470</v>
      </c>
      <c r="C551" s="72" t="s">
        <v>1470</v>
      </c>
      <c r="D551" s="73" t="s">
        <v>1473</v>
      </c>
      <c r="E551" s="72">
        <v>553.95000000000005</v>
      </c>
      <c r="F551" s="72">
        <v>553.95000000000005</v>
      </c>
      <c r="G551" s="73" t="s">
        <v>1473</v>
      </c>
      <c r="H551" s="74">
        <v>2.5000000000000001E-3</v>
      </c>
      <c r="I551" s="74">
        <v>2.5000000000000001E-3</v>
      </c>
      <c r="J551" s="74">
        <f t="shared" si="27"/>
        <v>0</v>
      </c>
    </row>
    <row r="552" spans="1:10" s="77" customFormat="1" ht="30" customHeight="1" x14ac:dyDescent="0.25">
      <c r="A552" s="84">
        <v>546</v>
      </c>
      <c r="B552" s="72" t="s">
        <v>1470</v>
      </c>
      <c r="C552" s="72" t="s">
        <v>1470</v>
      </c>
      <c r="D552" s="73" t="s">
        <v>1474</v>
      </c>
      <c r="E552" s="72">
        <v>553.95000000000005</v>
      </c>
      <c r="F552" s="72">
        <v>553.95000000000005</v>
      </c>
      <c r="G552" s="73" t="s">
        <v>1474</v>
      </c>
      <c r="H552" s="74">
        <v>1E-3</v>
      </c>
      <c r="I552" s="74">
        <v>1E-3</v>
      </c>
      <c r="J552" s="74">
        <f t="shared" si="27"/>
        <v>0</v>
      </c>
    </row>
    <row r="553" spans="1:10" s="77" customFormat="1" ht="30" customHeight="1" x14ac:dyDescent="0.25">
      <c r="A553" s="84">
        <v>547</v>
      </c>
      <c r="B553" s="72" t="s">
        <v>1470</v>
      </c>
      <c r="C553" s="72" t="s">
        <v>1470</v>
      </c>
      <c r="D553" s="73" t="s">
        <v>455</v>
      </c>
      <c r="E553" s="72">
        <v>553.95000000000005</v>
      </c>
      <c r="F553" s="72">
        <v>553.95000000000005</v>
      </c>
      <c r="G553" s="73" t="s">
        <v>455</v>
      </c>
      <c r="H553" s="74">
        <v>1.5E-3</v>
      </c>
      <c r="I553" s="74">
        <v>1.7420000000000001E-3</v>
      </c>
      <c r="J553" s="74">
        <f t="shared" si="27"/>
        <v>-2.4200000000000003E-4</v>
      </c>
    </row>
    <row r="554" spans="1:10" s="77" customFormat="1" ht="30" customHeight="1" x14ac:dyDescent="0.25">
      <c r="A554" s="84">
        <v>548</v>
      </c>
      <c r="B554" s="72" t="s">
        <v>1470</v>
      </c>
      <c r="C554" s="72" t="s">
        <v>1470</v>
      </c>
      <c r="D554" s="73" t="s">
        <v>456</v>
      </c>
      <c r="E554" s="72">
        <v>553.95000000000005</v>
      </c>
      <c r="F554" s="72">
        <v>553.95000000000005</v>
      </c>
      <c r="G554" s="73" t="s">
        <v>456</v>
      </c>
      <c r="H554" s="74">
        <v>1.6999999999999999E-3</v>
      </c>
      <c r="I554" s="74">
        <v>1.8600000000000001E-3</v>
      </c>
      <c r="J554" s="74">
        <f t="shared" si="27"/>
        <v>-1.600000000000002E-4</v>
      </c>
    </row>
    <row r="555" spans="1:10" s="77" customFormat="1" ht="30" customHeight="1" x14ac:dyDescent="0.25">
      <c r="A555" s="84">
        <v>549</v>
      </c>
      <c r="B555" s="72" t="s">
        <v>1470</v>
      </c>
      <c r="C555" s="72" t="s">
        <v>1470</v>
      </c>
      <c r="D555" s="73" t="s">
        <v>457</v>
      </c>
      <c r="E555" s="72">
        <v>553.95000000000005</v>
      </c>
      <c r="F555" s="72">
        <v>553.95000000000005</v>
      </c>
      <c r="G555" s="73" t="s">
        <v>457</v>
      </c>
      <c r="H555" s="74">
        <v>2.8E-3</v>
      </c>
      <c r="I555" s="74">
        <v>3.0200000000000001E-3</v>
      </c>
      <c r="J555" s="74">
        <f t="shared" si="27"/>
        <v>-2.2000000000000014E-4</v>
      </c>
    </row>
    <row r="556" spans="1:10" s="77" customFormat="1" ht="30" customHeight="1" x14ac:dyDescent="0.25">
      <c r="A556" s="84">
        <v>550</v>
      </c>
      <c r="B556" s="72" t="s">
        <v>1470</v>
      </c>
      <c r="C556" s="72" t="s">
        <v>1470</v>
      </c>
      <c r="D556" s="73" t="s">
        <v>458</v>
      </c>
      <c r="E556" s="72">
        <v>553.95000000000005</v>
      </c>
      <c r="F556" s="72">
        <v>553.95000000000005</v>
      </c>
      <c r="G556" s="73" t="s">
        <v>458</v>
      </c>
      <c r="H556" s="74">
        <v>1E-3</v>
      </c>
      <c r="I556" s="74">
        <v>1.4930000000000002E-3</v>
      </c>
      <c r="J556" s="74">
        <f t="shared" si="27"/>
        <v>-4.9300000000000017E-4</v>
      </c>
    </row>
    <row r="557" spans="1:10" s="77" customFormat="1" ht="30" customHeight="1" x14ac:dyDescent="0.25">
      <c r="A557" s="84">
        <v>551</v>
      </c>
      <c r="B557" s="72" t="s">
        <v>1470</v>
      </c>
      <c r="C557" s="72" t="s">
        <v>1470</v>
      </c>
      <c r="D557" s="73" t="s">
        <v>459</v>
      </c>
      <c r="E557" s="72">
        <v>553.95000000000005</v>
      </c>
      <c r="F557" s="72">
        <v>553.95000000000005</v>
      </c>
      <c r="G557" s="73" t="s">
        <v>459</v>
      </c>
      <c r="H557" s="74">
        <v>3.3999999999999998E-3</v>
      </c>
      <c r="I557" s="74">
        <v>2.6840000000000002E-3</v>
      </c>
      <c r="J557" s="74">
        <f t="shared" si="27"/>
        <v>7.1599999999999962E-4</v>
      </c>
    </row>
    <row r="558" spans="1:10" s="77" customFormat="1" ht="30" customHeight="1" x14ac:dyDescent="0.25">
      <c r="A558" s="84">
        <v>552</v>
      </c>
      <c r="B558" s="72" t="s">
        <v>1470</v>
      </c>
      <c r="C558" s="72" t="s">
        <v>1470</v>
      </c>
      <c r="D558" s="73" t="s">
        <v>1475</v>
      </c>
      <c r="E558" s="72">
        <v>574.19000000000005</v>
      </c>
      <c r="F558" s="72">
        <v>574.19000000000005</v>
      </c>
      <c r="G558" s="73" t="s">
        <v>1475</v>
      </c>
      <c r="H558" s="74">
        <v>1E-3</v>
      </c>
      <c r="I558" s="74">
        <v>9.8999999999999999E-4</v>
      </c>
      <c r="J558" s="74">
        <f t="shared" si="27"/>
        <v>1.0000000000000026E-5</v>
      </c>
    </row>
    <row r="559" spans="1:10" s="77" customFormat="1" ht="30" customHeight="1" x14ac:dyDescent="0.25">
      <c r="A559" s="84">
        <v>553</v>
      </c>
      <c r="B559" s="72" t="s">
        <v>1470</v>
      </c>
      <c r="C559" s="72" t="s">
        <v>1470</v>
      </c>
      <c r="D559" s="73" t="s">
        <v>460</v>
      </c>
      <c r="E559" s="72">
        <v>574.19000000000005</v>
      </c>
      <c r="F559" s="72">
        <v>574.19000000000005</v>
      </c>
      <c r="G559" s="73" t="s">
        <v>460</v>
      </c>
      <c r="H559" s="74">
        <v>1E-4</v>
      </c>
      <c r="I559" s="74">
        <v>1.08E-4</v>
      </c>
      <c r="J559" s="74">
        <f t="shared" si="27"/>
        <v>-7.9999999999999912E-6</v>
      </c>
    </row>
    <row r="560" spans="1:10" s="77" customFormat="1" ht="30" customHeight="1" x14ac:dyDescent="0.25">
      <c r="A560" s="84">
        <v>554</v>
      </c>
      <c r="B560" s="72" t="s">
        <v>1470</v>
      </c>
      <c r="C560" s="72" t="s">
        <v>1470</v>
      </c>
      <c r="D560" s="73" t="s">
        <v>461</v>
      </c>
      <c r="E560" s="72">
        <v>574.19000000000005</v>
      </c>
      <c r="F560" s="72">
        <v>574.19000000000005</v>
      </c>
      <c r="G560" s="73" t="s">
        <v>461</v>
      </c>
      <c r="H560" s="74">
        <v>1E-3</v>
      </c>
      <c r="I560" s="74">
        <v>6.0999999999999997E-4</v>
      </c>
      <c r="J560" s="74">
        <f t="shared" si="27"/>
        <v>3.9000000000000005E-4</v>
      </c>
    </row>
    <row r="561" spans="1:10" s="77" customFormat="1" ht="30" customHeight="1" x14ac:dyDescent="0.25">
      <c r="A561" s="84">
        <v>555</v>
      </c>
      <c r="B561" s="72" t="s">
        <v>1470</v>
      </c>
      <c r="C561" s="72" t="s">
        <v>1470</v>
      </c>
      <c r="D561" s="73" t="s">
        <v>462</v>
      </c>
      <c r="E561" s="72">
        <v>553.95000000000005</v>
      </c>
      <c r="F561" s="72">
        <v>553.95000000000005</v>
      </c>
      <c r="G561" s="73" t="s">
        <v>462</v>
      </c>
      <c r="H561" s="74">
        <v>1E-3</v>
      </c>
      <c r="I561" s="74">
        <v>1.1339999999999998E-3</v>
      </c>
      <c r="J561" s="74">
        <f t="shared" si="27"/>
        <v>-1.3399999999999979E-4</v>
      </c>
    </row>
    <row r="562" spans="1:10" s="77" customFormat="1" ht="30" customHeight="1" x14ac:dyDescent="0.25">
      <c r="A562" s="84">
        <v>556</v>
      </c>
      <c r="B562" s="72" t="s">
        <v>1470</v>
      </c>
      <c r="C562" s="72" t="s">
        <v>1470</v>
      </c>
      <c r="D562" s="73" t="s">
        <v>463</v>
      </c>
      <c r="E562" s="72">
        <v>574.19000000000005</v>
      </c>
      <c r="F562" s="72">
        <v>574.19000000000005</v>
      </c>
      <c r="G562" s="73" t="s">
        <v>463</v>
      </c>
      <c r="H562" s="74">
        <v>5.0000000000000001E-4</v>
      </c>
      <c r="I562" s="74">
        <v>5.0000000000000001E-4</v>
      </c>
      <c r="J562" s="74">
        <f t="shared" si="27"/>
        <v>0</v>
      </c>
    </row>
    <row r="563" spans="1:10" s="77" customFormat="1" ht="30" customHeight="1" x14ac:dyDescent="0.25">
      <c r="A563" s="84">
        <v>557</v>
      </c>
      <c r="B563" s="72" t="s">
        <v>1470</v>
      </c>
      <c r="C563" s="72" t="s">
        <v>1470</v>
      </c>
      <c r="D563" s="73" t="s">
        <v>1268</v>
      </c>
      <c r="E563" s="72">
        <v>574.19000000000005</v>
      </c>
      <c r="F563" s="72">
        <v>574.19000000000005</v>
      </c>
      <c r="G563" s="73" t="s">
        <v>1268</v>
      </c>
      <c r="H563" s="74">
        <v>3.5E-4</v>
      </c>
      <c r="I563" s="74">
        <v>3.5E-4</v>
      </c>
      <c r="J563" s="74">
        <f t="shared" si="27"/>
        <v>0</v>
      </c>
    </row>
    <row r="564" spans="1:10" s="77" customFormat="1" ht="30" customHeight="1" x14ac:dyDescent="0.25">
      <c r="A564" s="84">
        <v>558</v>
      </c>
      <c r="B564" s="72" t="s">
        <v>1470</v>
      </c>
      <c r="C564" s="72" t="s">
        <v>1470</v>
      </c>
      <c r="D564" s="73" t="s">
        <v>464</v>
      </c>
      <c r="E564" s="72">
        <v>574.19000000000005</v>
      </c>
      <c r="F564" s="72">
        <v>574.19000000000005</v>
      </c>
      <c r="G564" s="73" t="s">
        <v>464</v>
      </c>
      <c r="H564" s="74">
        <v>2.9999999999999997E-4</v>
      </c>
      <c r="I564" s="74">
        <v>2.9999999999999997E-4</v>
      </c>
      <c r="J564" s="74">
        <f t="shared" si="27"/>
        <v>0</v>
      </c>
    </row>
    <row r="565" spans="1:10" s="77" customFormat="1" ht="30" customHeight="1" x14ac:dyDescent="0.25">
      <c r="A565" s="84">
        <v>559</v>
      </c>
      <c r="B565" s="72" t="s">
        <v>1470</v>
      </c>
      <c r="C565" s="72" t="s">
        <v>1470</v>
      </c>
      <c r="D565" s="73" t="s">
        <v>465</v>
      </c>
      <c r="E565" s="72">
        <v>553.95000000000005</v>
      </c>
      <c r="F565" s="72">
        <v>553.95000000000005</v>
      </c>
      <c r="G565" s="73" t="s">
        <v>465</v>
      </c>
      <c r="H565" s="74">
        <v>5.0000000000000001E-3</v>
      </c>
      <c r="I565" s="74">
        <v>3.5009999999999998E-3</v>
      </c>
      <c r="J565" s="74">
        <f t="shared" si="27"/>
        <v>1.4990000000000003E-3</v>
      </c>
    </row>
    <row r="566" spans="1:10" s="77" customFormat="1" ht="30" customHeight="1" x14ac:dyDescent="0.25">
      <c r="A566" s="84">
        <v>560</v>
      </c>
      <c r="B566" s="72" t="s">
        <v>1470</v>
      </c>
      <c r="C566" s="72" t="s">
        <v>1470</v>
      </c>
      <c r="D566" s="73" t="s">
        <v>466</v>
      </c>
      <c r="E566" s="72">
        <v>574.19000000000005</v>
      </c>
      <c r="F566" s="72">
        <v>574.19000000000005</v>
      </c>
      <c r="G566" s="73" t="s">
        <v>466</v>
      </c>
      <c r="H566" s="74">
        <v>5.0000000000000001E-4</v>
      </c>
      <c r="I566" s="74">
        <v>7.5799999999999999E-4</v>
      </c>
      <c r="J566" s="74">
        <f t="shared" si="27"/>
        <v>-2.5799999999999998E-4</v>
      </c>
    </row>
    <row r="567" spans="1:10" s="77" customFormat="1" ht="30" customHeight="1" x14ac:dyDescent="0.25">
      <c r="A567" s="84">
        <v>561</v>
      </c>
      <c r="B567" s="72" t="s">
        <v>1470</v>
      </c>
      <c r="C567" s="72" t="s">
        <v>1470</v>
      </c>
      <c r="D567" s="73" t="s">
        <v>467</v>
      </c>
      <c r="E567" s="72">
        <v>553.95000000000005</v>
      </c>
      <c r="F567" s="72">
        <v>553.95000000000005</v>
      </c>
      <c r="G567" s="73" t="s">
        <v>467</v>
      </c>
      <c r="H567" s="74">
        <v>3.5000000000000001E-3</v>
      </c>
      <c r="I567" s="74">
        <v>3.3250000000000003E-3</v>
      </c>
      <c r="J567" s="74">
        <f t="shared" si="27"/>
        <v>1.7499999999999981E-4</v>
      </c>
    </row>
    <row r="568" spans="1:10" s="77" customFormat="1" ht="30" customHeight="1" x14ac:dyDescent="0.25">
      <c r="A568" s="84">
        <v>562</v>
      </c>
      <c r="B568" s="72" t="s">
        <v>1470</v>
      </c>
      <c r="C568" s="72" t="s">
        <v>1470</v>
      </c>
      <c r="D568" s="73" t="s">
        <v>468</v>
      </c>
      <c r="E568" s="72">
        <v>553.95000000000005</v>
      </c>
      <c r="F568" s="72">
        <v>553.95000000000005</v>
      </c>
      <c r="G568" s="73" t="s">
        <v>468</v>
      </c>
      <c r="H568" s="74">
        <v>1.15E-3</v>
      </c>
      <c r="I568" s="74">
        <v>1E-3</v>
      </c>
      <c r="J568" s="74">
        <f t="shared" si="27"/>
        <v>1.4999999999999996E-4</v>
      </c>
    </row>
    <row r="569" spans="1:10" s="77" customFormat="1" ht="30" customHeight="1" x14ac:dyDescent="0.25">
      <c r="A569" s="84">
        <v>563</v>
      </c>
      <c r="B569" s="72" t="s">
        <v>1470</v>
      </c>
      <c r="C569" s="72" t="s">
        <v>1470</v>
      </c>
      <c r="D569" s="73" t="s">
        <v>1349</v>
      </c>
      <c r="E569" s="72">
        <v>460.47</v>
      </c>
      <c r="F569" s="72">
        <v>460.47</v>
      </c>
      <c r="G569" s="73" t="s">
        <v>1349</v>
      </c>
      <c r="H569" s="74">
        <v>0.36843400000000004</v>
      </c>
      <c r="I569" s="74">
        <v>0.36843400000000004</v>
      </c>
      <c r="J569" s="74">
        <f t="shared" si="27"/>
        <v>0</v>
      </c>
    </row>
    <row r="570" spans="1:10" s="77" customFormat="1" ht="30" customHeight="1" x14ac:dyDescent="0.25">
      <c r="A570" s="84">
        <v>564</v>
      </c>
      <c r="B570" s="72" t="s">
        <v>1470</v>
      </c>
      <c r="C570" s="72" t="s">
        <v>1470</v>
      </c>
      <c r="D570" s="73" t="s">
        <v>1476</v>
      </c>
      <c r="E570" s="72">
        <v>333.99</v>
      </c>
      <c r="F570" s="72">
        <v>333.99</v>
      </c>
      <c r="G570" s="73" t="s">
        <v>1476</v>
      </c>
      <c r="H570" s="74">
        <v>2.6944029999999999</v>
      </c>
      <c r="I570" s="74">
        <v>2.6944029999999999</v>
      </c>
      <c r="J570" s="74">
        <f t="shared" si="27"/>
        <v>0</v>
      </c>
    </row>
    <row r="571" spans="1:10" s="77" customFormat="1" ht="30" customHeight="1" x14ac:dyDescent="0.25">
      <c r="A571" s="84">
        <v>565</v>
      </c>
      <c r="B571" s="72" t="s">
        <v>1470</v>
      </c>
      <c r="C571" s="72" t="s">
        <v>1470</v>
      </c>
      <c r="D571" s="73" t="s">
        <v>1477</v>
      </c>
      <c r="E571" s="72">
        <v>460.47</v>
      </c>
      <c r="F571" s="72">
        <v>460.47</v>
      </c>
      <c r="G571" s="73" t="s">
        <v>1477</v>
      </c>
      <c r="H571" s="74">
        <v>0.34407100000000002</v>
      </c>
      <c r="I571" s="74">
        <v>0.34407100000000002</v>
      </c>
      <c r="J571" s="74">
        <f t="shared" si="27"/>
        <v>0</v>
      </c>
    </row>
    <row r="572" spans="1:10" s="77" customFormat="1" ht="30" customHeight="1" x14ac:dyDescent="0.25">
      <c r="A572" s="84">
        <v>566</v>
      </c>
      <c r="B572" s="72" t="s">
        <v>1470</v>
      </c>
      <c r="C572" s="72" t="s">
        <v>1470</v>
      </c>
      <c r="D572" s="73" t="s">
        <v>1350</v>
      </c>
      <c r="E572" s="72">
        <v>333.99</v>
      </c>
      <c r="F572" s="72">
        <v>333.99</v>
      </c>
      <c r="G572" s="73" t="s">
        <v>1350</v>
      </c>
      <c r="H572" s="74">
        <v>4.1868759999999998</v>
      </c>
      <c r="I572" s="74">
        <v>4.1868759999999998</v>
      </c>
      <c r="J572" s="74">
        <f t="shared" si="27"/>
        <v>0</v>
      </c>
    </row>
    <row r="573" spans="1:10" s="77" customFormat="1" ht="35.25" customHeight="1" x14ac:dyDescent="0.25">
      <c r="A573" s="84">
        <v>567</v>
      </c>
      <c r="B573" s="72" t="s">
        <v>1470</v>
      </c>
      <c r="C573" s="72" t="s">
        <v>1470</v>
      </c>
      <c r="D573" s="73" t="s">
        <v>470</v>
      </c>
      <c r="E573" s="72">
        <v>500.99</v>
      </c>
      <c r="F573" s="72">
        <v>500.99</v>
      </c>
      <c r="G573" s="73" t="s">
        <v>470</v>
      </c>
      <c r="H573" s="74">
        <v>7.6860999999999999E-2</v>
      </c>
      <c r="I573" s="74">
        <v>7.6860999999999999E-2</v>
      </c>
      <c r="J573" s="74">
        <f t="shared" si="27"/>
        <v>0</v>
      </c>
    </row>
    <row r="574" spans="1:10" s="77" customFormat="1" ht="30" customHeight="1" x14ac:dyDescent="0.25">
      <c r="A574" s="84">
        <v>568</v>
      </c>
      <c r="B574" s="72" t="s">
        <v>1470</v>
      </c>
      <c r="C574" s="72" t="s">
        <v>1470</v>
      </c>
      <c r="D574" s="73" t="s">
        <v>469</v>
      </c>
      <c r="E574" s="72">
        <v>460.47</v>
      </c>
      <c r="F574" s="72">
        <v>460.47</v>
      </c>
      <c r="G574" s="73" t="s">
        <v>469</v>
      </c>
      <c r="H574" s="74">
        <v>0.28282200000000002</v>
      </c>
      <c r="I574" s="74">
        <v>0.28282200000000002</v>
      </c>
      <c r="J574" s="74">
        <f t="shared" si="27"/>
        <v>0</v>
      </c>
    </row>
    <row r="575" spans="1:10" s="77" customFormat="1" ht="30" customHeight="1" x14ac:dyDescent="0.25">
      <c r="A575" s="84">
        <v>569</v>
      </c>
      <c r="B575" s="72" t="s">
        <v>1470</v>
      </c>
      <c r="C575" s="72" t="s">
        <v>1470</v>
      </c>
      <c r="D575" s="73" t="s">
        <v>471</v>
      </c>
      <c r="E575" s="72">
        <v>574.19000000000005</v>
      </c>
      <c r="F575" s="72">
        <v>574.19000000000005</v>
      </c>
      <c r="G575" s="73" t="s">
        <v>471</v>
      </c>
      <c r="H575" s="74">
        <v>5.9999999999999995E-4</v>
      </c>
      <c r="I575" s="74">
        <v>5.2099999999999998E-4</v>
      </c>
      <c r="J575" s="74">
        <f t="shared" si="27"/>
        <v>7.8999999999999969E-5</v>
      </c>
    </row>
    <row r="576" spans="1:10" s="77" customFormat="1" ht="30" customHeight="1" x14ac:dyDescent="0.25">
      <c r="A576" s="84">
        <v>570</v>
      </c>
      <c r="B576" s="72" t="s">
        <v>1470</v>
      </c>
      <c r="C576" s="72" t="s">
        <v>1470</v>
      </c>
      <c r="D576" s="73" t="s">
        <v>472</v>
      </c>
      <c r="E576" s="72">
        <v>500.99</v>
      </c>
      <c r="F576" s="72">
        <v>500.99</v>
      </c>
      <c r="G576" s="73" t="s">
        <v>472</v>
      </c>
      <c r="H576" s="74">
        <v>2.1999999999999999E-2</v>
      </c>
      <c r="I576" s="74">
        <v>2.1953E-2</v>
      </c>
      <c r="J576" s="74">
        <f t="shared" si="27"/>
        <v>4.6999999999998432E-5</v>
      </c>
    </row>
    <row r="577" spans="1:10" s="77" customFormat="1" ht="30" customHeight="1" x14ac:dyDescent="0.25">
      <c r="A577" s="84">
        <v>571</v>
      </c>
      <c r="B577" s="72" t="s">
        <v>1470</v>
      </c>
      <c r="C577" s="72" t="s">
        <v>1470</v>
      </c>
      <c r="D577" s="73" t="s">
        <v>473</v>
      </c>
      <c r="E577" s="72">
        <v>500.99</v>
      </c>
      <c r="F577" s="72">
        <v>500.99</v>
      </c>
      <c r="G577" s="73" t="s">
        <v>473</v>
      </c>
      <c r="H577" s="74">
        <v>7.0000000000000007E-2</v>
      </c>
      <c r="I577" s="74">
        <v>6.2810000000000005E-2</v>
      </c>
      <c r="J577" s="74">
        <f t="shared" si="27"/>
        <v>7.1900000000000019E-3</v>
      </c>
    </row>
    <row r="578" spans="1:10" s="77" customFormat="1" ht="30" customHeight="1" x14ac:dyDescent="0.25">
      <c r="A578" s="84">
        <v>572</v>
      </c>
      <c r="B578" s="72" t="s">
        <v>1470</v>
      </c>
      <c r="C578" s="72" t="s">
        <v>1470</v>
      </c>
      <c r="D578" s="73" t="s">
        <v>474</v>
      </c>
      <c r="E578" s="72">
        <v>500.99</v>
      </c>
      <c r="F578" s="72">
        <v>500.99</v>
      </c>
      <c r="G578" s="73" t="s">
        <v>474</v>
      </c>
      <c r="H578" s="74">
        <v>8.5000000000000006E-2</v>
      </c>
      <c r="I578" s="74">
        <v>9.6180000000000002E-2</v>
      </c>
      <c r="J578" s="74">
        <f t="shared" si="27"/>
        <v>-1.1179999999999995E-2</v>
      </c>
    </row>
    <row r="579" spans="1:10" s="77" customFormat="1" ht="30" customHeight="1" x14ac:dyDescent="0.25">
      <c r="A579" s="84">
        <v>573</v>
      </c>
      <c r="B579" s="72" t="s">
        <v>1470</v>
      </c>
      <c r="C579" s="72" t="s">
        <v>1470</v>
      </c>
      <c r="D579" s="73" t="s">
        <v>475</v>
      </c>
      <c r="E579" s="72">
        <v>460.47</v>
      </c>
      <c r="F579" s="72">
        <v>460.47</v>
      </c>
      <c r="G579" s="73" t="s">
        <v>475</v>
      </c>
      <c r="H579" s="74">
        <v>0.13</v>
      </c>
      <c r="I579" s="74">
        <v>8.4307000000000007E-2</v>
      </c>
      <c r="J579" s="74">
        <f t="shared" si="27"/>
        <v>4.5692999999999998E-2</v>
      </c>
    </row>
    <row r="580" spans="1:10" s="77" customFormat="1" ht="30" customHeight="1" x14ac:dyDescent="0.25">
      <c r="A580" s="84">
        <v>574</v>
      </c>
      <c r="B580" s="72" t="s">
        <v>1470</v>
      </c>
      <c r="C580" s="72" t="s">
        <v>1470</v>
      </c>
      <c r="D580" s="73" t="s">
        <v>1478</v>
      </c>
      <c r="E580" s="72">
        <v>500.99</v>
      </c>
      <c r="F580" s="72">
        <v>500.99</v>
      </c>
      <c r="G580" s="73" t="s">
        <v>1478</v>
      </c>
      <c r="H580" s="74">
        <v>4.0799999999999996E-2</v>
      </c>
      <c r="I580" s="74">
        <v>8.8729999999999989E-3</v>
      </c>
      <c r="J580" s="74">
        <f t="shared" si="27"/>
        <v>3.1926999999999997E-2</v>
      </c>
    </row>
    <row r="581" spans="1:10" s="77" customFormat="1" ht="30" customHeight="1" x14ac:dyDescent="0.25">
      <c r="A581" s="84">
        <v>575</v>
      </c>
      <c r="B581" s="72" t="s">
        <v>1470</v>
      </c>
      <c r="C581" s="72" t="s">
        <v>1470</v>
      </c>
      <c r="D581" s="73" t="s">
        <v>1266</v>
      </c>
      <c r="E581" s="72">
        <v>500.99</v>
      </c>
      <c r="F581" s="72">
        <v>500.99</v>
      </c>
      <c r="G581" s="73" t="s">
        <v>1266</v>
      </c>
      <c r="H581" s="74">
        <v>7.0175000000000001E-2</v>
      </c>
      <c r="I581" s="74">
        <v>7.0175000000000001E-2</v>
      </c>
      <c r="J581" s="74">
        <f t="shared" si="27"/>
        <v>0</v>
      </c>
    </row>
    <row r="582" spans="1:10" s="77" customFormat="1" ht="30" customHeight="1" x14ac:dyDescent="0.25">
      <c r="A582" s="84">
        <v>576</v>
      </c>
      <c r="B582" s="72" t="s">
        <v>1470</v>
      </c>
      <c r="C582" s="72" t="s">
        <v>1470</v>
      </c>
      <c r="D582" s="73" t="s">
        <v>478</v>
      </c>
      <c r="E582" s="72">
        <v>460.47</v>
      </c>
      <c r="F582" s="72">
        <v>460.47</v>
      </c>
      <c r="G582" s="73" t="s">
        <v>478</v>
      </c>
      <c r="H582" s="74">
        <v>0.25183699999999998</v>
      </c>
      <c r="I582" s="74">
        <v>0.25183699999999998</v>
      </c>
      <c r="J582" s="74">
        <f t="shared" si="27"/>
        <v>0</v>
      </c>
    </row>
    <row r="583" spans="1:10" s="77" customFormat="1" ht="30" customHeight="1" x14ac:dyDescent="0.25">
      <c r="A583" s="84">
        <v>577</v>
      </c>
      <c r="B583" s="72" t="s">
        <v>1470</v>
      </c>
      <c r="C583" s="72" t="s">
        <v>1470</v>
      </c>
      <c r="D583" s="73" t="s">
        <v>476</v>
      </c>
      <c r="E583" s="72">
        <v>460.47</v>
      </c>
      <c r="F583" s="72">
        <v>460.47</v>
      </c>
      <c r="G583" s="73" t="s">
        <v>476</v>
      </c>
      <c r="H583" s="74">
        <v>0.31193599999999999</v>
      </c>
      <c r="I583" s="74">
        <v>0.31193599999999999</v>
      </c>
      <c r="J583" s="74">
        <f t="shared" si="27"/>
        <v>0</v>
      </c>
    </row>
    <row r="584" spans="1:10" s="77" customFormat="1" ht="30" customHeight="1" x14ac:dyDescent="0.25">
      <c r="A584" s="84">
        <v>578</v>
      </c>
      <c r="B584" s="72" t="s">
        <v>1470</v>
      </c>
      <c r="C584" s="72" t="s">
        <v>1470</v>
      </c>
      <c r="D584" s="73" t="s">
        <v>479</v>
      </c>
      <c r="E584" s="72">
        <v>460.47</v>
      </c>
      <c r="F584" s="72">
        <v>460.47</v>
      </c>
      <c r="G584" s="73" t="s">
        <v>479</v>
      </c>
      <c r="H584" s="74">
        <v>0.29699900000000001</v>
      </c>
      <c r="I584" s="74">
        <v>0.29699900000000001</v>
      </c>
      <c r="J584" s="74">
        <f t="shared" ref="J584:J647" si="29">H584-I584</f>
        <v>0</v>
      </c>
    </row>
    <row r="585" spans="1:10" s="77" customFormat="1" ht="30" customHeight="1" x14ac:dyDescent="0.25">
      <c r="A585" s="84">
        <v>579</v>
      </c>
      <c r="B585" s="72" t="s">
        <v>1470</v>
      </c>
      <c r="C585" s="72" t="s">
        <v>1470</v>
      </c>
      <c r="D585" s="73" t="s">
        <v>1267</v>
      </c>
      <c r="E585" s="72">
        <v>460.47</v>
      </c>
      <c r="F585" s="72">
        <v>460.47</v>
      </c>
      <c r="G585" s="73" t="s">
        <v>1267</v>
      </c>
      <c r="H585" s="74">
        <v>7.9150000000000012E-2</v>
      </c>
      <c r="I585" s="74">
        <v>7.9150000000000012E-2</v>
      </c>
      <c r="J585" s="74">
        <f t="shared" si="29"/>
        <v>0</v>
      </c>
    </row>
    <row r="586" spans="1:10" s="77" customFormat="1" ht="30" customHeight="1" x14ac:dyDescent="0.25">
      <c r="A586" s="84">
        <v>580</v>
      </c>
      <c r="B586" s="72" t="s">
        <v>1470</v>
      </c>
      <c r="C586" s="72" t="s">
        <v>1470</v>
      </c>
      <c r="D586" s="73" t="s">
        <v>480</v>
      </c>
      <c r="E586" s="72">
        <v>500.99</v>
      </c>
      <c r="F586" s="72">
        <v>500.99</v>
      </c>
      <c r="G586" s="73" t="s">
        <v>480</v>
      </c>
      <c r="H586" s="74">
        <v>6.25E-2</v>
      </c>
      <c r="I586" s="74">
        <v>6.25E-2</v>
      </c>
      <c r="J586" s="74">
        <f t="shared" si="29"/>
        <v>0</v>
      </c>
    </row>
    <row r="587" spans="1:10" s="77" customFormat="1" ht="30" customHeight="1" x14ac:dyDescent="0.25">
      <c r="A587" s="84">
        <v>581</v>
      </c>
      <c r="B587" s="72" t="s">
        <v>1470</v>
      </c>
      <c r="C587" s="72" t="s">
        <v>1470</v>
      </c>
      <c r="D587" s="73" t="s">
        <v>477</v>
      </c>
      <c r="E587" s="72">
        <v>460.47</v>
      </c>
      <c r="F587" s="72">
        <v>460.47</v>
      </c>
      <c r="G587" s="73" t="s">
        <v>477</v>
      </c>
      <c r="H587" s="74">
        <v>0.127937</v>
      </c>
      <c r="I587" s="74">
        <v>0.127937</v>
      </c>
      <c r="J587" s="74">
        <f t="shared" si="29"/>
        <v>0</v>
      </c>
    </row>
    <row r="588" spans="1:10" s="77" customFormat="1" ht="30" customHeight="1" x14ac:dyDescent="0.25">
      <c r="A588" s="84">
        <v>582</v>
      </c>
      <c r="B588" s="72" t="s">
        <v>1470</v>
      </c>
      <c r="C588" s="72" t="s">
        <v>1470</v>
      </c>
      <c r="D588" s="73" t="s">
        <v>1479</v>
      </c>
      <c r="E588" s="72">
        <v>500.99</v>
      </c>
      <c r="F588" s="72">
        <v>500.99</v>
      </c>
      <c r="G588" s="73" t="s">
        <v>1479</v>
      </c>
      <c r="H588" s="74">
        <v>1.6930000000000001E-2</v>
      </c>
      <c r="I588" s="74">
        <v>1.6930000000000001E-2</v>
      </c>
      <c r="J588" s="74">
        <f t="shared" si="29"/>
        <v>0</v>
      </c>
    </row>
    <row r="589" spans="1:10" s="77" customFormat="1" ht="42" customHeight="1" x14ac:dyDescent="0.25">
      <c r="A589" s="84">
        <v>583</v>
      </c>
      <c r="B589" s="72" t="s">
        <v>1470</v>
      </c>
      <c r="C589" s="72" t="s">
        <v>1470</v>
      </c>
      <c r="D589" s="73" t="s">
        <v>481</v>
      </c>
      <c r="E589" s="72">
        <v>500.99</v>
      </c>
      <c r="F589" s="72">
        <v>500.99</v>
      </c>
      <c r="G589" s="73" t="s">
        <v>481</v>
      </c>
      <c r="H589" s="74">
        <v>7.9000000000000001E-2</v>
      </c>
      <c r="I589" s="74">
        <v>7.8191999999999998E-2</v>
      </c>
      <c r="J589" s="74">
        <f t="shared" si="29"/>
        <v>8.0800000000000316E-4</v>
      </c>
    </row>
    <row r="590" spans="1:10" s="77" customFormat="1" ht="30" customHeight="1" x14ac:dyDescent="0.25">
      <c r="A590" s="84">
        <v>584</v>
      </c>
      <c r="B590" s="72" t="s">
        <v>1470</v>
      </c>
      <c r="C590" s="72" t="s">
        <v>1470</v>
      </c>
      <c r="D590" s="73" t="s">
        <v>482</v>
      </c>
      <c r="E590" s="72">
        <v>553.95000000000005</v>
      </c>
      <c r="F590" s="72">
        <v>553.95000000000005</v>
      </c>
      <c r="G590" s="73" t="s">
        <v>482</v>
      </c>
      <c r="H590" s="74">
        <v>8.0000000000000002E-3</v>
      </c>
      <c r="I590" s="74">
        <v>8.0000000000000002E-3</v>
      </c>
      <c r="J590" s="74">
        <f t="shared" si="29"/>
        <v>0</v>
      </c>
    </row>
    <row r="591" spans="1:10" s="77" customFormat="1" ht="30" customHeight="1" x14ac:dyDescent="0.25">
      <c r="A591" s="84">
        <v>585</v>
      </c>
      <c r="B591" s="72" t="s">
        <v>1470</v>
      </c>
      <c r="C591" s="72" t="s">
        <v>1470</v>
      </c>
      <c r="D591" s="73" t="s">
        <v>483</v>
      </c>
      <c r="E591" s="72">
        <v>460.47</v>
      </c>
      <c r="F591" s="72">
        <v>460.47</v>
      </c>
      <c r="G591" s="73" t="s">
        <v>483</v>
      </c>
      <c r="H591" s="74">
        <v>0.38</v>
      </c>
      <c r="I591" s="74">
        <v>0.378521</v>
      </c>
      <c r="J591" s="74">
        <f t="shared" si="29"/>
        <v>1.4790000000000081E-3</v>
      </c>
    </row>
    <row r="592" spans="1:10" s="77" customFormat="1" ht="50.25" customHeight="1" x14ac:dyDescent="0.25">
      <c r="A592" s="84">
        <v>586</v>
      </c>
      <c r="B592" s="72" t="s">
        <v>1470</v>
      </c>
      <c r="C592" s="72" t="s">
        <v>1470</v>
      </c>
      <c r="D592" s="73" t="s">
        <v>484</v>
      </c>
      <c r="E592" s="72">
        <v>500.99</v>
      </c>
      <c r="F592" s="72">
        <v>500.99</v>
      </c>
      <c r="G592" s="73" t="s">
        <v>484</v>
      </c>
      <c r="H592" s="74">
        <v>2.5000000000000001E-2</v>
      </c>
      <c r="I592" s="74">
        <v>0.02</v>
      </c>
      <c r="J592" s="74">
        <f t="shared" si="29"/>
        <v>5.000000000000001E-3</v>
      </c>
    </row>
    <row r="593" spans="1:10" s="77" customFormat="1" ht="30" customHeight="1" x14ac:dyDescent="0.25">
      <c r="A593" s="84">
        <v>587</v>
      </c>
      <c r="B593" s="72" t="s">
        <v>1470</v>
      </c>
      <c r="C593" s="72" t="s">
        <v>1470</v>
      </c>
      <c r="D593" s="73" t="s">
        <v>485</v>
      </c>
      <c r="E593" s="72">
        <v>574.19000000000005</v>
      </c>
      <c r="F593" s="72">
        <v>574.19000000000005</v>
      </c>
      <c r="G593" s="73" t="s">
        <v>485</v>
      </c>
      <c r="H593" s="74">
        <v>6.9999999999999999E-6</v>
      </c>
      <c r="I593" s="74">
        <v>6.9999999999999999E-6</v>
      </c>
      <c r="J593" s="74">
        <f t="shared" si="29"/>
        <v>0</v>
      </c>
    </row>
    <row r="594" spans="1:10" s="77" customFormat="1" ht="42" customHeight="1" x14ac:dyDescent="0.25">
      <c r="A594" s="84">
        <v>588</v>
      </c>
      <c r="B594" s="72" t="s">
        <v>1470</v>
      </c>
      <c r="C594" s="72" t="s">
        <v>1470</v>
      </c>
      <c r="D594" s="73" t="s">
        <v>486</v>
      </c>
      <c r="E594" s="72">
        <v>553.95000000000005</v>
      </c>
      <c r="F594" s="72">
        <v>553.95000000000005</v>
      </c>
      <c r="G594" s="73" t="s">
        <v>486</v>
      </c>
      <c r="H594" s="74">
        <v>1.4E-3</v>
      </c>
      <c r="I594" s="74">
        <v>1.3320000000000001E-3</v>
      </c>
      <c r="J594" s="74">
        <f t="shared" si="29"/>
        <v>6.7999999999999918E-5</v>
      </c>
    </row>
    <row r="595" spans="1:10" s="77" customFormat="1" ht="24.75" customHeight="1" x14ac:dyDescent="0.25">
      <c r="A595" s="84">
        <v>589</v>
      </c>
      <c r="B595" s="72" t="s">
        <v>1470</v>
      </c>
      <c r="C595" s="72" t="s">
        <v>1470</v>
      </c>
      <c r="D595" s="73" t="s">
        <v>437</v>
      </c>
      <c r="E595" s="72">
        <v>553.95000000000005</v>
      </c>
      <c r="F595" s="72">
        <v>553.95000000000005</v>
      </c>
      <c r="G595" s="73" t="s">
        <v>437</v>
      </c>
      <c r="H595" s="74">
        <v>1.8E-3</v>
      </c>
      <c r="I595" s="74">
        <v>1.8E-3</v>
      </c>
      <c r="J595" s="74">
        <f t="shared" si="29"/>
        <v>0</v>
      </c>
    </row>
    <row r="596" spans="1:10" s="77" customFormat="1" ht="33" customHeight="1" x14ac:dyDescent="0.25">
      <c r="A596" s="84">
        <v>590</v>
      </c>
      <c r="B596" s="72" t="s">
        <v>1470</v>
      </c>
      <c r="C596" s="72" t="s">
        <v>1470</v>
      </c>
      <c r="D596" s="73" t="s">
        <v>487</v>
      </c>
      <c r="E596" s="72">
        <v>574.19000000000005</v>
      </c>
      <c r="F596" s="72">
        <v>574.19000000000005</v>
      </c>
      <c r="G596" s="73" t="s">
        <v>487</v>
      </c>
      <c r="H596" s="74">
        <v>6.8999999999999997E-4</v>
      </c>
      <c r="I596" s="74">
        <v>7.45E-4</v>
      </c>
      <c r="J596" s="74">
        <f t="shared" si="29"/>
        <v>-5.5000000000000036E-5</v>
      </c>
    </row>
    <row r="597" spans="1:10" s="77" customFormat="1" ht="38.25" customHeight="1" x14ac:dyDescent="0.25">
      <c r="A597" s="84">
        <v>591</v>
      </c>
      <c r="B597" s="72" t="s">
        <v>1470</v>
      </c>
      <c r="C597" s="72" t="s">
        <v>1470</v>
      </c>
      <c r="D597" s="73" t="s">
        <v>488</v>
      </c>
      <c r="E597" s="72">
        <v>553.95000000000005</v>
      </c>
      <c r="F597" s="72">
        <v>553.95000000000005</v>
      </c>
      <c r="G597" s="73" t="s">
        <v>488</v>
      </c>
      <c r="H597" s="74">
        <v>2.2000000000000001E-3</v>
      </c>
      <c r="I597" s="74">
        <v>2E-3</v>
      </c>
      <c r="J597" s="74">
        <f t="shared" si="29"/>
        <v>2.0000000000000009E-4</v>
      </c>
    </row>
    <row r="598" spans="1:10" s="77" customFormat="1" ht="48" customHeight="1" x14ac:dyDescent="0.25">
      <c r="A598" s="84">
        <v>592</v>
      </c>
      <c r="B598" s="72" t="s">
        <v>1470</v>
      </c>
      <c r="C598" s="72" t="s">
        <v>1470</v>
      </c>
      <c r="D598" s="73" t="s">
        <v>489</v>
      </c>
      <c r="E598" s="72">
        <v>574.19000000000005</v>
      </c>
      <c r="F598" s="72">
        <v>574.19000000000005</v>
      </c>
      <c r="G598" s="73" t="s">
        <v>489</v>
      </c>
      <c r="H598" s="74">
        <v>2.0000000000000001E-4</v>
      </c>
      <c r="I598" s="74">
        <v>3.9800000000000002E-4</v>
      </c>
      <c r="J598" s="74">
        <f t="shared" si="29"/>
        <v>-1.9800000000000002E-4</v>
      </c>
    </row>
    <row r="599" spans="1:10" s="77" customFormat="1" ht="38.25" customHeight="1" x14ac:dyDescent="0.25">
      <c r="A599" s="84">
        <v>593</v>
      </c>
      <c r="B599" s="72" t="s">
        <v>1470</v>
      </c>
      <c r="C599" s="72" t="s">
        <v>1470</v>
      </c>
      <c r="D599" s="73" t="s">
        <v>490</v>
      </c>
      <c r="E599" s="72">
        <v>553.95000000000005</v>
      </c>
      <c r="F599" s="72">
        <v>553.95000000000005</v>
      </c>
      <c r="G599" s="73" t="s">
        <v>490</v>
      </c>
      <c r="H599" s="74">
        <v>1E-3</v>
      </c>
      <c r="I599" s="74">
        <v>1E-3</v>
      </c>
      <c r="J599" s="74">
        <f t="shared" si="29"/>
        <v>0</v>
      </c>
    </row>
    <row r="600" spans="1:10" s="77" customFormat="1" ht="22.5" customHeight="1" x14ac:dyDescent="0.25">
      <c r="A600" s="84">
        <v>594</v>
      </c>
      <c r="B600" s="72" t="s">
        <v>1470</v>
      </c>
      <c r="C600" s="72" t="s">
        <v>1470</v>
      </c>
      <c r="D600" s="73" t="s">
        <v>491</v>
      </c>
      <c r="E600" s="72">
        <v>553.95000000000005</v>
      </c>
      <c r="F600" s="72">
        <v>553.95000000000005</v>
      </c>
      <c r="G600" s="73" t="s">
        <v>491</v>
      </c>
      <c r="H600" s="74">
        <v>6.0000000000000001E-3</v>
      </c>
      <c r="I600" s="74">
        <v>2.6880000000000003E-3</v>
      </c>
      <c r="J600" s="74">
        <f t="shared" si="29"/>
        <v>3.3119999999999998E-3</v>
      </c>
    </row>
    <row r="601" spans="1:10" s="77" customFormat="1" ht="24" customHeight="1" x14ac:dyDescent="0.25">
      <c r="A601" s="84">
        <v>595</v>
      </c>
      <c r="B601" s="72" t="s">
        <v>1470</v>
      </c>
      <c r="C601" s="72" t="s">
        <v>1470</v>
      </c>
      <c r="D601" s="73" t="s">
        <v>492</v>
      </c>
      <c r="E601" s="72">
        <v>553.95000000000005</v>
      </c>
      <c r="F601" s="72">
        <v>553.95000000000005</v>
      </c>
      <c r="G601" s="73" t="s">
        <v>492</v>
      </c>
      <c r="H601" s="74">
        <v>5.0000000000000001E-3</v>
      </c>
      <c r="I601" s="74">
        <v>1.768E-3</v>
      </c>
      <c r="J601" s="74">
        <f t="shared" si="29"/>
        <v>3.2320000000000001E-3</v>
      </c>
    </row>
    <row r="602" spans="1:10" s="77" customFormat="1" ht="43.5" customHeight="1" x14ac:dyDescent="0.25">
      <c r="A602" s="84">
        <v>596</v>
      </c>
      <c r="B602" s="72" t="s">
        <v>1470</v>
      </c>
      <c r="C602" s="72" t="s">
        <v>1470</v>
      </c>
      <c r="D602" s="73" t="s">
        <v>493</v>
      </c>
      <c r="E602" s="72">
        <v>553.95000000000005</v>
      </c>
      <c r="F602" s="72">
        <v>553.95000000000005</v>
      </c>
      <c r="G602" s="73" t="s">
        <v>493</v>
      </c>
      <c r="H602" s="74">
        <v>4.0000000000000001E-3</v>
      </c>
      <c r="I602" s="74">
        <v>4.4000000000000003E-3</v>
      </c>
      <c r="J602" s="74">
        <f t="shared" si="29"/>
        <v>-4.0000000000000018E-4</v>
      </c>
    </row>
    <row r="603" spans="1:10" s="77" customFormat="1" ht="43.5" customHeight="1" x14ac:dyDescent="0.25">
      <c r="A603" s="84">
        <v>597</v>
      </c>
      <c r="B603" s="72" t="s">
        <v>1470</v>
      </c>
      <c r="C603" s="72" t="s">
        <v>1470</v>
      </c>
      <c r="D603" s="73" t="s">
        <v>494</v>
      </c>
      <c r="E603" s="72">
        <v>500.99</v>
      </c>
      <c r="F603" s="72">
        <v>500.99</v>
      </c>
      <c r="G603" s="73" t="s">
        <v>494</v>
      </c>
      <c r="H603" s="74">
        <v>5.1539000000000001E-2</v>
      </c>
      <c r="I603" s="74">
        <v>5.1539000000000001E-2</v>
      </c>
      <c r="J603" s="74">
        <f t="shared" si="29"/>
        <v>0</v>
      </c>
    </row>
    <row r="604" spans="1:10" s="77" customFormat="1" ht="30" customHeight="1" x14ac:dyDescent="0.25">
      <c r="A604" s="84">
        <v>598</v>
      </c>
      <c r="B604" s="72" t="s">
        <v>1470</v>
      </c>
      <c r="C604" s="72" t="s">
        <v>1470</v>
      </c>
      <c r="D604" s="73" t="s">
        <v>495</v>
      </c>
      <c r="E604" s="72">
        <v>500.99</v>
      </c>
      <c r="F604" s="72">
        <v>500.99</v>
      </c>
      <c r="G604" s="73" t="s">
        <v>495</v>
      </c>
      <c r="H604" s="74">
        <v>0.05</v>
      </c>
      <c r="I604" s="74">
        <v>3.0414E-2</v>
      </c>
      <c r="J604" s="74">
        <f t="shared" si="29"/>
        <v>1.9586000000000003E-2</v>
      </c>
    </row>
    <row r="605" spans="1:10" s="77" customFormat="1" ht="30" customHeight="1" x14ac:dyDescent="0.25">
      <c r="A605" s="84">
        <v>599</v>
      </c>
      <c r="B605" s="72" t="s">
        <v>1470</v>
      </c>
      <c r="C605" s="72" t="s">
        <v>1470</v>
      </c>
      <c r="D605" s="73" t="s">
        <v>496</v>
      </c>
      <c r="E605" s="72">
        <v>553.95000000000005</v>
      </c>
      <c r="F605" s="72">
        <v>553.95000000000005</v>
      </c>
      <c r="G605" s="73" t="s">
        <v>496</v>
      </c>
      <c r="H605" s="74">
        <v>6.0000000000000001E-3</v>
      </c>
      <c r="I605" s="74">
        <v>8.7639999999999992E-3</v>
      </c>
      <c r="J605" s="74">
        <f t="shared" si="29"/>
        <v>-2.7639999999999991E-3</v>
      </c>
    </row>
    <row r="606" spans="1:10" s="77" customFormat="1" ht="30" customHeight="1" x14ac:dyDescent="0.25">
      <c r="A606" s="84">
        <v>600</v>
      </c>
      <c r="B606" s="72" t="s">
        <v>1470</v>
      </c>
      <c r="C606" s="72" t="s">
        <v>1470</v>
      </c>
      <c r="D606" s="73" t="s">
        <v>497</v>
      </c>
      <c r="E606" s="72">
        <v>553.95000000000005</v>
      </c>
      <c r="F606" s="72">
        <v>553.95000000000005</v>
      </c>
      <c r="G606" s="73" t="s">
        <v>497</v>
      </c>
      <c r="H606" s="74">
        <v>2E-3</v>
      </c>
      <c r="I606" s="74">
        <v>1.8009999999999999E-3</v>
      </c>
      <c r="J606" s="74">
        <f t="shared" si="29"/>
        <v>1.9900000000000018E-4</v>
      </c>
    </row>
    <row r="607" spans="1:10" s="77" customFormat="1" ht="30" customHeight="1" x14ac:dyDescent="0.25">
      <c r="A607" s="84">
        <v>601</v>
      </c>
      <c r="B607" s="72" t="s">
        <v>1470</v>
      </c>
      <c r="C607" s="72" t="s">
        <v>1470</v>
      </c>
      <c r="D607" s="73" t="s">
        <v>1480</v>
      </c>
      <c r="E607" s="72">
        <v>500.99</v>
      </c>
      <c r="F607" s="72">
        <v>500.99</v>
      </c>
      <c r="G607" s="73" t="s">
        <v>1480</v>
      </c>
      <c r="H607" s="74">
        <v>1.2E-2</v>
      </c>
      <c r="I607" s="74">
        <v>1.0500000000000001E-2</v>
      </c>
      <c r="J607" s="74">
        <f t="shared" si="29"/>
        <v>1.4999999999999996E-3</v>
      </c>
    </row>
    <row r="608" spans="1:10" s="77" customFormat="1" ht="30" customHeight="1" x14ac:dyDescent="0.25">
      <c r="A608" s="84">
        <v>602</v>
      </c>
      <c r="B608" s="72" t="s">
        <v>1470</v>
      </c>
      <c r="C608" s="72" t="s">
        <v>1470</v>
      </c>
      <c r="D608" s="73" t="s">
        <v>498</v>
      </c>
      <c r="E608" s="72">
        <v>553.95000000000005</v>
      </c>
      <c r="F608" s="72">
        <v>553.95000000000005</v>
      </c>
      <c r="G608" s="73" t="s">
        <v>498</v>
      </c>
      <c r="H608" s="74">
        <v>2E-3</v>
      </c>
      <c r="I608" s="74">
        <v>2.4559999999999998E-3</v>
      </c>
      <c r="J608" s="74">
        <f t="shared" si="29"/>
        <v>-4.5599999999999981E-4</v>
      </c>
    </row>
    <row r="609" spans="1:10" s="77" customFormat="1" ht="30" customHeight="1" x14ac:dyDescent="0.25">
      <c r="A609" s="84">
        <v>603</v>
      </c>
      <c r="B609" s="72" t="s">
        <v>1470</v>
      </c>
      <c r="C609" s="72" t="s">
        <v>1470</v>
      </c>
      <c r="D609" s="73" t="s">
        <v>499</v>
      </c>
      <c r="E609" s="72">
        <v>553.95000000000005</v>
      </c>
      <c r="F609" s="72">
        <v>553.95000000000005</v>
      </c>
      <c r="G609" s="73" t="s">
        <v>499</v>
      </c>
      <c r="H609" s="74">
        <v>1E-3</v>
      </c>
      <c r="I609" s="74">
        <v>4.1909999999999994E-3</v>
      </c>
      <c r="J609" s="74">
        <f t="shared" si="29"/>
        <v>-3.1909999999999994E-3</v>
      </c>
    </row>
    <row r="610" spans="1:10" s="77" customFormat="1" ht="30" customHeight="1" x14ac:dyDescent="0.25">
      <c r="A610" s="84">
        <v>604</v>
      </c>
      <c r="B610" s="72" t="s">
        <v>1470</v>
      </c>
      <c r="C610" s="72" t="s">
        <v>1470</v>
      </c>
      <c r="D610" s="73" t="s">
        <v>500</v>
      </c>
      <c r="E610" s="72">
        <v>460.47</v>
      </c>
      <c r="F610" s="72">
        <v>460.47</v>
      </c>
      <c r="G610" s="73" t="s">
        <v>500</v>
      </c>
      <c r="H610" s="74">
        <v>0.09</v>
      </c>
      <c r="I610" s="74">
        <v>4.5389000000000006E-2</v>
      </c>
      <c r="J610" s="74">
        <f t="shared" si="29"/>
        <v>4.4610999999999991E-2</v>
      </c>
    </row>
    <row r="611" spans="1:10" s="77" customFormat="1" ht="30" customHeight="1" x14ac:dyDescent="0.25">
      <c r="A611" s="84">
        <v>605</v>
      </c>
      <c r="B611" s="72" t="s">
        <v>1470</v>
      </c>
      <c r="C611" s="72" t="s">
        <v>1470</v>
      </c>
      <c r="D611" s="73" t="s">
        <v>501</v>
      </c>
      <c r="E611" s="72">
        <v>553.95000000000005</v>
      </c>
      <c r="F611" s="72">
        <v>553.95000000000005</v>
      </c>
      <c r="G611" s="73" t="s">
        <v>501</v>
      </c>
      <c r="H611" s="74">
        <v>4.0000000000000001E-3</v>
      </c>
      <c r="I611" s="74">
        <v>2E-3</v>
      </c>
      <c r="J611" s="74">
        <f t="shared" si="29"/>
        <v>2E-3</v>
      </c>
    </row>
    <row r="612" spans="1:10" s="77" customFormat="1" ht="30" customHeight="1" x14ac:dyDescent="0.25">
      <c r="A612" s="84">
        <v>606</v>
      </c>
      <c r="B612" s="72" t="s">
        <v>1470</v>
      </c>
      <c r="C612" s="72" t="s">
        <v>1470</v>
      </c>
      <c r="D612" s="73" t="s">
        <v>502</v>
      </c>
      <c r="E612" s="72">
        <v>500.99</v>
      </c>
      <c r="F612" s="72">
        <v>500.99</v>
      </c>
      <c r="G612" s="73" t="s">
        <v>502</v>
      </c>
      <c r="H612" s="74">
        <v>7.0000000000000007E-2</v>
      </c>
      <c r="I612" s="74">
        <v>6.6001000000000004E-2</v>
      </c>
      <c r="J612" s="74">
        <f t="shared" si="29"/>
        <v>3.9990000000000026E-3</v>
      </c>
    </row>
    <row r="613" spans="1:10" s="77" customFormat="1" ht="30" customHeight="1" x14ac:dyDescent="0.25">
      <c r="A613" s="84">
        <v>607</v>
      </c>
      <c r="B613" s="72" t="s">
        <v>1470</v>
      </c>
      <c r="C613" s="72" t="s">
        <v>1470</v>
      </c>
      <c r="D613" s="73" t="s">
        <v>97</v>
      </c>
      <c r="E613" s="72">
        <v>553.95000000000005</v>
      </c>
      <c r="F613" s="72">
        <v>553.95000000000005</v>
      </c>
      <c r="G613" s="73" t="s">
        <v>97</v>
      </c>
      <c r="H613" s="74">
        <v>6.3E-3</v>
      </c>
      <c r="I613" s="74">
        <v>2.091E-3</v>
      </c>
      <c r="J613" s="74">
        <f t="shared" si="29"/>
        <v>4.2090000000000001E-3</v>
      </c>
    </row>
    <row r="614" spans="1:10" s="77" customFormat="1" ht="30" customHeight="1" x14ac:dyDescent="0.25">
      <c r="A614" s="84">
        <v>608</v>
      </c>
      <c r="B614" s="72" t="s">
        <v>1470</v>
      </c>
      <c r="C614" s="72" t="s">
        <v>1470</v>
      </c>
      <c r="D614" s="73" t="s">
        <v>503</v>
      </c>
      <c r="E614" s="72">
        <v>553.95000000000005</v>
      </c>
      <c r="F614" s="72">
        <v>553.95000000000005</v>
      </c>
      <c r="G614" s="73" t="s">
        <v>503</v>
      </c>
      <c r="H614" s="74">
        <v>1.6999999999999999E-3</v>
      </c>
      <c r="I614" s="74">
        <v>1.6999999999999999E-3</v>
      </c>
      <c r="J614" s="74">
        <f t="shared" si="29"/>
        <v>0</v>
      </c>
    </row>
    <row r="615" spans="1:10" s="77" customFormat="1" ht="30" customHeight="1" x14ac:dyDescent="0.25">
      <c r="A615" s="84">
        <v>609</v>
      </c>
      <c r="B615" s="72" t="s">
        <v>1470</v>
      </c>
      <c r="C615" s="72" t="s">
        <v>1470</v>
      </c>
      <c r="D615" s="73" t="s">
        <v>504</v>
      </c>
      <c r="E615" s="72">
        <v>553.95000000000005</v>
      </c>
      <c r="F615" s="72">
        <v>553.95000000000005</v>
      </c>
      <c r="G615" s="73" t="s">
        <v>504</v>
      </c>
      <c r="H615" s="74">
        <v>1E-3</v>
      </c>
      <c r="I615" s="74">
        <v>1.8900000000000001E-4</v>
      </c>
      <c r="J615" s="74">
        <f t="shared" si="29"/>
        <v>8.1099999999999998E-4</v>
      </c>
    </row>
    <row r="616" spans="1:10" s="77" customFormat="1" ht="30" customHeight="1" x14ac:dyDescent="0.25">
      <c r="A616" s="84">
        <v>610</v>
      </c>
      <c r="B616" s="72" t="s">
        <v>1470</v>
      </c>
      <c r="C616" s="72" t="s">
        <v>1470</v>
      </c>
      <c r="D616" s="73" t="s">
        <v>505</v>
      </c>
      <c r="E616" s="72">
        <v>574.19000000000005</v>
      </c>
      <c r="F616" s="72">
        <v>574.19000000000005</v>
      </c>
      <c r="G616" s="73" t="s">
        <v>505</v>
      </c>
      <c r="H616" s="74">
        <v>2.0000000000000001E-4</v>
      </c>
      <c r="I616" s="74">
        <v>1.8599999999999999E-4</v>
      </c>
      <c r="J616" s="74">
        <f t="shared" si="29"/>
        <v>1.4000000000000015E-5</v>
      </c>
    </row>
    <row r="617" spans="1:10" s="77" customFormat="1" ht="31.5" customHeight="1" x14ac:dyDescent="0.25">
      <c r="A617" s="84">
        <v>611</v>
      </c>
      <c r="B617" s="72" t="s">
        <v>1470</v>
      </c>
      <c r="C617" s="72" t="s">
        <v>1470</v>
      </c>
      <c r="D617" s="73" t="s">
        <v>1353</v>
      </c>
      <c r="E617" s="72">
        <v>553.95000000000005</v>
      </c>
      <c r="F617" s="72">
        <v>553.95000000000005</v>
      </c>
      <c r="G617" s="73" t="s">
        <v>1353</v>
      </c>
      <c r="H617" s="74">
        <v>2.166E-3</v>
      </c>
      <c r="I617" s="74">
        <v>1.1349999999999999E-3</v>
      </c>
      <c r="J617" s="74">
        <f t="shared" si="29"/>
        <v>1.031E-3</v>
      </c>
    </row>
    <row r="618" spans="1:10" s="77" customFormat="1" ht="55.5" customHeight="1" x14ac:dyDescent="0.25">
      <c r="A618" s="84">
        <v>612</v>
      </c>
      <c r="B618" s="72" t="s">
        <v>1470</v>
      </c>
      <c r="C618" s="72" t="s">
        <v>1470</v>
      </c>
      <c r="D618" s="73" t="s">
        <v>506</v>
      </c>
      <c r="E618" s="72">
        <v>553.95000000000005</v>
      </c>
      <c r="F618" s="72">
        <v>553.95000000000005</v>
      </c>
      <c r="G618" s="73" t="s">
        <v>506</v>
      </c>
      <c r="H618" s="74">
        <v>8.9999999999999998E-4</v>
      </c>
      <c r="I618" s="74">
        <v>9.8999999999999999E-4</v>
      </c>
      <c r="J618" s="74">
        <f t="shared" si="29"/>
        <v>-9.0000000000000019E-5</v>
      </c>
    </row>
    <row r="619" spans="1:10" s="77" customFormat="1" ht="46.5" customHeight="1" x14ac:dyDescent="0.25">
      <c r="A619" s="84">
        <v>613</v>
      </c>
      <c r="B619" s="72" t="s">
        <v>1470</v>
      </c>
      <c r="C619" s="72" t="s">
        <v>1470</v>
      </c>
      <c r="D619" s="73" t="s">
        <v>507</v>
      </c>
      <c r="E619" s="72">
        <v>460.47</v>
      </c>
      <c r="F619" s="72">
        <v>460.47</v>
      </c>
      <c r="G619" s="73" t="s">
        <v>507</v>
      </c>
      <c r="H619" s="74">
        <v>0.66</v>
      </c>
      <c r="I619" s="74">
        <v>0.34210000000000002</v>
      </c>
      <c r="J619" s="74">
        <f t="shared" si="29"/>
        <v>0.31790000000000002</v>
      </c>
    </row>
    <row r="620" spans="1:10" s="77" customFormat="1" ht="41.25" customHeight="1" x14ac:dyDescent="0.25">
      <c r="A620" s="84">
        <v>614</v>
      </c>
      <c r="B620" s="72" t="s">
        <v>1470</v>
      </c>
      <c r="C620" s="72" t="s">
        <v>1470</v>
      </c>
      <c r="D620" s="73" t="s">
        <v>508</v>
      </c>
      <c r="E620" s="72">
        <v>553.95000000000005</v>
      </c>
      <c r="F620" s="72">
        <v>553.95000000000005</v>
      </c>
      <c r="G620" s="73" t="s">
        <v>508</v>
      </c>
      <c r="H620" s="74">
        <v>1.5E-3</v>
      </c>
      <c r="I620" s="74">
        <v>1.2210000000000001E-3</v>
      </c>
      <c r="J620" s="74">
        <f t="shared" si="29"/>
        <v>2.7899999999999995E-4</v>
      </c>
    </row>
    <row r="621" spans="1:10" s="77" customFormat="1" ht="30" customHeight="1" x14ac:dyDescent="0.25">
      <c r="A621" s="84">
        <v>615</v>
      </c>
      <c r="B621" s="72" t="s">
        <v>1470</v>
      </c>
      <c r="C621" s="72" t="s">
        <v>1470</v>
      </c>
      <c r="D621" s="73" t="s">
        <v>509</v>
      </c>
      <c r="E621" s="72">
        <v>574.19000000000005</v>
      </c>
      <c r="F621" s="72">
        <v>574.19000000000005</v>
      </c>
      <c r="G621" s="73" t="s">
        <v>509</v>
      </c>
      <c r="H621" s="74">
        <v>6.9999999999999999E-4</v>
      </c>
      <c r="I621" s="74">
        <v>9.6199999999999996E-4</v>
      </c>
      <c r="J621" s="74">
        <f t="shared" si="29"/>
        <v>-2.6199999999999997E-4</v>
      </c>
    </row>
    <row r="622" spans="1:10" s="77" customFormat="1" ht="30" customHeight="1" x14ac:dyDescent="0.25">
      <c r="A622" s="84">
        <v>616</v>
      </c>
      <c r="B622" s="72" t="s">
        <v>1470</v>
      </c>
      <c r="C622" s="72" t="s">
        <v>1470</v>
      </c>
      <c r="D622" s="73" t="s">
        <v>510</v>
      </c>
      <c r="E622" s="72">
        <v>553.95000000000005</v>
      </c>
      <c r="F622" s="72">
        <v>553.95000000000005</v>
      </c>
      <c r="G622" s="73" t="s">
        <v>510</v>
      </c>
      <c r="H622" s="74">
        <v>5.4999999999999997E-3</v>
      </c>
      <c r="I622" s="74">
        <v>7.3860000000000002E-3</v>
      </c>
      <c r="J622" s="74">
        <f t="shared" si="29"/>
        <v>-1.8860000000000005E-3</v>
      </c>
    </row>
    <row r="623" spans="1:10" s="77" customFormat="1" ht="30" customHeight="1" x14ac:dyDescent="0.25">
      <c r="A623" s="84">
        <v>617</v>
      </c>
      <c r="B623" s="72" t="s">
        <v>1470</v>
      </c>
      <c r="C623" s="72" t="s">
        <v>1470</v>
      </c>
      <c r="D623" s="73" t="s">
        <v>1352</v>
      </c>
      <c r="E623" s="72">
        <v>553.95000000000005</v>
      </c>
      <c r="F623" s="72">
        <v>553.95000000000005</v>
      </c>
      <c r="G623" s="73" t="s">
        <v>1352</v>
      </c>
      <c r="H623" s="74">
        <v>9.5399999999999999E-4</v>
      </c>
      <c r="I623" s="74">
        <v>9.5399999999999999E-4</v>
      </c>
      <c r="J623" s="74">
        <f t="shared" si="29"/>
        <v>0</v>
      </c>
    </row>
    <row r="624" spans="1:10" s="77" customFormat="1" ht="30" customHeight="1" x14ac:dyDescent="0.25">
      <c r="A624" s="84">
        <v>618</v>
      </c>
      <c r="B624" s="72" t="s">
        <v>1470</v>
      </c>
      <c r="C624" s="72" t="s">
        <v>1470</v>
      </c>
      <c r="D624" s="73" t="s">
        <v>1269</v>
      </c>
      <c r="E624" s="72">
        <v>553.95000000000005</v>
      </c>
      <c r="F624" s="72">
        <v>553.95000000000005</v>
      </c>
      <c r="G624" s="73" t="s">
        <v>1269</v>
      </c>
      <c r="H624" s="74">
        <v>8.9800000000000004E-4</v>
      </c>
      <c r="I624" s="74">
        <v>8.9800000000000004E-4</v>
      </c>
      <c r="J624" s="74">
        <f t="shared" si="29"/>
        <v>0</v>
      </c>
    </row>
    <row r="625" spans="1:10" s="77" customFormat="1" ht="30" customHeight="1" x14ac:dyDescent="0.25">
      <c r="A625" s="84">
        <v>619</v>
      </c>
      <c r="B625" s="72" t="s">
        <v>1470</v>
      </c>
      <c r="C625" s="72" t="s">
        <v>1470</v>
      </c>
      <c r="D625" s="73" t="s">
        <v>511</v>
      </c>
      <c r="E625" s="72">
        <v>553.95000000000005</v>
      </c>
      <c r="F625" s="72">
        <v>553.95000000000005</v>
      </c>
      <c r="G625" s="73" t="s">
        <v>511</v>
      </c>
      <c r="H625" s="74">
        <v>5.4000000000000003E-3</v>
      </c>
      <c r="I625" s="74">
        <v>5.7610000000000005E-3</v>
      </c>
      <c r="J625" s="74">
        <f t="shared" si="29"/>
        <v>-3.6100000000000021E-4</v>
      </c>
    </row>
    <row r="626" spans="1:10" s="77" customFormat="1" ht="30" customHeight="1" x14ac:dyDescent="0.25">
      <c r="A626" s="84">
        <v>620</v>
      </c>
      <c r="B626" s="72" t="s">
        <v>1470</v>
      </c>
      <c r="C626" s="72" t="s">
        <v>1470</v>
      </c>
      <c r="D626" s="73" t="s">
        <v>512</v>
      </c>
      <c r="E626" s="72">
        <v>553.95000000000005</v>
      </c>
      <c r="F626" s="72">
        <v>553.95000000000005</v>
      </c>
      <c r="G626" s="73" t="s">
        <v>512</v>
      </c>
      <c r="H626" s="74">
        <v>2.5000000000000001E-3</v>
      </c>
      <c r="I626" s="74">
        <v>5.9699999999999998E-4</v>
      </c>
      <c r="J626" s="74">
        <f t="shared" si="29"/>
        <v>1.9030000000000002E-3</v>
      </c>
    </row>
    <row r="627" spans="1:10" s="77" customFormat="1" ht="30" customHeight="1" x14ac:dyDescent="0.25">
      <c r="A627" s="84">
        <v>621</v>
      </c>
      <c r="B627" s="72" t="s">
        <v>1470</v>
      </c>
      <c r="C627" s="72" t="s">
        <v>1470</v>
      </c>
      <c r="D627" s="73" t="s">
        <v>513</v>
      </c>
      <c r="E627" s="72">
        <v>553.95000000000005</v>
      </c>
      <c r="F627" s="72">
        <v>553.95000000000005</v>
      </c>
      <c r="G627" s="73" t="s">
        <v>513</v>
      </c>
      <c r="H627" s="74">
        <v>1.8E-3</v>
      </c>
      <c r="I627" s="74">
        <v>1.3939999999999998E-3</v>
      </c>
      <c r="J627" s="74">
        <f t="shared" si="29"/>
        <v>4.0600000000000011E-4</v>
      </c>
    </row>
    <row r="628" spans="1:10" s="77" customFormat="1" ht="30" customHeight="1" x14ac:dyDescent="0.25">
      <c r="A628" s="84">
        <v>622</v>
      </c>
      <c r="B628" s="72" t="s">
        <v>1470</v>
      </c>
      <c r="C628" s="72" t="s">
        <v>1470</v>
      </c>
      <c r="D628" s="73" t="s">
        <v>1481</v>
      </c>
      <c r="E628" s="72">
        <v>553.95000000000005</v>
      </c>
      <c r="F628" s="72">
        <v>553.95000000000005</v>
      </c>
      <c r="G628" s="73" t="s">
        <v>1481</v>
      </c>
      <c r="H628" s="74">
        <v>2E-3</v>
      </c>
      <c r="I628" s="74">
        <v>2.9150000000000001E-3</v>
      </c>
      <c r="J628" s="74">
        <f t="shared" si="29"/>
        <v>-9.1500000000000001E-4</v>
      </c>
    </row>
    <row r="629" spans="1:10" s="77" customFormat="1" ht="30" customHeight="1" x14ac:dyDescent="0.25">
      <c r="A629" s="84">
        <v>623</v>
      </c>
      <c r="B629" s="72" t="s">
        <v>1470</v>
      </c>
      <c r="C629" s="72" t="s">
        <v>1470</v>
      </c>
      <c r="D629" s="73" t="s">
        <v>1482</v>
      </c>
      <c r="E629" s="72">
        <v>553.95000000000005</v>
      </c>
      <c r="F629" s="72">
        <v>553.95000000000005</v>
      </c>
      <c r="G629" s="73" t="s">
        <v>1482</v>
      </c>
      <c r="H629" s="74">
        <v>3.0000000000000001E-3</v>
      </c>
      <c r="I629" s="74">
        <v>2.699E-3</v>
      </c>
      <c r="J629" s="74">
        <f t="shared" si="29"/>
        <v>3.0100000000000005E-4</v>
      </c>
    </row>
    <row r="630" spans="1:10" s="77" customFormat="1" ht="30" customHeight="1" x14ac:dyDescent="0.25">
      <c r="A630" s="84">
        <v>624</v>
      </c>
      <c r="B630" s="72" t="s">
        <v>1470</v>
      </c>
      <c r="C630" s="72" t="s">
        <v>1470</v>
      </c>
      <c r="D630" s="73" t="s">
        <v>514</v>
      </c>
      <c r="E630" s="72">
        <v>553.95000000000005</v>
      </c>
      <c r="F630" s="72">
        <v>553.95000000000005</v>
      </c>
      <c r="G630" s="73" t="s">
        <v>514</v>
      </c>
      <c r="H630" s="74">
        <v>2.5000000000000001E-3</v>
      </c>
      <c r="I630" s="74">
        <v>2.5209999999999998E-3</v>
      </c>
      <c r="J630" s="74">
        <f t="shared" si="29"/>
        <v>-2.0999999999999752E-5</v>
      </c>
    </row>
    <row r="631" spans="1:10" s="77" customFormat="1" ht="30" customHeight="1" x14ac:dyDescent="0.25">
      <c r="A631" s="84">
        <v>625</v>
      </c>
      <c r="B631" s="72" t="s">
        <v>1470</v>
      </c>
      <c r="C631" s="72" t="s">
        <v>1470</v>
      </c>
      <c r="D631" s="73" t="s">
        <v>515</v>
      </c>
      <c r="E631" s="72">
        <v>500.99</v>
      </c>
      <c r="F631" s="72">
        <v>500.99</v>
      </c>
      <c r="G631" s="73" t="s">
        <v>515</v>
      </c>
      <c r="H631" s="74">
        <v>8.5999999999999993E-2</v>
      </c>
      <c r="I631" s="74">
        <v>7.8508999999999995E-2</v>
      </c>
      <c r="J631" s="74">
        <f t="shared" si="29"/>
        <v>7.4909999999999977E-3</v>
      </c>
    </row>
    <row r="632" spans="1:10" s="77" customFormat="1" ht="30" customHeight="1" x14ac:dyDescent="0.25">
      <c r="A632" s="84">
        <v>626</v>
      </c>
      <c r="B632" s="72" t="s">
        <v>1470</v>
      </c>
      <c r="C632" s="72" t="s">
        <v>1470</v>
      </c>
      <c r="D632" s="73" t="s">
        <v>516</v>
      </c>
      <c r="E632" s="72">
        <v>333.99</v>
      </c>
      <c r="F632" s="72">
        <v>333.99</v>
      </c>
      <c r="G632" s="73" t="s">
        <v>516</v>
      </c>
      <c r="H632" s="74">
        <v>2.1</v>
      </c>
      <c r="I632" s="74">
        <v>2.0139999999999998</v>
      </c>
      <c r="J632" s="74">
        <f t="shared" si="29"/>
        <v>8.6000000000000298E-2</v>
      </c>
    </row>
    <row r="633" spans="1:10" s="77" customFormat="1" ht="30" customHeight="1" x14ac:dyDescent="0.25">
      <c r="A633" s="84">
        <v>627</v>
      </c>
      <c r="B633" s="72" t="s">
        <v>1470</v>
      </c>
      <c r="C633" s="72" t="s">
        <v>1470</v>
      </c>
      <c r="D633" s="73" t="s">
        <v>517</v>
      </c>
      <c r="E633" s="72">
        <v>460.47</v>
      </c>
      <c r="F633" s="72">
        <v>460.47</v>
      </c>
      <c r="G633" s="73" t="s">
        <v>517</v>
      </c>
      <c r="H633" s="74">
        <v>0.31</v>
      </c>
      <c r="I633" s="74">
        <v>0.273949</v>
      </c>
      <c r="J633" s="74">
        <f t="shared" si="29"/>
        <v>3.6051E-2</v>
      </c>
    </row>
    <row r="634" spans="1:10" s="77" customFormat="1" ht="30" customHeight="1" x14ac:dyDescent="0.25">
      <c r="A634" s="84">
        <v>628</v>
      </c>
      <c r="B634" s="72" t="s">
        <v>1470</v>
      </c>
      <c r="C634" s="72" t="s">
        <v>1470</v>
      </c>
      <c r="D634" s="73" t="s">
        <v>518</v>
      </c>
      <c r="E634" s="72">
        <v>460.47</v>
      </c>
      <c r="F634" s="72">
        <v>460.47</v>
      </c>
      <c r="G634" s="73" t="s">
        <v>518</v>
      </c>
      <c r="H634" s="74">
        <v>0.15</v>
      </c>
      <c r="I634" s="74">
        <v>0.12756999999999999</v>
      </c>
      <c r="J634" s="74">
        <f t="shared" si="29"/>
        <v>2.2430000000000005E-2</v>
      </c>
    </row>
    <row r="635" spans="1:10" s="77" customFormat="1" ht="30" customHeight="1" x14ac:dyDescent="0.25">
      <c r="A635" s="84">
        <v>629</v>
      </c>
      <c r="B635" s="72" t="s">
        <v>1470</v>
      </c>
      <c r="C635" s="72" t="s">
        <v>1470</v>
      </c>
      <c r="D635" s="73" t="s">
        <v>519</v>
      </c>
      <c r="E635" s="72">
        <v>553.95000000000005</v>
      </c>
      <c r="F635" s="72">
        <v>553.95000000000005</v>
      </c>
      <c r="G635" s="73" t="s">
        <v>519</v>
      </c>
      <c r="H635" s="74">
        <v>1.2999999999999999E-3</v>
      </c>
      <c r="I635" s="74">
        <v>1.4199999999999998E-3</v>
      </c>
      <c r="J635" s="74">
        <f t="shared" si="29"/>
        <v>-1.1999999999999988E-4</v>
      </c>
    </row>
    <row r="636" spans="1:10" s="77" customFormat="1" ht="30" customHeight="1" x14ac:dyDescent="0.25">
      <c r="A636" s="84">
        <v>630</v>
      </c>
      <c r="B636" s="56"/>
      <c r="C636" s="56" t="s">
        <v>37</v>
      </c>
      <c r="D636" s="57"/>
      <c r="E636" s="56"/>
      <c r="F636" s="56"/>
      <c r="G636" s="57"/>
      <c r="H636" s="75">
        <f>SUM(H532:H635)</f>
        <v>14.408392000000003</v>
      </c>
      <c r="I636" s="75">
        <f>SUM(I532:I635)</f>
        <v>13.794982999999997</v>
      </c>
      <c r="J636" s="75">
        <f t="shared" ref="J636" si="30">SUM(J532:J635)</f>
        <v>0.6134090000000002</v>
      </c>
    </row>
    <row r="637" spans="1:10" s="77" customFormat="1" ht="30" customHeight="1" x14ac:dyDescent="0.25">
      <c r="A637" s="84">
        <v>631</v>
      </c>
      <c r="B637" s="72" t="s">
        <v>1483</v>
      </c>
      <c r="C637" s="72" t="s">
        <v>1483</v>
      </c>
      <c r="D637" s="73" t="s">
        <v>427</v>
      </c>
      <c r="E637" s="72">
        <v>460.47</v>
      </c>
      <c r="F637" s="72">
        <v>460.47</v>
      </c>
      <c r="G637" s="73" t="s">
        <v>427</v>
      </c>
      <c r="H637" s="74">
        <v>0.105475</v>
      </c>
      <c r="I637" s="74">
        <v>0.105475</v>
      </c>
      <c r="J637" s="74">
        <f t="shared" si="29"/>
        <v>0</v>
      </c>
    </row>
    <row r="638" spans="1:10" s="77" customFormat="1" ht="30" customHeight="1" x14ac:dyDescent="0.25">
      <c r="A638" s="84">
        <v>632</v>
      </c>
      <c r="B638" s="56"/>
      <c r="C638" s="56" t="s">
        <v>520</v>
      </c>
      <c r="D638" s="57"/>
      <c r="E638" s="56"/>
      <c r="F638" s="56"/>
      <c r="G638" s="57"/>
      <c r="H638" s="75">
        <f>SUM(H637)</f>
        <v>0.105475</v>
      </c>
      <c r="I638" s="75">
        <f>SUM(I637)</f>
        <v>0.105475</v>
      </c>
      <c r="J638" s="75">
        <f t="shared" ref="J638" si="31">SUM(J637)</f>
        <v>0</v>
      </c>
    </row>
    <row r="639" spans="1:10" s="77" customFormat="1" ht="30" customHeight="1" x14ac:dyDescent="0.25">
      <c r="A639" s="84">
        <v>633</v>
      </c>
      <c r="B639" s="72" t="s">
        <v>1484</v>
      </c>
      <c r="C639" s="72" t="s">
        <v>1484</v>
      </c>
      <c r="D639" s="73" t="s">
        <v>1265</v>
      </c>
      <c r="E639" s="72">
        <v>574.19000000000005</v>
      </c>
      <c r="F639" s="72">
        <v>574.19000000000005</v>
      </c>
      <c r="G639" s="73" t="s">
        <v>1265</v>
      </c>
      <c r="H639" s="74">
        <v>2.6400000000000002E-4</v>
      </c>
      <c r="I639" s="74">
        <v>2.6400000000000002E-4</v>
      </c>
      <c r="J639" s="74">
        <f t="shared" si="29"/>
        <v>0</v>
      </c>
    </row>
    <row r="640" spans="1:10" s="77" customFormat="1" ht="30" customHeight="1" x14ac:dyDescent="0.25">
      <c r="A640" s="84">
        <v>634</v>
      </c>
      <c r="B640" s="72" t="s">
        <v>1484</v>
      </c>
      <c r="C640" s="72" t="s">
        <v>1484</v>
      </c>
      <c r="D640" s="73" t="s">
        <v>521</v>
      </c>
      <c r="E640" s="72">
        <v>574.19000000000005</v>
      </c>
      <c r="F640" s="72">
        <v>574.19000000000005</v>
      </c>
      <c r="G640" s="73" t="s">
        <v>521</v>
      </c>
      <c r="H640" s="74">
        <v>5.0000000000000001E-4</v>
      </c>
      <c r="I640" s="74">
        <v>5.5000000000000003E-4</v>
      </c>
      <c r="J640" s="74">
        <f t="shared" si="29"/>
        <v>-5.0000000000000023E-5</v>
      </c>
    </row>
    <row r="641" spans="1:10" s="77" customFormat="1" ht="30" customHeight="1" x14ac:dyDescent="0.25">
      <c r="A641" s="84">
        <v>635</v>
      </c>
      <c r="B641" s="72" t="s">
        <v>1484</v>
      </c>
      <c r="C641" s="72" t="s">
        <v>1484</v>
      </c>
      <c r="D641" s="73" t="s">
        <v>522</v>
      </c>
      <c r="E641" s="72">
        <v>553.95000000000005</v>
      </c>
      <c r="F641" s="72">
        <v>553.95000000000005</v>
      </c>
      <c r="G641" s="73" t="s">
        <v>522</v>
      </c>
      <c r="H641" s="74">
        <v>1.933E-3</v>
      </c>
      <c r="I641" s="74">
        <v>7.5199999999999996E-4</v>
      </c>
      <c r="J641" s="74">
        <f t="shared" si="29"/>
        <v>1.1810000000000002E-3</v>
      </c>
    </row>
    <row r="642" spans="1:10" s="77" customFormat="1" ht="30" customHeight="1" x14ac:dyDescent="0.25">
      <c r="A642" s="84">
        <v>636</v>
      </c>
      <c r="B642" s="72" t="s">
        <v>1484</v>
      </c>
      <c r="C642" s="72" t="s">
        <v>1484</v>
      </c>
      <c r="D642" s="73" t="s">
        <v>523</v>
      </c>
      <c r="E642" s="72">
        <v>553.95000000000005</v>
      </c>
      <c r="F642" s="72">
        <v>553.95000000000005</v>
      </c>
      <c r="G642" s="73" t="s">
        <v>523</v>
      </c>
      <c r="H642" s="74">
        <v>1.794E-3</v>
      </c>
      <c r="I642" s="74">
        <v>1.66E-3</v>
      </c>
      <c r="J642" s="74">
        <f t="shared" si="29"/>
        <v>1.34E-4</v>
      </c>
    </row>
    <row r="643" spans="1:10" s="77" customFormat="1" ht="30" customHeight="1" x14ac:dyDescent="0.25">
      <c r="A643" s="84">
        <v>637</v>
      </c>
      <c r="B643" s="72" t="s">
        <v>1484</v>
      </c>
      <c r="C643" s="72" t="s">
        <v>1484</v>
      </c>
      <c r="D643" s="73" t="s">
        <v>524</v>
      </c>
      <c r="E643" s="72">
        <v>500.99</v>
      </c>
      <c r="F643" s="72">
        <v>500.99</v>
      </c>
      <c r="G643" s="73" t="s">
        <v>524</v>
      </c>
      <c r="H643" s="74">
        <v>4.4999999999999998E-2</v>
      </c>
      <c r="I643" s="74">
        <v>4.1845E-2</v>
      </c>
      <c r="J643" s="74">
        <f t="shared" si="29"/>
        <v>3.1549999999999981E-3</v>
      </c>
    </row>
    <row r="644" spans="1:10" s="77" customFormat="1" ht="30" customHeight="1" x14ac:dyDescent="0.25">
      <c r="A644" s="84">
        <v>638</v>
      </c>
      <c r="B644" s="72" t="s">
        <v>1484</v>
      </c>
      <c r="C644" s="72" t="s">
        <v>1484</v>
      </c>
      <c r="D644" s="73" t="s">
        <v>525</v>
      </c>
      <c r="E644" s="72">
        <v>500.99</v>
      </c>
      <c r="F644" s="72">
        <v>500.99</v>
      </c>
      <c r="G644" s="73" t="s">
        <v>525</v>
      </c>
      <c r="H644" s="74">
        <v>5.0000000000000001E-3</v>
      </c>
      <c r="I644" s="74">
        <v>1.645E-3</v>
      </c>
      <c r="J644" s="74">
        <f t="shared" si="29"/>
        <v>3.3550000000000003E-3</v>
      </c>
    </row>
    <row r="645" spans="1:10" s="77" customFormat="1" ht="30" customHeight="1" x14ac:dyDescent="0.25">
      <c r="A645" s="84">
        <v>639</v>
      </c>
      <c r="B645" s="72" t="s">
        <v>1484</v>
      </c>
      <c r="C645" s="72" t="s">
        <v>1484</v>
      </c>
      <c r="D645" s="73" t="s">
        <v>526</v>
      </c>
      <c r="E645" s="72">
        <v>553.95000000000005</v>
      </c>
      <c r="F645" s="72">
        <v>553.95000000000005</v>
      </c>
      <c r="G645" s="73" t="s">
        <v>526</v>
      </c>
      <c r="H645" s="74">
        <v>1.9959999999999999E-3</v>
      </c>
      <c r="I645" s="74">
        <v>1.9959999999999999E-3</v>
      </c>
      <c r="J645" s="74">
        <f t="shared" si="29"/>
        <v>0</v>
      </c>
    </row>
    <row r="646" spans="1:10" s="77" customFormat="1" ht="30" customHeight="1" x14ac:dyDescent="0.25">
      <c r="A646" s="84">
        <v>640</v>
      </c>
      <c r="B646" s="72" t="s">
        <v>1484</v>
      </c>
      <c r="C646" s="72" t="s">
        <v>1484</v>
      </c>
      <c r="D646" s="73" t="s">
        <v>527</v>
      </c>
      <c r="E646" s="72">
        <v>553.95000000000005</v>
      </c>
      <c r="F646" s="72">
        <v>553.95000000000005</v>
      </c>
      <c r="G646" s="73" t="s">
        <v>527</v>
      </c>
      <c r="H646" s="74">
        <v>1.5E-3</v>
      </c>
      <c r="I646" s="74">
        <v>1.3309999999999999E-3</v>
      </c>
      <c r="J646" s="74">
        <f t="shared" si="29"/>
        <v>1.690000000000001E-4</v>
      </c>
    </row>
    <row r="647" spans="1:10" s="77" customFormat="1" ht="30" customHeight="1" x14ac:dyDescent="0.25">
      <c r="A647" s="84">
        <v>641</v>
      </c>
      <c r="B647" s="72" t="s">
        <v>1484</v>
      </c>
      <c r="C647" s="72" t="s">
        <v>1484</v>
      </c>
      <c r="D647" s="73" t="s">
        <v>528</v>
      </c>
      <c r="E647" s="72">
        <v>553.95000000000005</v>
      </c>
      <c r="F647" s="72">
        <v>553.95000000000005</v>
      </c>
      <c r="G647" s="73" t="s">
        <v>528</v>
      </c>
      <c r="H647" s="74">
        <v>4.0000000000000001E-3</v>
      </c>
      <c r="I647" s="74">
        <v>6.8780000000000004E-3</v>
      </c>
      <c r="J647" s="74">
        <f t="shared" si="29"/>
        <v>-2.8780000000000003E-3</v>
      </c>
    </row>
    <row r="648" spans="1:10" s="77" customFormat="1" ht="30" customHeight="1" x14ac:dyDescent="0.25">
      <c r="A648" s="84">
        <v>642</v>
      </c>
      <c r="B648" s="56"/>
      <c r="C648" s="56" t="s">
        <v>529</v>
      </c>
      <c r="D648" s="57"/>
      <c r="E648" s="56"/>
      <c r="F648" s="56"/>
      <c r="G648" s="57"/>
      <c r="H648" s="75">
        <f>SUM(H639:H647)</f>
        <v>6.1987E-2</v>
      </c>
      <c r="I648" s="75">
        <f>SUM(I639:I647)</f>
        <v>5.6920999999999999E-2</v>
      </c>
      <c r="J648" s="75">
        <f t="shared" ref="J648" si="32">SUM(J639:J647)</f>
        <v>5.0659999999999993E-3</v>
      </c>
    </row>
    <row r="649" spans="1:10" s="77" customFormat="1" ht="30" customHeight="1" x14ac:dyDescent="0.25">
      <c r="A649" s="84">
        <v>643</v>
      </c>
      <c r="B649" s="72" t="s">
        <v>1485</v>
      </c>
      <c r="C649" s="72" t="s">
        <v>1485</v>
      </c>
      <c r="D649" s="73" t="s">
        <v>530</v>
      </c>
      <c r="E649" s="72">
        <v>460.47</v>
      </c>
      <c r="F649" s="72">
        <v>460.47</v>
      </c>
      <c r="G649" s="73" t="s">
        <v>530</v>
      </c>
      <c r="H649" s="74">
        <v>8.6441999999999991E-2</v>
      </c>
      <c r="I649" s="74">
        <v>8.6441999999999991E-2</v>
      </c>
      <c r="J649" s="74">
        <f t="shared" ref="J649:J712" si="33">H649-I649</f>
        <v>0</v>
      </c>
    </row>
    <row r="650" spans="1:10" s="77" customFormat="1" ht="30" customHeight="1" x14ac:dyDescent="0.25">
      <c r="A650" s="84">
        <v>644</v>
      </c>
      <c r="B650" s="72" t="s">
        <v>1485</v>
      </c>
      <c r="C650" s="72" t="s">
        <v>1485</v>
      </c>
      <c r="D650" s="73" t="s">
        <v>1486</v>
      </c>
      <c r="E650" s="72">
        <v>500.99</v>
      </c>
      <c r="F650" s="72">
        <v>500.99</v>
      </c>
      <c r="G650" s="73" t="s">
        <v>1486</v>
      </c>
      <c r="H650" s="74">
        <v>5.1552000000000001E-2</v>
      </c>
      <c r="I650" s="74">
        <v>5.1552000000000001E-2</v>
      </c>
      <c r="J650" s="74">
        <f t="shared" si="33"/>
        <v>0</v>
      </c>
    </row>
    <row r="651" spans="1:10" s="77" customFormat="1" ht="30" customHeight="1" x14ac:dyDescent="0.25">
      <c r="A651" s="84">
        <v>645</v>
      </c>
      <c r="B651" s="72" t="s">
        <v>1485</v>
      </c>
      <c r="C651" s="72" t="s">
        <v>1485</v>
      </c>
      <c r="D651" s="73" t="s">
        <v>531</v>
      </c>
      <c r="E651" s="72">
        <v>500.99</v>
      </c>
      <c r="F651" s="72">
        <v>500.99</v>
      </c>
      <c r="G651" s="73" t="s">
        <v>531</v>
      </c>
      <c r="H651" s="74">
        <v>3.2500000000000001E-2</v>
      </c>
      <c r="I651" s="74">
        <v>2.6717999999999999E-2</v>
      </c>
      <c r="J651" s="74">
        <f t="shared" si="33"/>
        <v>5.7820000000000024E-3</v>
      </c>
    </row>
    <row r="652" spans="1:10" s="77" customFormat="1" ht="30" customHeight="1" x14ac:dyDescent="0.25">
      <c r="A652" s="84">
        <v>646</v>
      </c>
      <c r="B652" s="72" t="s">
        <v>1485</v>
      </c>
      <c r="C652" s="72" t="s">
        <v>1485</v>
      </c>
      <c r="D652" s="73" t="s">
        <v>532</v>
      </c>
      <c r="E652" s="72">
        <v>553.95000000000005</v>
      </c>
      <c r="F652" s="72">
        <v>553.95000000000005</v>
      </c>
      <c r="G652" s="73" t="s">
        <v>532</v>
      </c>
      <c r="H652" s="74">
        <v>6.0000000000000001E-3</v>
      </c>
      <c r="I652" s="74">
        <v>1.1900000000000001E-2</v>
      </c>
      <c r="J652" s="74">
        <f t="shared" si="33"/>
        <v>-5.9000000000000007E-3</v>
      </c>
    </row>
    <row r="653" spans="1:10" s="77" customFormat="1" ht="30" customHeight="1" x14ac:dyDescent="0.25">
      <c r="A653" s="84">
        <v>647</v>
      </c>
      <c r="B653" s="72" t="s">
        <v>1485</v>
      </c>
      <c r="C653" s="72" t="s">
        <v>1485</v>
      </c>
      <c r="D653" s="73" t="s">
        <v>427</v>
      </c>
      <c r="E653" s="72">
        <v>460.47</v>
      </c>
      <c r="F653" s="72">
        <v>460.47</v>
      </c>
      <c r="G653" s="73" t="s">
        <v>427</v>
      </c>
      <c r="H653" s="74">
        <v>0.50386700000000006</v>
      </c>
      <c r="I653" s="74">
        <v>0.50386700000000006</v>
      </c>
      <c r="J653" s="74">
        <f t="shared" si="33"/>
        <v>0</v>
      </c>
    </row>
    <row r="654" spans="1:10" s="77" customFormat="1" ht="30" customHeight="1" x14ac:dyDescent="0.25">
      <c r="A654" s="84">
        <v>648</v>
      </c>
      <c r="B654" s="72" t="s">
        <v>1485</v>
      </c>
      <c r="C654" s="72" t="s">
        <v>1485</v>
      </c>
      <c r="D654" s="73" t="s">
        <v>533</v>
      </c>
      <c r="E654" s="72">
        <v>500.99</v>
      </c>
      <c r="F654" s="72">
        <v>500.99</v>
      </c>
      <c r="G654" s="73" t="s">
        <v>533</v>
      </c>
      <c r="H654" s="74">
        <v>1.7999999999999999E-2</v>
      </c>
      <c r="I654" s="74">
        <v>2.0816999999999999E-2</v>
      </c>
      <c r="J654" s="74">
        <f t="shared" si="33"/>
        <v>-2.8170000000000001E-3</v>
      </c>
    </row>
    <row r="655" spans="1:10" s="77" customFormat="1" ht="48.75" customHeight="1" x14ac:dyDescent="0.25">
      <c r="A655" s="84">
        <v>649</v>
      </c>
      <c r="B655" s="72" t="s">
        <v>1485</v>
      </c>
      <c r="C655" s="72" t="s">
        <v>1485</v>
      </c>
      <c r="D655" s="73" t="s">
        <v>285</v>
      </c>
      <c r="E655" s="72">
        <v>553.95000000000005</v>
      </c>
      <c r="F655" s="72">
        <v>553.95000000000005</v>
      </c>
      <c r="G655" s="73" t="s">
        <v>285</v>
      </c>
      <c r="H655" s="74">
        <v>5.7000000000000002E-3</v>
      </c>
      <c r="I655" s="74">
        <v>4.2659999999999998E-3</v>
      </c>
      <c r="J655" s="74">
        <f t="shared" si="33"/>
        <v>1.4340000000000004E-3</v>
      </c>
    </row>
    <row r="656" spans="1:10" s="77" customFormat="1" ht="30" customHeight="1" x14ac:dyDescent="0.25">
      <c r="A656" s="84">
        <v>650</v>
      </c>
      <c r="B656" s="72" t="s">
        <v>1485</v>
      </c>
      <c r="C656" s="72" t="s">
        <v>1485</v>
      </c>
      <c r="D656" s="73" t="s">
        <v>534</v>
      </c>
      <c r="E656" s="72">
        <v>553.95000000000005</v>
      </c>
      <c r="F656" s="72">
        <v>553.95000000000005</v>
      </c>
      <c r="G656" s="73" t="s">
        <v>534</v>
      </c>
      <c r="H656" s="74">
        <v>8.9999999999999993E-3</v>
      </c>
      <c r="I656" s="74">
        <v>9.5630000000000003E-3</v>
      </c>
      <c r="J656" s="74">
        <f t="shared" si="33"/>
        <v>-5.63000000000001E-4</v>
      </c>
    </row>
    <row r="657" spans="1:10" s="77" customFormat="1" ht="30" customHeight="1" x14ac:dyDescent="0.25">
      <c r="A657" s="84">
        <v>651</v>
      </c>
      <c r="B657" s="56"/>
      <c r="C657" s="56" t="s">
        <v>1487</v>
      </c>
      <c r="D657" s="57"/>
      <c r="E657" s="56"/>
      <c r="F657" s="56"/>
      <c r="G657" s="57"/>
      <c r="H657" s="75">
        <f>SUM(H649:H656)</f>
        <v>0.71306100000000017</v>
      </c>
      <c r="I657" s="75">
        <f>SUM(I649:I656)</f>
        <v>0.71512500000000001</v>
      </c>
      <c r="J657" s="75">
        <f t="shared" ref="J657" si="34">SUM(J649:J656)</f>
        <v>-2.063999999999999E-3</v>
      </c>
    </row>
    <row r="658" spans="1:10" s="77" customFormat="1" ht="30" customHeight="1" x14ac:dyDescent="0.25">
      <c r="A658" s="84">
        <v>652</v>
      </c>
      <c r="B658" s="72" t="s">
        <v>1488</v>
      </c>
      <c r="C658" s="72" t="s">
        <v>1488</v>
      </c>
      <c r="D658" s="73" t="s">
        <v>535</v>
      </c>
      <c r="E658" s="72">
        <v>553.95000000000005</v>
      </c>
      <c r="F658" s="72">
        <v>553.95000000000005</v>
      </c>
      <c r="G658" s="73" t="s">
        <v>535</v>
      </c>
      <c r="H658" s="74">
        <v>8.4939999999999998E-3</v>
      </c>
      <c r="I658" s="74">
        <v>8.4939999999999998E-3</v>
      </c>
      <c r="J658" s="74">
        <f t="shared" si="33"/>
        <v>0</v>
      </c>
    </row>
    <row r="659" spans="1:10" s="77" customFormat="1" ht="30" customHeight="1" x14ac:dyDescent="0.25">
      <c r="A659" s="84">
        <v>653</v>
      </c>
      <c r="B659" s="72" t="s">
        <v>1488</v>
      </c>
      <c r="C659" s="72" t="s">
        <v>1488</v>
      </c>
      <c r="D659" s="73" t="s">
        <v>536</v>
      </c>
      <c r="E659" s="72">
        <v>553.95000000000005</v>
      </c>
      <c r="F659" s="72">
        <v>553.95000000000005</v>
      </c>
      <c r="G659" s="73" t="s">
        <v>536</v>
      </c>
      <c r="H659" s="74">
        <v>1.2999999999999999E-3</v>
      </c>
      <c r="I659" s="74">
        <v>9.4299999999999994E-4</v>
      </c>
      <c r="J659" s="74">
        <f t="shared" si="33"/>
        <v>3.57E-4</v>
      </c>
    </row>
    <row r="660" spans="1:10" s="77" customFormat="1" ht="35.25" customHeight="1" x14ac:dyDescent="0.25">
      <c r="A660" s="84">
        <v>654</v>
      </c>
      <c r="B660" s="72" t="s">
        <v>1488</v>
      </c>
      <c r="C660" s="72" t="s">
        <v>1488</v>
      </c>
      <c r="D660" s="73" t="s">
        <v>537</v>
      </c>
      <c r="E660" s="72">
        <v>553.95000000000005</v>
      </c>
      <c r="F660" s="72">
        <v>553.95000000000005</v>
      </c>
      <c r="G660" s="73" t="s">
        <v>537</v>
      </c>
      <c r="H660" s="74">
        <v>1.5E-3</v>
      </c>
      <c r="I660" s="74">
        <v>1E-3</v>
      </c>
      <c r="J660" s="74">
        <f t="shared" si="33"/>
        <v>5.0000000000000001E-4</v>
      </c>
    </row>
    <row r="661" spans="1:10" s="77" customFormat="1" ht="35.25" customHeight="1" x14ac:dyDescent="0.25">
      <c r="A661" s="84">
        <v>655</v>
      </c>
      <c r="B661" s="72" t="s">
        <v>1488</v>
      </c>
      <c r="C661" s="72" t="s">
        <v>1488</v>
      </c>
      <c r="D661" s="73" t="s">
        <v>539</v>
      </c>
      <c r="E661" s="72">
        <v>553.95000000000005</v>
      </c>
      <c r="F661" s="72">
        <v>553.95000000000005</v>
      </c>
      <c r="G661" s="73" t="s">
        <v>539</v>
      </c>
      <c r="H661" s="74">
        <v>1.5580000000000001E-3</v>
      </c>
      <c r="I661" s="74">
        <v>1.5580000000000001E-3</v>
      </c>
      <c r="J661" s="74">
        <f t="shared" si="33"/>
        <v>0</v>
      </c>
    </row>
    <row r="662" spans="1:10" s="77" customFormat="1" ht="35.25" customHeight="1" x14ac:dyDescent="0.25">
      <c r="A662" s="84">
        <v>656</v>
      </c>
      <c r="B662" s="72" t="s">
        <v>1488</v>
      </c>
      <c r="C662" s="72" t="s">
        <v>1488</v>
      </c>
      <c r="D662" s="73" t="s">
        <v>539</v>
      </c>
      <c r="E662" s="72">
        <v>553.95000000000005</v>
      </c>
      <c r="F662" s="72">
        <v>553.95000000000005</v>
      </c>
      <c r="G662" s="73" t="s">
        <v>539</v>
      </c>
      <c r="H662" s="74">
        <v>1.786E-3</v>
      </c>
      <c r="I662" s="74">
        <v>1.786E-3</v>
      </c>
      <c r="J662" s="74">
        <f t="shared" si="33"/>
        <v>0</v>
      </c>
    </row>
    <row r="663" spans="1:10" s="77" customFormat="1" ht="30" customHeight="1" x14ac:dyDescent="0.25">
      <c r="A663" s="84">
        <v>657</v>
      </c>
      <c r="B663" s="72" t="s">
        <v>1488</v>
      </c>
      <c r="C663" s="72" t="s">
        <v>1488</v>
      </c>
      <c r="D663" s="73" t="s">
        <v>538</v>
      </c>
      <c r="E663" s="72">
        <v>553.95000000000005</v>
      </c>
      <c r="F663" s="72">
        <v>553.95000000000005</v>
      </c>
      <c r="G663" s="73" t="s">
        <v>538</v>
      </c>
      <c r="H663" s="74">
        <v>6.0999999999999997E-4</v>
      </c>
      <c r="I663" s="74">
        <v>6.0999999999999997E-4</v>
      </c>
      <c r="J663" s="74">
        <f t="shared" si="33"/>
        <v>0</v>
      </c>
    </row>
    <row r="664" spans="1:10" s="77" customFormat="1" ht="30" customHeight="1" x14ac:dyDescent="0.25">
      <c r="A664" s="84">
        <v>658</v>
      </c>
      <c r="B664" s="72" t="s">
        <v>1488</v>
      </c>
      <c r="C664" s="72" t="s">
        <v>1488</v>
      </c>
      <c r="D664" s="73" t="s">
        <v>540</v>
      </c>
      <c r="E664" s="72">
        <v>500.99</v>
      </c>
      <c r="F664" s="72">
        <v>500.99</v>
      </c>
      <c r="G664" s="73" t="s">
        <v>540</v>
      </c>
      <c r="H664" s="74">
        <v>1.2E-2</v>
      </c>
      <c r="I664" s="74">
        <v>1.2499E-2</v>
      </c>
      <c r="J664" s="74">
        <f t="shared" si="33"/>
        <v>-4.9899999999999944E-4</v>
      </c>
    </row>
    <row r="665" spans="1:10" s="77" customFormat="1" ht="30" customHeight="1" x14ac:dyDescent="0.25">
      <c r="A665" s="84">
        <v>659</v>
      </c>
      <c r="B665" s="72" t="s">
        <v>1488</v>
      </c>
      <c r="C665" s="72" t="s">
        <v>1488</v>
      </c>
      <c r="D665" s="73" t="s">
        <v>541</v>
      </c>
      <c r="E665" s="72">
        <v>460.47</v>
      </c>
      <c r="F665" s="72">
        <v>460.47</v>
      </c>
      <c r="G665" s="73" t="s">
        <v>541</v>
      </c>
      <c r="H665" s="74">
        <v>0.32300000000000001</v>
      </c>
      <c r="I665" s="74">
        <v>0.28019499999999997</v>
      </c>
      <c r="J665" s="74">
        <f t="shared" si="33"/>
        <v>4.2805000000000037E-2</v>
      </c>
    </row>
    <row r="666" spans="1:10" s="77" customFormat="1" ht="30" customHeight="1" x14ac:dyDescent="0.25">
      <c r="A666" s="84">
        <v>660</v>
      </c>
      <c r="B666" s="72" t="s">
        <v>1488</v>
      </c>
      <c r="C666" s="72" t="s">
        <v>1488</v>
      </c>
      <c r="D666" s="73" t="s">
        <v>542</v>
      </c>
      <c r="E666" s="72">
        <v>553.95000000000005</v>
      </c>
      <c r="F666" s="72">
        <v>553.95000000000005</v>
      </c>
      <c r="G666" s="73" t="s">
        <v>542</v>
      </c>
      <c r="H666" s="74">
        <v>6.4999999999999997E-3</v>
      </c>
      <c r="I666" s="74">
        <v>5.8650000000000004E-3</v>
      </c>
      <c r="J666" s="74">
        <f t="shared" si="33"/>
        <v>6.3499999999999928E-4</v>
      </c>
    </row>
    <row r="667" spans="1:10" s="77" customFormat="1" ht="30" customHeight="1" x14ac:dyDescent="0.25">
      <c r="A667" s="84">
        <v>661</v>
      </c>
      <c r="B667" s="72" t="s">
        <v>1488</v>
      </c>
      <c r="C667" s="72" t="s">
        <v>1488</v>
      </c>
      <c r="D667" s="73" t="s">
        <v>1270</v>
      </c>
      <c r="E667" s="72">
        <v>553.95000000000005</v>
      </c>
      <c r="F667" s="72">
        <v>553.95000000000005</v>
      </c>
      <c r="G667" s="73" t="s">
        <v>1270</v>
      </c>
      <c r="H667" s="74">
        <v>5.0000000000000001E-4</v>
      </c>
      <c r="I667" s="74">
        <v>5.3990000000000002E-3</v>
      </c>
      <c r="J667" s="74">
        <f t="shared" si="33"/>
        <v>-4.8990000000000006E-3</v>
      </c>
    </row>
    <row r="668" spans="1:10" s="77" customFormat="1" ht="30" customHeight="1" x14ac:dyDescent="0.25">
      <c r="A668" s="84">
        <v>662</v>
      </c>
      <c r="B668" s="72" t="s">
        <v>1488</v>
      </c>
      <c r="C668" s="72" t="s">
        <v>1488</v>
      </c>
      <c r="D668" s="73" t="s">
        <v>543</v>
      </c>
      <c r="E668" s="72">
        <v>500.99</v>
      </c>
      <c r="F668" s="72">
        <v>500.99</v>
      </c>
      <c r="G668" s="73" t="s">
        <v>543</v>
      </c>
      <c r="H668" s="74">
        <v>1.6E-2</v>
      </c>
      <c r="I668" s="74">
        <v>1.1859E-2</v>
      </c>
      <c r="J668" s="74">
        <f t="shared" si="33"/>
        <v>4.1410000000000006E-3</v>
      </c>
    </row>
    <row r="669" spans="1:10" s="77" customFormat="1" ht="30" customHeight="1" x14ac:dyDescent="0.25">
      <c r="A669" s="84">
        <v>663</v>
      </c>
      <c r="B669" s="72" t="s">
        <v>1488</v>
      </c>
      <c r="C669" s="72" t="s">
        <v>1488</v>
      </c>
      <c r="D669" s="73" t="s">
        <v>544</v>
      </c>
      <c r="E669" s="72">
        <v>553.95000000000005</v>
      </c>
      <c r="F669" s="72">
        <v>553.95000000000005</v>
      </c>
      <c r="G669" s="73" t="s">
        <v>544</v>
      </c>
      <c r="H669" s="74">
        <v>1E-3</v>
      </c>
      <c r="I669" s="74">
        <v>6.1899999999999998E-4</v>
      </c>
      <c r="J669" s="74">
        <f t="shared" si="33"/>
        <v>3.8100000000000005E-4</v>
      </c>
    </row>
    <row r="670" spans="1:10" s="77" customFormat="1" ht="30" customHeight="1" x14ac:dyDescent="0.25">
      <c r="A670" s="84">
        <v>664</v>
      </c>
      <c r="B670" s="72" t="s">
        <v>1488</v>
      </c>
      <c r="C670" s="72" t="s">
        <v>1488</v>
      </c>
      <c r="D670" s="73" t="s">
        <v>545</v>
      </c>
      <c r="E670" s="72">
        <v>574.19000000000005</v>
      </c>
      <c r="F670" s="72">
        <v>574.19000000000005</v>
      </c>
      <c r="G670" s="73" t="s">
        <v>545</v>
      </c>
      <c r="H670" s="74">
        <v>5.0000000000000001E-4</v>
      </c>
      <c r="I670" s="74">
        <v>2.2100000000000001E-4</v>
      </c>
      <c r="J670" s="74">
        <f t="shared" si="33"/>
        <v>2.7900000000000001E-4</v>
      </c>
    </row>
    <row r="671" spans="1:10" s="77" customFormat="1" ht="30" customHeight="1" x14ac:dyDescent="0.25">
      <c r="A671" s="84">
        <v>665</v>
      </c>
      <c r="B671" s="72" t="s">
        <v>1488</v>
      </c>
      <c r="C671" s="72" t="s">
        <v>1488</v>
      </c>
      <c r="D671" s="73" t="s">
        <v>546</v>
      </c>
      <c r="E671" s="72">
        <v>574.19000000000005</v>
      </c>
      <c r="F671" s="72">
        <v>574.19000000000005</v>
      </c>
      <c r="G671" s="73" t="s">
        <v>546</v>
      </c>
      <c r="H671" s="74">
        <v>6.4000000000000005E-4</v>
      </c>
      <c r="I671" s="74">
        <v>3.88E-4</v>
      </c>
      <c r="J671" s="74">
        <f t="shared" si="33"/>
        <v>2.5200000000000005E-4</v>
      </c>
    </row>
    <row r="672" spans="1:10" s="77" customFormat="1" ht="30" customHeight="1" x14ac:dyDescent="0.25">
      <c r="A672" s="84">
        <v>666</v>
      </c>
      <c r="B672" s="72" t="s">
        <v>1488</v>
      </c>
      <c r="C672" s="72" t="s">
        <v>1488</v>
      </c>
      <c r="D672" s="73" t="s">
        <v>547</v>
      </c>
      <c r="E672" s="72">
        <v>574.19000000000005</v>
      </c>
      <c r="F672" s="72">
        <v>574.19000000000005</v>
      </c>
      <c r="G672" s="73" t="s">
        <v>547</v>
      </c>
      <c r="H672" s="74">
        <v>2.9999999999999997E-4</v>
      </c>
      <c r="I672" s="74">
        <v>1.6700000000000002E-4</v>
      </c>
      <c r="J672" s="74">
        <f t="shared" si="33"/>
        <v>1.3299999999999995E-4</v>
      </c>
    </row>
    <row r="673" spans="1:10" s="77" customFormat="1" ht="30" customHeight="1" x14ac:dyDescent="0.25">
      <c r="A673" s="84">
        <v>667</v>
      </c>
      <c r="B673" s="72" t="s">
        <v>1488</v>
      </c>
      <c r="C673" s="72" t="s">
        <v>1488</v>
      </c>
      <c r="D673" s="73" t="s">
        <v>549</v>
      </c>
      <c r="E673" s="72">
        <v>553.95000000000005</v>
      </c>
      <c r="F673" s="72">
        <v>553.95000000000005</v>
      </c>
      <c r="G673" s="73" t="s">
        <v>549</v>
      </c>
      <c r="H673" s="74">
        <v>1.6999999999999999E-3</v>
      </c>
      <c r="I673" s="74">
        <v>1.6999999999999999E-3</v>
      </c>
      <c r="J673" s="74">
        <f t="shared" si="33"/>
        <v>0</v>
      </c>
    </row>
    <row r="674" spans="1:10" s="77" customFormat="1" ht="30" customHeight="1" x14ac:dyDescent="0.25">
      <c r="A674" s="84">
        <v>668</v>
      </c>
      <c r="B674" s="72" t="s">
        <v>1488</v>
      </c>
      <c r="C674" s="72" t="s">
        <v>1488</v>
      </c>
      <c r="D674" s="73" t="s">
        <v>548</v>
      </c>
      <c r="E674" s="72">
        <v>553.95000000000005</v>
      </c>
      <c r="F674" s="72">
        <v>553.95000000000005</v>
      </c>
      <c r="G674" s="73" t="s">
        <v>548</v>
      </c>
      <c r="H674" s="74">
        <v>4.5200000000000004E-4</v>
      </c>
      <c r="I674" s="74">
        <v>4.5200000000000004E-4</v>
      </c>
      <c r="J674" s="74">
        <f t="shared" si="33"/>
        <v>0</v>
      </c>
    </row>
    <row r="675" spans="1:10" s="77" customFormat="1" ht="30" customHeight="1" x14ac:dyDescent="0.25">
      <c r="A675" s="84">
        <v>669</v>
      </c>
      <c r="B675" s="72" t="s">
        <v>1488</v>
      </c>
      <c r="C675" s="72" t="s">
        <v>1488</v>
      </c>
      <c r="D675" s="73" t="s">
        <v>550</v>
      </c>
      <c r="E675" s="72">
        <v>553.95000000000005</v>
      </c>
      <c r="F675" s="72">
        <v>553.95000000000005</v>
      </c>
      <c r="G675" s="73" t="s">
        <v>550</v>
      </c>
      <c r="H675" s="74">
        <v>1.0280000000000001E-3</v>
      </c>
      <c r="I675" s="74">
        <v>1.0280000000000001E-3</v>
      </c>
      <c r="J675" s="74">
        <f t="shared" si="33"/>
        <v>0</v>
      </c>
    </row>
    <row r="676" spans="1:10" s="77" customFormat="1" ht="30" customHeight="1" x14ac:dyDescent="0.25">
      <c r="A676" s="84">
        <v>670</v>
      </c>
      <c r="B676" s="72" t="s">
        <v>1488</v>
      </c>
      <c r="C676" s="72" t="s">
        <v>1488</v>
      </c>
      <c r="D676" s="73" t="s">
        <v>1271</v>
      </c>
      <c r="E676" s="72">
        <v>574.19000000000005</v>
      </c>
      <c r="F676" s="72">
        <v>574.19000000000005</v>
      </c>
      <c r="G676" s="73" t="s">
        <v>1271</v>
      </c>
      <c r="H676" s="74">
        <v>8.9999999999999992E-5</v>
      </c>
      <c r="I676" s="74">
        <v>8.9999999999999992E-5</v>
      </c>
      <c r="J676" s="74">
        <f t="shared" si="33"/>
        <v>0</v>
      </c>
    </row>
    <row r="677" spans="1:10" s="77" customFormat="1" ht="30" customHeight="1" x14ac:dyDescent="0.25">
      <c r="A677" s="84">
        <v>671</v>
      </c>
      <c r="B677" s="72" t="s">
        <v>1488</v>
      </c>
      <c r="C677" s="72" t="s">
        <v>1488</v>
      </c>
      <c r="D677" s="73" t="s">
        <v>551</v>
      </c>
      <c r="E677" s="72">
        <v>553.95000000000005</v>
      </c>
      <c r="F677" s="72">
        <v>553.95000000000005</v>
      </c>
      <c r="G677" s="73" t="s">
        <v>551</v>
      </c>
      <c r="H677" s="74">
        <v>1.4E-3</v>
      </c>
      <c r="I677" s="74">
        <v>7.0599999999999992E-4</v>
      </c>
      <c r="J677" s="74">
        <f t="shared" si="33"/>
        <v>6.9400000000000006E-4</v>
      </c>
    </row>
    <row r="678" spans="1:10" s="77" customFormat="1" ht="30" customHeight="1" x14ac:dyDescent="0.25">
      <c r="A678" s="84">
        <v>672</v>
      </c>
      <c r="B678" s="72" t="s">
        <v>1488</v>
      </c>
      <c r="C678" s="72" t="s">
        <v>1488</v>
      </c>
      <c r="D678" s="73" t="s">
        <v>552</v>
      </c>
      <c r="E678" s="72">
        <v>553.95000000000005</v>
      </c>
      <c r="F678" s="72">
        <v>553.95000000000005</v>
      </c>
      <c r="G678" s="73" t="s">
        <v>552</v>
      </c>
      <c r="H678" s="74">
        <v>7.6599999999999997E-4</v>
      </c>
      <c r="I678" s="74">
        <v>1.01E-3</v>
      </c>
      <c r="J678" s="74">
        <f t="shared" si="33"/>
        <v>-2.4400000000000008E-4</v>
      </c>
    </row>
    <row r="679" spans="1:10" s="77" customFormat="1" ht="30" customHeight="1" x14ac:dyDescent="0.25">
      <c r="A679" s="84">
        <v>673</v>
      </c>
      <c r="B679" s="72" t="s">
        <v>1488</v>
      </c>
      <c r="C679" s="72" t="s">
        <v>1488</v>
      </c>
      <c r="D679" s="73" t="s">
        <v>553</v>
      </c>
      <c r="E679" s="72">
        <v>553.95000000000005</v>
      </c>
      <c r="F679" s="72">
        <v>553.95000000000005</v>
      </c>
      <c r="G679" s="73" t="s">
        <v>553</v>
      </c>
      <c r="H679" s="74">
        <v>2.8399999999999996E-3</v>
      </c>
      <c r="I679" s="74">
        <v>7.3200000000000001E-4</v>
      </c>
      <c r="J679" s="74">
        <f t="shared" si="33"/>
        <v>2.1079999999999996E-3</v>
      </c>
    </row>
    <row r="680" spans="1:10" s="77" customFormat="1" ht="30" customHeight="1" x14ac:dyDescent="0.25">
      <c r="A680" s="84">
        <v>674</v>
      </c>
      <c r="B680" s="72" t="s">
        <v>1488</v>
      </c>
      <c r="C680" s="72" t="s">
        <v>1488</v>
      </c>
      <c r="D680" s="73" t="s">
        <v>554</v>
      </c>
      <c r="E680" s="72">
        <v>500.99</v>
      </c>
      <c r="F680" s="72">
        <v>500.99</v>
      </c>
      <c r="G680" s="73" t="s">
        <v>554</v>
      </c>
      <c r="H680" s="74">
        <v>0.03</v>
      </c>
      <c r="I680" s="74">
        <v>1.9754999999999998E-2</v>
      </c>
      <c r="J680" s="74">
        <f t="shared" si="33"/>
        <v>1.0245000000000001E-2</v>
      </c>
    </row>
    <row r="681" spans="1:10" s="77" customFormat="1" ht="30" customHeight="1" x14ac:dyDescent="0.25">
      <c r="A681" s="84">
        <v>675</v>
      </c>
      <c r="B681" s="72" t="s">
        <v>1488</v>
      </c>
      <c r="C681" s="72" t="s">
        <v>1488</v>
      </c>
      <c r="D681" s="73" t="s">
        <v>555</v>
      </c>
      <c r="E681" s="72">
        <v>460.47</v>
      </c>
      <c r="F681" s="72">
        <v>460.47</v>
      </c>
      <c r="G681" s="73" t="s">
        <v>555</v>
      </c>
      <c r="H681" s="74">
        <v>0.339449</v>
      </c>
      <c r="I681" s="74">
        <v>0.339449</v>
      </c>
      <c r="J681" s="74">
        <f t="shared" si="33"/>
        <v>0</v>
      </c>
    </row>
    <row r="682" spans="1:10" s="77" customFormat="1" ht="30" customHeight="1" x14ac:dyDescent="0.25">
      <c r="A682" s="84">
        <v>676</v>
      </c>
      <c r="B682" s="72" t="s">
        <v>1488</v>
      </c>
      <c r="C682" s="72" t="s">
        <v>1488</v>
      </c>
      <c r="D682" s="73" t="s">
        <v>560</v>
      </c>
      <c r="E682" s="72">
        <v>460.47</v>
      </c>
      <c r="F682" s="72">
        <v>460.47</v>
      </c>
      <c r="G682" s="73" t="s">
        <v>560</v>
      </c>
      <c r="H682" s="74">
        <v>0.34465400000000002</v>
      </c>
      <c r="I682" s="74">
        <v>0.34465400000000002</v>
      </c>
      <c r="J682" s="74">
        <f t="shared" si="33"/>
        <v>0</v>
      </c>
    </row>
    <row r="683" spans="1:10" s="77" customFormat="1" ht="30" customHeight="1" x14ac:dyDescent="0.25">
      <c r="A683" s="84">
        <v>677</v>
      </c>
      <c r="B683" s="72" t="s">
        <v>1488</v>
      </c>
      <c r="C683" s="72" t="s">
        <v>1488</v>
      </c>
      <c r="D683" s="73" t="s">
        <v>561</v>
      </c>
      <c r="E683" s="72">
        <v>460.47</v>
      </c>
      <c r="F683" s="72">
        <v>460.47</v>
      </c>
      <c r="G683" s="73" t="s">
        <v>561</v>
      </c>
      <c r="H683" s="74">
        <v>9.6744999999999998E-2</v>
      </c>
      <c r="I683" s="74">
        <v>9.6744999999999998E-2</v>
      </c>
      <c r="J683" s="74">
        <f t="shared" si="33"/>
        <v>0</v>
      </c>
    </row>
    <row r="684" spans="1:10" s="77" customFormat="1" ht="30" customHeight="1" x14ac:dyDescent="0.25">
      <c r="A684" s="84">
        <v>678</v>
      </c>
      <c r="B684" s="72" t="s">
        <v>1488</v>
      </c>
      <c r="C684" s="72" t="s">
        <v>1488</v>
      </c>
      <c r="D684" s="73" t="s">
        <v>1489</v>
      </c>
      <c r="E684" s="72">
        <v>460.47</v>
      </c>
      <c r="F684" s="72">
        <v>460.47</v>
      </c>
      <c r="G684" s="73" t="s">
        <v>1489</v>
      </c>
      <c r="H684" s="74">
        <v>0.107491</v>
      </c>
      <c r="I684" s="74">
        <v>0.107491</v>
      </c>
      <c r="J684" s="74">
        <f t="shared" si="33"/>
        <v>0</v>
      </c>
    </row>
    <row r="685" spans="1:10" s="77" customFormat="1" ht="30" customHeight="1" x14ac:dyDescent="0.25">
      <c r="A685" s="84">
        <v>679</v>
      </c>
      <c r="B685" s="72" t="s">
        <v>1488</v>
      </c>
      <c r="C685" s="72" t="s">
        <v>1488</v>
      </c>
      <c r="D685" s="73" t="s">
        <v>558</v>
      </c>
      <c r="E685" s="72">
        <v>460.47</v>
      </c>
      <c r="F685" s="72">
        <v>460.47</v>
      </c>
      <c r="G685" s="73" t="s">
        <v>558</v>
      </c>
      <c r="H685" s="74">
        <v>0.55728499999999992</v>
      </c>
      <c r="I685" s="74">
        <v>0.55728499999999992</v>
      </c>
      <c r="J685" s="74">
        <f t="shared" si="33"/>
        <v>0</v>
      </c>
    </row>
    <row r="686" spans="1:10" s="77" customFormat="1" ht="30" customHeight="1" x14ac:dyDescent="0.25">
      <c r="A686" s="84">
        <v>680</v>
      </c>
      <c r="B686" s="72" t="s">
        <v>1488</v>
      </c>
      <c r="C686" s="72" t="s">
        <v>1488</v>
      </c>
      <c r="D686" s="73" t="s">
        <v>563</v>
      </c>
      <c r="E686" s="72">
        <v>500.99</v>
      </c>
      <c r="F686" s="72">
        <v>500.99</v>
      </c>
      <c r="G686" s="73" t="s">
        <v>563</v>
      </c>
      <c r="H686" s="74">
        <v>4.3569999999999998E-2</v>
      </c>
      <c r="I686" s="74">
        <v>4.3569999999999998E-2</v>
      </c>
      <c r="J686" s="74">
        <f t="shared" si="33"/>
        <v>0</v>
      </c>
    </row>
    <row r="687" spans="1:10" s="77" customFormat="1" ht="30" customHeight="1" x14ac:dyDescent="0.25">
      <c r="A687" s="84">
        <v>681</v>
      </c>
      <c r="B687" s="72" t="s">
        <v>1488</v>
      </c>
      <c r="C687" s="72" t="s">
        <v>1488</v>
      </c>
      <c r="D687" s="73" t="s">
        <v>564</v>
      </c>
      <c r="E687" s="72">
        <v>500.99</v>
      </c>
      <c r="F687" s="72">
        <v>500.99</v>
      </c>
      <c r="G687" s="73" t="s">
        <v>564</v>
      </c>
      <c r="H687" s="74">
        <v>8.8081000000000007E-2</v>
      </c>
      <c r="I687" s="74">
        <v>8.8081000000000007E-2</v>
      </c>
      <c r="J687" s="74">
        <f t="shared" si="33"/>
        <v>0</v>
      </c>
    </row>
    <row r="688" spans="1:10" s="77" customFormat="1" ht="30" customHeight="1" x14ac:dyDescent="0.25">
      <c r="A688" s="84">
        <v>682</v>
      </c>
      <c r="B688" s="72" t="s">
        <v>1488</v>
      </c>
      <c r="C688" s="72" t="s">
        <v>1488</v>
      </c>
      <c r="D688" s="73" t="s">
        <v>559</v>
      </c>
      <c r="E688" s="72">
        <v>460.47</v>
      </c>
      <c r="F688" s="72">
        <v>460.47</v>
      </c>
      <c r="G688" s="73" t="s">
        <v>559</v>
      </c>
      <c r="H688" s="74">
        <v>0.124847</v>
      </c>
      <c r="I688" s="74">
        <v>0.124847</v>
      </c>
      <c r="J688" s="74">
        <f t="shared" si="33"/>
        <v>0</v>
      </c>
    </row>
    <row r="689" spans="1:10" s="77" customFormat="1" ht="30" customHeight="1" x14ac:dyDescent="0.25">
      <c r="A689" s="84">
        <v>683</v>
      </c>
      <c r="B689" s="72" t="s">
        <v>1488</v>
      </c>
      <c r="C689" s="72" t="s">
        <v>1488</v>
      </c>
      <c r="D689" s="73" t="s">
        <v>557</v>
      </c>
      <c r="E689" s="72">
        <v>460.47</v>
      </c>
      <c r="F689" s="72">
        <v>460.47</v>
      </c>
      <c r="G689" s="73" t="s">
        <v>557</v>
      </c>
      <c r="H689" s="74">
        <v>0.306952</v>
      </c>
      <c r="I689" s="74">
        <v>0.306952</v>
      </c>
      <c r="J689" s="74">
        <f t="shared" si="33"/>
        <v>0</v>
      </c>
    </row>
    <row r="690" spans="1:10" s="77" customFormat="1" ht="30" customHeight="1" x14ac:dyDescent="0.25">
      <c r="A690" s="84">
        <v>684</v>
      </c>
      <c r="B690" s="72" t="s">
        <v>1488</v>
      </c>
      <c r="C690" s="72" t="s">
        <v>1488</v>
      </c>
      <c r="D690" s="73" t="s">
        <v>1490</v>
      </c>
      <c r="E690" s="72">
        <v>460.47</v>
      </c>
      <c r="F690" s="72">
        <v>460.47</v>
      </c>
      <c r="G690" s="73" t="s">
        <v>1490</v>
      </c>
      <c r="H690" s="74">
        <v>0.1273</v>
      </c>
      <c r="I690" s="74">
        <v>0.1273</v>
      </c>
      <c r="J690" s="74">
        <f t="shared" si="33"/>
        <v>0</v>
      </c>
    </row>
    <row r="691" spans="1:10" s="77" customFormat="1" ht="30" customHeight="1" x14ac:dyDescent="0.25">
      <c r="A691" s="84">
        <v>685</v>
      </c>
      <c r="B691" s="72" t="s">
        <v>1488</v>
      </c>
      <c r="C691" s="72" t="s">
        <v>1488</v>
      </c>
      <c r="D691" s="73" t="s">
        <v>556</v>
      </c>
      <c r="E691" s="72">
        <v>460.47</v>
      </c>
      <c r="F691" s="72">
        <v>460.47</v>
      </c>
      <c r="G691" s="73" t="s">
        <v>556</v>
      </c>
      <c r="H691" s="74">
        <v>0.13743900000000001</v>
      </c>
      <c r="I691" s="74">
        <v>0.13743900000000001</v>
      </c>
      <c r="J691" s="74">
        <f t="shared" si="33"/>
        <v>0</v>
      </c>
    </row>
    <row r="692" spans="1:10" s="77" customFormat="1" ht="37.5" customHeight="1" x14ac:dyDescent="0.25">
      <c r="A692" s="84">
        <v>686</v>
      </c>
      <c r="B692" s="72" t="s">
        <v>1488</v>
      </c>
      <c r="C692" s="72" t="s">
        <v>1488</v>
      </c>
      <c r="D692" s="73" t="s">
        <v>1491</v>
      </c>
      <c r="E692" s="72">
        <v>500.99</v>
      </c>
      <c r="F692" s="72">
        <v>500.99</v>
      </c>
      <c r="G692" s="73" t="s">
        <v>1491</v>
      </c>
      <c r="H692" s="74">
        <v>2.0374E-2</v>
      </c>
      <c r="I692" s="74">
        <v>2.0374E-2</v>
      </c>
      <c r="J692" s="74">
        <f t="shared" si="33"/>
        <v>0</v>
      </c>
    </row>
    <row r="693" spans="1:10" s="77" customFormat="1" ht="30" customHeight="1" x14ac:dyDescent="0.25">
      <c r="A693" s="84">
        <v>687</v>
      </c>
      <c r="B693" s="72" t="s">
        <v>1488</v>
      </c>
      <c r="C693" s="72" t="s">
        <v>1488</v>
      </c>
      <c r="D693" s="73" t="s">
        <v>562</v>
      </c>
      <c r="E693" s="72">
        <v>500.99</v>
      </c>
      <c r="F693" s="72">
        <v>500.99</v>
      </c>
      <c r="G693" s="73" t="s">
        <v>562</v>
      </c>
      <c r="H693" s="74">
        <v>3.4368000000000003E-2</v>
      </c>
      <c r="I693" s="74">
        <v>3.4368000000000003E-2</v>
      </c>
      <c r="J693" s="74">
        <f t="shared" si="33"/>
        <v>0</v>
      </c>
    </row>
    <row r="694" spans="1:10" s="77" customFormat="1" ht="30" customHeight="1" x14ac:dyDescent="0.25">
      <c r="A694" s="84">
        <v>688</v>
      </c>
      <c r="B694" s="72" t="s">
        <v>1488</v>
      </c>
      <c r="C694" s="72" t="s">
        <v>1488</v>
      </c>
      <c r="D694" s="73" t="s">
        <v>566</v>
      </c>
      <c r="E694" s="72">
        <v>500.99</v>
      </c>
      <c r="F694" s="72">
        <v>500.99</v>
      </c>
      <c r="G694" s="73" t="s">
        <v>566</v>
      </c>
      <c r="H694" s="74">
        <v>1.2622E-2</v>
      </c>
      <c r="I694" s="74">
        <v>1.2622E-2</v>
      </c>
      <c r="J694" s="74">
        <f t="shared" si="33"/>
        <v>0</v>
      </c>
    </row>
    <row r="695" spans="1:10" s="77" customFormat="1" ht="30" customHeight="1" x14ac:dyDescent="0.25">
      <c r="A695" s="84">
        <v>689</v>
      </c>
      <c r="B695" s="72" t="s">
        <v>1488</v>
      </c>
      <c r="C695" s="72" t="s">
        <v>1488</v>
      </c>
      <c r="D695" s="73" t="s">
        <v>568</v>
      </c>
      <c r="E695" s="72">
        <v>553.95000000000005</v>
      </c>
      <c r="F695" s="72">
        <v>553.95000000000005</v>
      </c>
      <c r="G695" s="73" t="s">
        <v>568</v>
      </c>
      <c r="H695" s="74">
        <v>6.6189999999999999E-3</v>
      </c>
      <c r="I695" s="74">
        <v>6.6189999999999999E-3</v>
      </c>
      <c r="J695" s="74">
        <f t="shared" si="33"/>
        <v>0</v>
      </c>
    </row>
    <row r="696" spans="1:10" s="77" customFormat="1" ht="30" customHeight="1" x14ac:dyDescent="0.25">
      <c r="A696" s="84">
        <v>690</v>
      </c>
      <c r="B696" s="72" t="s">
        <v>1488</v>
      </c>
      <c r="C696" s="72" t="s">
        <v>1488</v>
      </c>
      <c r="D696" s="73" t="s">
        <v>567</v>
      </c>
      <c r="E696" s="72">
        <v>500.99</v>
      </c>
      <c r="F696" s="72">
        <v>500.99</v>
      </c>
      <c r="G696" s="73" t="s">
        <v>567</v>
      </c>
      <c r="H696" s="74">
        <v>5.6464E-2</v>
      </c>
      <c r="I696" s="74">
        <v>5.6464E-2</v>
      </c>
      <c r="J696" s="74">
        <f t="shared" si="33"/>
        <v>0</v>
      </c>
    </row>
    <row r="697" spans="1:10" s="77" customFormat="1" ht="30" customHeight="1" x14ac:dyDescent="0.25">
      <c r="A697" s="84">
        <v>691</v>
      </c>
      <c r="B697" s="72" t="s">
        <v>1488</v>
      </c>
      <c r="C697" s="72" t="s">
        <v>1488</v>
      </c>
      <c r="D697" s="73" t="s">
        <v>565</v>
      </c>
      <c r="E697" s="72">
        <v>500.99</v>
      </c>
      <c r="F697" s="72">
        <v>500.99</v>
      </c>
      <c r="G697" s="73" t="s">
        <v>565</v>
      </c>
      <c r="H697" s="74">
        <v>4.5956999999999998E-2</v>
      </c>
      <c r="I697" s="74">
        <v>4.5956999999999998E-2</v>
      </c>
      <c r="J697" s="74">
        <f t="shared" si="33"/>
        <v>0</v>
      </c>
    </row>
    <row r="698" spans="1:10" s="77" customFormat="1" ht="30" customHeight="1" x14ac:dyDescent="0.25">
      <c r="A698" s="84">
        <v>692</v>
      </c>
      <c r="B698" s="72" t="s">
        <v>1488</v>
      </c>
      <c r="C698" s="72" t="s">
        <v>1488</v>
      </c>
      <c r="D698" s="73" t="s">
        <v>1492</v>
      </c>
      <c r="E698" s="72">
        <v>500.99</v>
      </c>
      <c r="F698" s="72">
        <v>500.99</v>
      </c>
      <c r="G698" s="73" t="s">
        <v>1492</v>
      </c>
      <c r="H698" s="74">
        <v>3.0013000000000001E-2</v>
      </c>
      <c r="I698" s="74">
        <v>3.0013000000000001E-2</v>
      </c>
      <c r="J698" s="74">
        <f t="shared" si="33"/>
        <v>0</v>
      </c>
    </row>
    <row r="699" spans="1:10" s="77" customFormat="1" ht="33.75" customHeight="1" x14ac:dyDescent="0.25">
      <c r="A699" s="84">
        <v>693</v>
      </c>
      <c r="B699" s="72" t="s">
        <v>1488</v>
      </c>
      <c r="C699" s="72" t="s">
        <v>1488</v>
      </c>
      <c r="D699" s="73" t="s">
        <v>427</v>
      </c>
      <c r="E699" s="72">
        <v>553.95000000000005</v>
      </c>
      <c r="F699" s="72">
        <v>553.95000000000005</v>
      </c>
      <c r="G699" s="73" t="s">
        <v>427</v>
      </c>
      <c r="H699" s="74">
        <v>3.4519999999999998E-3</v>
      </c>
      <c r="I699" s="74">
        <v>3.4519999999999998E-3</v>
      </c>
      <c r="J699" s="74">
        <f t="shared" si="33"/>
        <v>0</v>
      </c>
    </row>
    <row r="700" spans="1:10" s="77" customFormat="1" ht="35.25" customHeight="1" x14ac:dyDescent="0.25">
      <c r="A700" s="84">
        <v>694</v>
      </c>
      <c r="B700" s="72" t="s">
        <v>1488</v>
      </c>
      <c r="C700" s="72" t="s">
        <v>1488</v>
      </c>
      <c r="D700" s="73" t="s">
        <v>427</v>
      </c>
      <c r="E700" s="72">
        <v>500.99</v>
      </c>
      <c r="F700" s="72">
        <v>500.99</v>
      </c>
      <c r="G700" s="73" t="s">
        <v>427</v>
      </c>
      <c r="H700" s="74">
        <v>1.9E-2</v>
      </c>
      <c r="I700" s="74">
        <v>7.7390000000000002E-3</v>
      </c>
      <c r="J700" s="74">
        <f t="shared" si="33"/>
        <v>1.1261E-2</v>
      </c>
    </row>
    <row r="701" spans="1:10" s="77" customFormat="1" ht="30" customHeight="1" x14ac:dyDescent="0.25">
      <c r="A701" s="84">
        <v>695</v>
      </c>
      <c r="B701" s="72" t="s">
        <v>1488</v>
      </c>
      <c r="C701" s="72" t="s">
        <v>1488</v>
      </c>
      <c r="D701" s="73" t="s">
        <v>569</v>
      </c>
      <c r="E701" s="72">
        <v>460.47</v>
      </c>
      <c r="F701" s="72">
        <v>460.47</v>
      </c>
      <c r="G701" s="73" t="s">
        <v>569</v>
      </c>
      <c r="H701" s="74">
        <v>0.11</v>
      </c>
      <c r="I701" s="74">
        <v>8.9605000000000004E-2</v>
      </c>
      <c r="J701" s="74">
        <f t="shared" si="33"/>
        <v>2.0394999999999996E-2</v>
      </c>
    </row>
    <row r="702" spans="1:10" s="77" customFormat="1" ht="30" customHeight="1" x14ac:dyDescent="0.25">
      <c r="A702" s="84">
        <v>696</v>
      </c>
      <c r="B702" s="72" t="s">
        <v>1488</v>
      </c>
      <c r="C702" s="72" t="s">
        <v>1488</v>
      </c>
      <c r="D702" s="73" t="s">
        <v>570</v>
      </c>
      <c r="E702" s="72">
        <v>553.95000000000005</v>
      </c>
      <c r="F702" s="72">
        <v>553.95000000000005</v>
      </c>
      <c r="G702" s="73" t="s">
        <v>570</v>
      </c>
      <c r="H702" s="74">
        <v>3.0000000000000001E-3</v>
      </c>
      <c r="I702" s="74">
        <v>2.052E-3</v>
      </c>
      <c r="J702" s="74">
        <f t="shared" si="33"/>
        <v>9.4800000000000006E-4</v>
      </c>
    </row>
    <row r="703" spans="1:10" s="77" customFormat="1" ht="30" customHeight="1" x14ac:dyDescent="0.25">
      <c r="A703" s="84">
        <v>697</v>
      </c>
      <c r="B703" s="72" t="s">
        <v>1488</v>
      </c>
      <c r="C703" s="72" t="s">
        <v>1488</v>
      </c>
      <c r="D703" s="73" t="s">
        <v>571</v>
      </c>
      <c r="E703" s="72">
        <v>574.19000000000005</v>
      </c>
      <c r="F703" s="72">
        <v>574.19000000000005</v>
      </c>
      <c r="G703" s="73" t="s">
        <v>571</v>
      </c>
      <c r="H703" s="74">
        <v>5.8299999999999997E-4</v>
      </c>
      <c r="I703" s="74">
        <v>6.8400000000000004E-4</v>
      </c>
      <c r="J703" s="74">
        <f t="shared" si="33"/>
        <v>-1.0100000000000007E-4</v>
      </c>
    </row>
    <row r="704" spans="1:10" s="77" customFormat="1" ht="30" customHeight="1" x14ac:dyDescent="0.25">
      <c r="A704" s="84">
        <v>698</v>
      </c>
      <c r="B704" s="72" t="s">
        <v>1488</v>
      </c>
      <c r="C704" s="72" t="s">
        <v>1488</v>
      </c>
      <c r="D704" s="73" t="s">
        <v>572</v>
      </c>
      <c r="E704" s="72">
        <v>553.95000000000005</v>
      </c>
      <c r="F704" s="72">
        <v>553.95000000000005</v>
      </c>
      <c r="G704" s="73" t="s">
        <v>572</v>
      </c>
      <c r="H704" s="74">
        <v>1.08E-3</v>
      </c>
      <c r="I704" s="74">
        <v>1.5100000000000001E-3</v>
      </c>
      <c r="J704" s="74">
        <f t="shared" si="33"/>
        <v>-4.3000000000000004E-4</v>
      </c>
    </row>
    <row r="705" spans="1:10" s="77" customFormat="1" ht="30" customHeight="1" x14ac:dyDescent="0.25">
      <c r="A705" s="84">
        <v>699</v>
      </c>
      <c r="B705" s="72" t="s">
        <v>1488</v>
      </c>
      <c r="C705" s="72" t="s">
        <v>1488</v>
      </c>
      <c r="D705" s="73" t="s">
        <v>573</v>
      </c>
      <c r="E705" s="72">
        <v>553.95000000000005</v>
      </c>
      <c r="F705" s="72">
        <v>553.95000000000005</v>
      </c>
      <c r="G705" s="73" t="s">
        <v>573</v>
      </c>
      <c r="H705" s="74">
        <v>3.5139999999999998E-3</v>
      </c>
      <c r="I705" s="74">
        <v>3.5139999999999998E-3</v>
      </c>
      <c r="J705" s="74">
        <f t="shared" si="33"/>
        <v>0</v>
      </c>
    </row>
    <row r="706" spans="1:10" s="77" customFormat="1" ht="30" customHeight="1" x14ac:dyDescent="0.25">
      <c r="A706" s="84">
        <v>700</v>
      </c>
      <c r="B706" s="72" t="s">
        <v>1488</v>
      </c>
      <c r="C706" s="72" t="s">
        <v>1488</v>
      </c>
      <c r="D706" s="73" t="s">
        <v>491</v>
      </c>
      <c r="E706" s="72">
        <v>553.95000000000005</v>
      </c>
      <c r="F706" s="72">
        <v>553.95000000000005</v>
      </c>
      <c r="G706" s="73" t="s">
        <v>491</v>
      </c>
      <c r="H706" s="74">
        <v>7.0000000000000001E-3</v>
      </c>
      <c r="I706" s="74">
        <v>7.1729999999999997E-3</v>
      </c>
      <c r="J706" s="74">
        <f t="shared" si="33"/>
        <v>-1.7299999999999954E-4</v>
      </c>
    </row>
    <row r="707" spans="1:10" s="77" customFormat="1" ht="30" customHeight="1" x14ac:dyDescent="0.25">
      <c r="A707" s="84">
        <v>701</v>
      </c>
      <c r="B707" s="72" t="s">
        <v>1488</v>
      </c>
      <c r="C707" s="72" t="s">
        <v>1488</v>
      </c>
      <c r="D707" s="73" t="s">
        <v>574</v>
      </c>
      <c r="E707" s="72">
        <v>553.95000000000005</v>
      </c>
      <c r="F707" s="72">
        <v>553.95000000000005</v>
      </c>
      <c r="G707" s="73" t="s">
        <v>574</v>
      </c>
      <c r="H707" s="74">
        <v>3.5999999999999999E-3</v>
      </c>
      <c r="I707" s="74">
        <v>2.9489999999999998E-3</v>
      </c>
      <c r="J707" s="74">
        <f t="shared" si="33"/>
        <v>6.510000000000001E-4</v>
      </c>
    </row>
    <row r="708" spans="1:10" s="77" customFormat="1" ht="56.25" customHeight="1" x14ac:dyDescent="0.25">
      <c r="A708" s="84">
        <v>702</v>
      </c>
      <c r="B708" s="72" t="s">
        <v>1488</v>
      </c>
      <c r="C708" s="72" t="s">
        <v>1488</v>
      </c>
      <c r="D708" s="73" t="s">
        <v>575</v>
      </c>
      <c r="E708" s="72">
        <v>553.95000000000005</v>
      </c>
      <c r="F708" s="72">
        <v>553.95000000000005</v>
      </c>
      <c r="G708" s="73" t="s">
        <v>575</v>
      </c>
      <c r="H708" s="74">
        <v>4.2000000000000006E-3</v>
      </c>
      <c r="I708" s="74">
        <v>2.7730000000000003E-3</v>
      </c>
      <c r="J708" s="74">
        <f t="shared" si="33"/>
        <v>1.4270000000000003E-3</v>
      </c>
    </row>
    <row r="709" spans="1:10" s="77" customFormat="1" ht="39" customHeight="1" x14ac:dyDescent="0.25">
      <c r="A709" s="84">
        <v>703</v>
      </c>
      <c r="B709" s="72" t="s">
        <v>1488</v>
      </c>
      <c r="C709" s="72" t="s">
        <v>1488</v>
      </c>
      <c r="D709" s="73" t="s">
        <v>576</v>
      </c>
      <c r="E709" s="72">
        <v>553.95000000000005</v>
      </c>
      <c r="F709" s="72">
        <v>553.95000000000005</v>
      </c>
      <c r="G709" s="73" t="s">
        <v>576</v>
      </c>
      <c r="H709" s="74">
        <v>1.5E-3</v>
      </c>
      <c r="I709" s="74">
        <v>1.469E-3</v>
      </c>
      <c r="J709" s="74">
        <f t="shared" si="33"/>
        <v>3.0999999999999995E-5</v>
      </c>
    </row>
    <row r="710" spans="1:10" s="77" customFormat="1" ht="36.75" customHeight="1" x14ac:dyDescent="0.25">
      <c r="A710" s="84">
        <v>704</v>
      </c>
      <c r="B710" s="72" t="s">
        <v>1488</v>
      </c>
      <c r="C710" s="72" t="s">
        <v>1488</v>
      </c>
      <c r="D710" s="73" t="s">
        <v>583</v>
      </c>
      <c r="E710" s="72">
        <v>553.95000000000005</v>
      </c>
      <c r="F710" s="72">
        <v>553.95000000000005</v>
      </c>
      <c r="G710" s="73" t="s">
        <v>583</v>
      </c>
      <c r="H710" s="74">
        <v>8.0000000000000004E-4</v>
      </c>
      <c r="I710" s="74">
        <v>8.0000000000000004E-4</v>
      </c>
      <c r="J710" s="74">
        <f t="shared" si="33"/>
        <v>0</v>
      </c>
    </row>
    <row r="711" spans="1:10" s="77" customFormat="1" ht="30" customHeight="1" x14ac:dyDescent="0.25">
      <c r="A711" s="84">
        <v>705</v>
      </c>
      <c r="B711" s="72" t="s">
        <v>1488</v>
      </c>
      <c r="C711" s="72" t="s">
        <v>1488</v>
      </c>
      <c r="D711" s="73" t="s">
        <v>577</v>
      </c>
      <c r="E711" s="72">
        <v>553.95000000000005</v>
      </c>
      <c r="F711" s="72">
        <v>553.95000000000005</v>
      </c>
      <c r="G711" s="73" t="s">
        <v>577</v>
      </c>
      <c r="H711" s="74">
        <v>1.91E-3</v>
      </c>
      <c r="I711" s="74">
        <v>1.0449999999999999E-3</v>
      </c>
      <c r="J711" s="74">
        <f t="shared" si="33"/>
        <v>8.650000000000001E-4</v>
      </c>
    </row>
    <row r="712" spans="1:10" s="77" customFormat="1" ht="30" customHeight="1" x14ac:dyDescent="0.25">
      <c r="A712" s="84">
        <v>706</v>
      </c>
      <c r="B712" s="72" t="s">
        <v>1488</v>
      </c>
      <c r="C712" s="72" t="s">
        <v>1488</v>
      </c>
      <c r="D712" s="73" t="s">
        <v>578</v>
      </c>
      <c r="E712" s="72">
        <v>553.95000000000005</v>
      </c>
      <c r="F712" s="72">
        <v>553.95000000000005</v>
      </c>
      <c r="G712" s="73" t="s">
        <v>578</v>
      </c>
      <c r="H712" s="74">
        <v>7.6600000000000001E-3</v>
      </c>
      <c r="I712" s="74">
        <v>4.3879999999999995E-3</v>
      </c>
      <c r="J712" s="74">
        <f t="shared" si="33"/>
        <v>3.2720000000000006E-3</v>
      </c>
    </row>
    <row r="713" spans="1:10" s="77" customFormat="1" ht="30" customHeight="1" x14ac:dyDescent="0.25">
      <c r="A713" s="84">
        <v>707</v>
      </c>
      <c r="B713" s="72" t="s">
        <v>1488</v>
      </c>
      <c r="C713" s="72" t="s">
        <v>1488</v>
      </c>
      <c r="D713" s="73" t="s">
        <v>579</v>
      </c>
      <c r="E713" s="72">
        <v>553.95000000000005</v>
      </c>
      <c r="F713" s="72">
        <v>553.95000000000005</v>
      </c>
      <c r="G713" s="73" t="s">
        <v>579</v>
      </c>
      <c r="H713" s="74">
        <v>3.0000000000000001E-3</v>
      </c>
      <c r="I713" s="74">
        <v>1.9629999999999999E-3</v>
      </c>
      <c r="J713" s="74">
        <f t="shared" ref="J713:J775" si="35">H713-I713</f>
        <v>1.0370000000000002E-3</v>
      </c>
    </row>
    <row r="714" spans="1:10" s="77" customFormat="1" ht="36.75" customHeight="1" x14ac:dyDescent="0.25">
      <c r="A714" s="84">
        <v>708</v>
      </c>
      <c r="B714" s="72" t="s">
        <v>1488</v>
      </c>
      <c r="C714" s="72" t="s">
        <v>1488</v>
      </c>
      <c r="D714" s="73" t="s">
        <v>580</v>
      </c>
      <c r="E714" s="72">
        <v>553.95000000000005</v>
      </c>
      <c r="F714" s="72">
        <v>553.95000000000005</v>
      </c>
      <c r="G714" s="73" t="s">
        <v>580</v>
      </c>
      <c r="H714" s="74">
        <v>1.2999999999999999E-3</v>
      </c>
      <c r="I714" s="74">
        <v>7.0500000000000001E-4</v>
      </c>
      <c r="J714" s="74">
        <f t="shared" si="35"/>
        <v>5.9499999999999993E-4</v>
      </c>
    </row>
    <row r="715" spans="1:10" s="77" customFormat="1" ht="35.25" customHeight="1" x14ac:dyDescent="0.25">
      <c r="A715" s="84">
        <v>709</v>
      </c>
      <c r="B715" s="72" t="s">
        <v>1488</v>
      </c>
      <c r="C715" s="72" t="s">
        <v>1488</v>
      </c>
      <c r="D715" s="73" t="s">
        <v>581</v>
      </c>
      <c r="E715" s="72">
        <v>553.95000000000005</v>
      </c>
      <c r="F715" s="72">
        <v>553.95000000000005</v>
      </c>
      <c r="G715" s="73" t="s">
        <v>581</v>
      </c>
      <c r="H715" s="74">
        <v>8.0000000000000002E-3</v>
      </c>
      <c r="I715" s="74">
        <v>6.4229999999999999E-3</v>
      </c>
      <c r="J715" s="74">
        <f t="shared" si="35"/>
        <v>1.5770000000000003E-3</v>
      </c>
    </row>
    <row r="716" spans="1:10" s="77" customFormat="1" ht="35.25" customHeight="1" x14ac:dyDescent="0.25">
      <c r="A716" s="84">
        <v>710</v>
      </c>
      <c r="B716" s="72" t="s">
        <v>1488</v>
      </c>
      <c r="C716" s="72" t="s">
        <v>1488</v>
      </c>
      <c r="D716" s="73" t="s">
        <v>582</v>
      </c>
      <c r="E716" s="72">
        <v>500.99</v>
      </c>
      <c r="F716" s="72">
        <v>500.99</v>
      </c>
      <c r="G716" s="73" t="s">
        <v>582</v>
      </c>
      <c r="H716" s="74">
        <v>9.5000000000000001E-2</v>
      </c>
      <c r="I716" s="74">
        <v>9.3793000000000001E-2</v>
      </c>
      <c r="J716" s="74">
        <f t="shared" si="35"/>
        <v>1.2069999999999997E-3</v>
      </c>
    </row>
    <row r="717" spans="1:10" s="77" customFormat="1" ht="35.25" customHeight="1" x14ac:dyDescent="0.25">
      <c r="A717" s="84">
        <v>711</v>
      </c>
      <c r="B717" s="72" t="s">
        <v>1488</v>
      </c>
      <c r="C717" s="72" t="s">
        <v>1488</v>
      </c>
      <c r="D717" s="73" t="s">
        <v>1272</v>
      </c>
      <c r="E717" s="72">
        <v>553.95000000000005</v>
      </c>
      <c r="F717" s="72">
        <v>553.95000000000005</v>
      </c>
      <c r="G717" s="73" t="s">
        <v>1272</v>
      </c>
      <c r="H717" s="74">
        <v>5.4100000000000003E-4</v>
      </c>
      <c r="I717" s="74">
        <v>5.4100000000000003E-4</v>
      </c>
      <c r="J717" s="74">
        <f t="shared" si="35"/>
        <v>0</v>
      </c>
    </row>
    <row r="718" spans="1:10" s="77" customFormat="1" ht="40.5" customHeight="1" x14ac:dyDescent="0.25">
      <c r="A718" s="84">
        <v>712</v>
      </c>
      <c r="B718" s="72" t="s">
        <v>1488</v>
      </c>
      <c r="C718" s="72" t="s">
        <v>1488</v>
      </c>
      <c r="D718" s="73" t="s">
        <v>1493</v>
      </c>
      <c r="E718" s="72">
        <v>574.19000000000005</v>
      </c>
      <c r="F718" s="72">
        <v>574.19000000000005</v>
      </c>
      <c r="G718" s="73" t="s">
        <v>1493</v>
      </c>
      <c r="H718" s="74">
        <v>8.9999999999999998E-4</v>
      </c>
      <c r="I718" s="74">
        <v>8.9999999999999998E-4</v>
      </c>
      <c r="J718" s="74">
        <f t="shared" si="35"/>
        <v>0</v>
      </c>
    </row>
    <row r="719" spans="1:10" s="77" customFormat="1" ht="49.5" customHeight="1" x14ac:dyDescent="0.25">
      <c r="A719" s="84">
        <v>713</v>
      </c>
      <c r="B719" s="56"/>
      <c r="C719" s="56" t="s">
        <v>1336</v>
      </c>
      <c r="D719" s="57"/>
      <c r="E719" s="56"/>
      <c r="F719" s="56"/>
      <c r="G719" s="57"/>
      <c r="H719" s="75">
        <f>SUM(H658:H718)</f>
        <v>3.1702340000000007</v>
      </c>
      <c r="I719" s="75">
        <f>SUM(I658:I718)</f>
        <v>3.0707839999999997</v>
      </c>
      <c r="J719" s="75">
        <f t="shared" ref="J719" si="36">SUM(J658:J718)</f>
        <v>9.9450000000000024E-2</v>
      </c>
    </row>
    <row r="720" spans="1:10" s="77" customFormat="1" ht="49.5" customHeight="1" x14ac:dyDescent="0.25">
      <c r="A720" s="84">
        <v>714</v>
      </c>
      <c r="B720" s="72" t="s">
        <v>1494</v>
      </c>
      <c r="C720" s="72" t="s">
        <v>1494</v>
      </c>
      <c r="D720" s="73" t="s">
        <v>584</v>
      </c>
      <c r="E720" s="72">
        <v>553.95000000000005</v>
      </c>
      <c r="F720" s="72">
        <v>553.95000000000005</v>
      </c>
      <c r="G720" s="73" t="s">
        <v>584</v>
      </c>
      <c r="H720" s="74">
        <v>1E-3</v>
      </c>
      <c r="I720" s="74">
        <v>5.0000000000000001E-4</v>
      </c>
      <c r="J720" s="74">
        <f t="shared" si="35"/>
        <v>5.0000000000000001E-4</v>
      </c>
    </row>
    <row r="721" spans="1:10" s="77" customFormat="1" ht="30" customHeight="1" x14ac:dyDescent="0.25">
      <c r="A721" s="84">
        <v>715</v>
      </c>
      <c r="B721" s="72" t="s">
        <v>1494</v>
      </c>
      <c r="C721" s="72" t="s">
        <v>1494</v>
      </c>
      <c r="D721" s="73" t="s">
        <v>590</v>
      </c>
      <c r="E721" s="72">
        <v>553.95000000000005</v>
      </c>
      <c r="F721" s="72">
        <v>553.95000000000005</v>
      </c>
      <c r="G721" s="73" t="s">
        <v>590</v>
      </c>
      <c r="H721" s="74">
        <v>5.0000000000000001E-3</v>
      </c>
      <c r="I721" s="74">
        <v>1.1000000000000001E-3</v>
      </c>
      <c r="J721" s="74">
        <f t="shared" si="35"/>
        <v>3.8999999999999998E-3</v>
      </c>
    </row>
    <row r="722" spans="1:10" s="77" customFormat="1" ht="30" customHeight="1" x14ac:dyDescent="0.25">
      <c r="A722" s="84">
        <v>716</v>
      </c>
      <c r="B722" s="72" t="s">
        <v>1494</v>
      </c>
      <c r="C722" s="72" t="s">
        <v>1494</v>
      </c>
      <c r="D722" s="73" t="s">
        <v>1211</v>
      </c>
      <c r="E722" s="72">
        <v>553.95000000000005</v>
      </c>
      <c r="F722" s="72">
        <v>553.95000000000005</v>
      </c>
      <c r="G722" s="73" t="s">
        <v>1211</v>
      </c>
      <c r="H722" s="74">
        <v>1.4399999999999999E-3</v>
      </c>
      <c r="I722" s="74">
        <v>2.8799999999999995E-4</v>
      </c>
      <c r="J722" s="74">
        <f t="shared" si="35"/>
        <v>1.1519999999999998E-3</v>
      </c>
    </row>
    <row r="723" spans="1:10" s="77" customFormat="1" ht="30" customHeight="1" x14ac:dyDescent="0.25">
      <c r="A723" s="84">
        <v>717</v>
      </c>
      <c r="B723" s="72" t="s">
        <v>1494</v>
      </c>
      <c r="C723" s="72" t="s">
        <v>1494</v>
      </c>
      <c r="D723" s="73" t="s">
        <v>181</v>
      </c>
      <c r="E723" s="72">
        <v>460.47</v>
      </c>
      <c r="F723" s="72">
        <v>460.47</v>
      </c>
      <c r="G723" s="73" t="s">
        <v>181</v>
      </c>
      <c r="H723" s="74">
        <v>0.13</v>
      </c>
      <c r="I723" s="74">
        <v>0.137623</v>
      </c>
      <c r="J723" s="74">
        <f t="shared" si="35"/>
        <v>-7.6229999999999909E-3</v>
      </c>
    </row>
    <row r="724" spans="1:10" s="77" customFormat="1" ht="30" customHeight="1" x14ac:dyDescent="0.25">
      <c r="A724" s="84">
        <v>718</v>
      </c>
      <c r="B724" s="72" t="s">
        <v>1494</v>
      </c>
      <c r="C724" s="72" t="s">
        <v>1494</v>
      </c>
      <c r="D724" s="73" t="s">
        <v>591</v>
      </c>
      <c r="E724" s="72">
        <v>553.95000000000005</v>
      </c>
      <c r="F724" s="72">
        <v>553.95000000000005</v>
      </c>
      <c r="G724" s="73" t="s">
        <v>591</v>
      </c>
      <c r="H724" s="74">
        <v>3.5000000000000001E-3</v>
      </c>
      <c r="I724" s="74">
        <v>3.5099999999999997E-3</v>
      </c>
      <c r="J724" s="74">
        <f t="shared" si="35"/>
        <v>-9.9999999999995925E-6</v>
      </c>
    </row>
    <row r="725" spans="1:10" s="77" customFormat="1" ht="41.25" customHeight="1" x14ac:dyDescent="0.25">
      <c r="A725" s="84">
        <v>719</v>
      </c>
      <c r="B725" s="72" t="s">
        <v>1494</v>
      </c>
      <c r="C725" s="72" t="s">
        <v>1494</v>
      </c>
      <c r="D725" s="73" t="s">
        <v>1495</v>
      </c>
      <c r="E725" s="72">
        <v>574.19000000000005</v>
      </c>
      <c r="F725" s="72">
        <v>574.19000000000005</v>
      </c>
      <c r="G725" s="73" t="s">
        <v>1495</v>
      </c>
      <c r="H725" s="74">
        <v>2.1799999999999999E-4</v>
      </c>
      <c r="I725" s="74">
        <v>2.1799999999999999E-4</v>
      </c>
      <c r="J725" s="74">
        <f t="shared" si="35"/>
        <v>0</v>
      </c>
    </row>
    <row r="726" spans="1:10" s="77" customFormat="1" ht="43.5" customHeight="1" x14ac:dyDescent="0.25">
      <c r="A726" s="84">
        <v>720</v>
      </c>
      <c r="B726" s="72" t="s">
        <v>1494</v>
      </c>
      <c r="C726" s="72" t="s">
        <v>1494</v>
      </c>
      <c r="D726" s="73" t="s">
        <v>1496</v>
      </c>
      <c r="E726" s="72">
        <v>553.95000000000005</v>
      </c>
      <c r="F726" s="72">
        <v>553.95000000000005</v>
      </c>
      <c r="G726" s="73" t="s">
        <v>1496</v>
      </c>
      <c r="H726" s="74">
        <v>2.4120000000000001E-3</v>
      </c>
      <c r="I726" s="74">
        <v>2.4120000000000001E-3</v>
      </c>
      <c r="J726" s="74">
        <f t="shared" si="35"/>
        <v>0</v>
      </c>
    </row>
    <row r="727" spans="1:10" s="77" customFormat="1" ht="46.5" customHeight="1" x14ac:dyDescent="0.25">
      <c r="A727" s="84">
        <v>721</v>
      </c>
      <c r="B727" s="72" t="s">
        <v>1494</v>
      </c>
      <c r="C727" s="72" t="s">
        <v>1494</v>
      </c>
      <c r="D727" s="73" t="s">
        <v>1214</v>
      </c>
      <c r="E727" s="72">
        <v>574.19000000000005</v>
      </c>
      <c r="F727" s="72">
        <v>574.19000000000005</v>
      </c>
      <c r="G727" s="73" t="s">
        <v>1214</v>
      </c>
      <c r="H727" s="74">
        <v>5.0000000000000001E-4</v>
      </c>
      <c r="I727" s="74">
        <v>5.0000000000000001E-4</v>
      </c>
      <c r="J727" s="74">
        <f t="shared" si="35"/>
        <v>0</v>
      </c>
    </row>
    <row r="728" spans="1:10" s="77" customFormat="1" ht="30" customHeight="1" x14ac:dyDescent="0.25">
      <c r="A728" s="84">
        <v>722</v>
      </c>
      <c r="B728" s="72" t="s">
        <v>1494</v>
      </c>
      <c r="C728" s="72" t="s">
        <v>1494</v>
      </c>
      <c r="D728" s="73" t="s">
        <v>585</v>
      </c>
      <c r="E728" s="72">
        <v>574.19000000000005</v>
      </c>
      <c r="F728" s="72">
        <v>574.19000000000005</v>
      </c>
      <c r="G728" s="73" t="s">
        <v>585</v>
      </c>
      <c r="H728" s="74">
        <v>5.9999999999999995E-4</v>
      </c>
      <c r="I728" s="74">
        <v>5.8E-4</v>
      </c>
      <c r="J728" s="74">
        <f t="shared" si="35"/>
        <v>1.9999999999999944E-5</v>
      </c>
    </row>
    <row r="729" spans="1:10" s="77" customFormat="1" ht="30" customHeight="1" x14ac:dyDescent="0.25">
      <c r="A729" s="84">
        <v>723</v>
      </c>
      <c r="B729" s="72" t="s">
        <v>1494</v>
      </c>
      <c r="C729" s="72" t="s">
        <v>1494</v>
      </c>
      <c r="D729" s="73" t="s">
        <v>586</v>
      </c>
      <c r="E729" s="72">
        <v>553.95000000000005</v>
      </c>
      <c r="F729" s="72">
        <v>553.95000000000005</v>
      </c>
      <c r="G729" s="73" t="s">
        <v>586</v>
      </c>
      <c r="H729" s="74">
        <v>3.0000000000000001E-3</v>
      </c>
      <c r="I729" s="74">
        <v>2.9970000000000001E-3</v>
      </c>
      <c r="J729" s="74">
        <f t="shared" si="35"/>
        <v>2.9999999999999645E-6</v>
      </c>
    </row>
    <row r="730" spans="1:10" s="77" customFormat="1" ht="30" customHeight="1" x14ac:dyDescent="0.25">
      <c r="A730" s="84">
        <v>724</v>
      </c>
      <c r="B730" s="72" t="s">
        <v>1494</v>
      </c>
      <c r="C730" s="72" t="s">
        <v>1494</v>
      </c>
      <c r="D730" s="73" t="s">
        <v>587</v>
      </c>
      <c r="E730" s="72">
        <v>333.99</v>
      </c>
      <c r="F730" s="72">
        <v>333.99</v>
      </c>
      <c r="G730" s="73" t="s">
        <v>587</v>
      </c>
      <c r="H730" s="74">
        <v>1.89788</v>
      </c>
      <c r="I730" s="74">
        <v>1.297161</v>
      </c>
      <c r="J730" s="74">
        <f t="shared" si="35"/>
        <v>0.600719</v>
      </c>
    </row>
    <row r="731" spans="1:10" s="77" customFormat="1" ht="30" customHeight="1" x14ac:dyDescent="0.25">
      <c r="A731" s="84">
        <v>725</v>
      </c>
      <c r="B731" s="72" t="s">
        <v>1494</v>
      </c>
      <c r="C731" s="72" t="s">
        <v>1494</v>
      </c>
      <c r="D731" s="73" t="s">
        <v>593</v>
      </c>
      <c r="E731" s="72">
        <v>460.47</v>
      </c>
      <c r="F731" s="72">
        <v>460.47</v>
      </c>
      <c r="G731" s="73" t="s">
        <v>593</v>
      </c>
      <c r="H731" s="74">
        <v>0.105881</v>
      </c>
      <c r="I731" s="74">
        <v>0.105881</v>
      </c>
      <c r="J731" s="74">
        <f t="shared" si="35"/>
        <v>0</v>
      </c>
    </row>
    <row r="732" spans="1:10" s="77" customFormat="1" ht="30" customHeight="1" x14ac:dyDescent="0.25">
      <c r="A732" s="84">
        <v>726</v>
      </c>
      <c r="B732" s="72" t="s">
        <v>1494</v>
      </c>
      <c r="C732" s="72" t="s">
        <v>1494</v>
      </c>
      <c r="D732" s="73" t="s">
        <v>592</v>
      </c>
      <c r="E732" s="72">
        <v>460.47</v>
      </c>
      <c r="F732" s="72">
        <v>460.47</v>
      </c>
      <c r="G732" s="73" t="s">
        <v>592</v>
      </c>
      <c r="H732" s="74">
        <v>0.14391399999999999</v>
      </c>
      <c r="I732" s="74">
        <v>0.14391399999999999</v>
      </c>
      <c r="J732" s="74">
        <f t="shared" si="35"/>
        <v>0</v>
      </c>
    </row>
    <row r="733" spans="1:10" s="77" customFormat="1" ht="30" customHeight="1" x14ac:dyDescent="0.25">
      <c r="A733" s="84">
        <v>727</v>
      </c>
      <c r="B733" s="72" t="s">
        <v>1494</v>
      </c>
      <c r="C733" s="72" t="s">
        <v>1494</v>
      </c>
      <c r="D733" s="73" t="s">
        <v>1497</v>
      </c>
      <c r="E733" s="72">
        <v>460.47</v>
      </c>
      <c r="F733" s="72">
        <v>460.47</v>
      </c>
      <c r="G733" s="73" t="s">
        <v>1497</v>
      </c>
      <c r="H733" s="74">
        <v>0.17836399999999999</v>
      </c>
      <c r="I733" s="74">
        <v>0.17836399999999999</v>
      </c>
      <c r="J733" s="74">
        <f t="shared" si="35"/>
        <v>0</v>
      </c>
    </row>
    <row r="734" spans="1:10" s="77" customFormat="1" ht="30" customHeight="1" x14ac:dyDescent="0.25">
      <c r="A734" s="84">
        <v>728</v>
      </c>
      <c r="B734" s="72" t="s">
        <v>1494</v>
      </c>
      <c r="C734" s="72" t="s">
        <v>1494</v>
      </c>
      <c r="D734" s="73" t="s">
        <v>594</v>
      </c>
      <c r="E734" s="72">
        <v>553.95000000000005</v>
      </c>
      <c r="F734" s="72">
        <v>553.95000000000005</v>
      </c>
      <c r="G734" s="73" t="s">
        <v>594</v>
      </c>
      <c r="H734" s="74">
        <v>3.0000000000000001E-3</v>
      </c>
      <c r="I734" s="74">
        <v>4.6299999999999996E-3</v>
      </c>
      <c r="J734" s="74">
        <f t="shared" si="35"/>
        <v>-1.6299999999999995E-3</v>
      </c>
    </row>
    <row r="735" spans="1:10" s="77" customFormat="1" ht="30" customHeight="1" x14ac:dyDescent="0.25">
      <c r="A735" s="84">
        <v>729</v>
      </c>
      <c r="B735" s="72" t="s">
        <v>1494</v>
      </c>
      <c r="C735" s="72" t="s">
        <v>1494</v>
      </c>
      <c r="D735" s="73" t="s">
        <v>595</v>
      </c>
      <c r="E735" s="72">
        <v>553.95000000000005</v>
      </c>
      <c r="F735" s="72">
        <v>553.95000000000005</v>
      </c>
      <c r="G735" s="73" t="s">
        <v>595</v>
      </c>
      <c r="H735" s="74">
        <v>3.0499999999999998E-3</v>
      </c>
      <c r="I735" s="74">
        <v>2E-3</v>
      </c>
      <c r="J735" s="74">
        <f t="shared" si="35"/>
        <v>1.0499999999999997E-3</v>
      </c>
    </row>
    <row r="736" spans="1:10" s="77" customFormat="1" ht="67.5" customHeight="1" x14ac:dyDescent="0.25">
      <c r="A736" s="84">
        <v>730</v>
      </c>
      <c r="B736" s="72" t="s">
        <v>1494</v>
      </c>
      <c r="C736" s="72" t="s">
        <v>1494</v>
      </c>
      <c r="D736" s="73" t="s">
        <v>588</v>
      </c>
      <c r="E736" s="72">
        <v>460.47</v>
      </c>
      <c r="F736" s="72">
        <v>460.47</v>
      </c>
      <c r="G736" s="73" t="s">
        <v>588</v>
      </c>
      <c r="H736" s="74">
        <v>0.26500000000000001</v>
      </c>
      <c r="I736" s="74">
        <v>0.19256999999999999</v>
      </c>
      <c r="J736" s="74">
        <f t="shared" si="35"/>
        <v>7.2430000000000022E-2</v>
      </c>
    </row>
    <row r="737" spans="1:10" s="77" customFormat="1" ht="30.75" customHeight="1" x14ac:dyDescent="0.25">
      <c r="A737" s="84">
        <v>731</v>
      </c>
      <c r="B737" s="72" t="s">
        <v>1494</v>
      </c>
      <c r="C737" s="72" t="s">
        <v>1494</v>
      </c>
      <c r="D737" s="73" t="s">
        <v>589</v>
      </c>
      <c r="E737" s="72">
        <v>500.99</v>
      </c>
      <c r="F737" s="72">
        <v>500.99</v>
      </c>
      <c r="G737" s="73" t="s">
        <v>589</v>
      </c>
      <c r="H737" s="74">
        <v>2.1999999999999999E-2</v>
      </c>
      <c r="I737" s="74">
        <v>2.4197E-2</v>
      </c>
      <c r="J737" s="74">
        <f t="shared" si="35"/>
        <v>-2.197000000000001E-3</v>
      </c>
    </row>
    <row r="738" spans="1:10" s="77" customFormat="1" ht="37.5" customHeight="1" x14ac:dyDescent="0.25">
      <c r="A738" s="84">
        <v>732</v>
      </c>
      <c r="B738" s="72" t="s">
        <v>1494</v>
      </c>
      <c r="C738" s="72" t="s">
        <v>1494</v>
      </c>
      <c r="D738" s="73" t="s">
        <v>596</v>
      </c>
      <c r="E738" s="72">
        <v>500.99</v>
      </c>
      <c r="F738" s="72">
        <v>500.99</v>
      </c>
      <c r="G738" s="73" t="s">
        <v>596</v>
      </c>
      <c r="H738" s="74">
        <v>1.2E-2</v>
      </c>
      <c r="I738" s="74">
        <v>6.8330000000000005E-3</v>
      </c>
      <c r="J738" s="74">
        <f t="shared" si="35"/>
        <v>5.1669999999999997E-3</v>
      </c>
    </row>
    <row r="739" spans="1:10" s="77" customFormat="1" ht="30" customHeight="1" x14ac:dyDescent="0.25">
      <c r="A739" s="84">
        <v>733</v>
      </c>
      <c r="B739" s="72" t="s">
        <v>1494</v>
      </c>
      <c r="C739" s="72" t="s">
        <v>1494</v>
      </c>
      <c r="D739" s="73" t="s">
        <v>1229</v>
      </c>
      <c r="E739" s="72">
        <v>553.95000000000005</v>
      </c>
      <c r="F739" s="72">
        <v>553.95000000000005</v>
      </c>
      <c r="G739" s="73" t="s">
        <v>1229</v>
      </c>
      <c r="H739" s="74">
        <v>5.0570000000000007E-3</v>
      </c>
      <c r="I739" s="74">
        <v>5.0570000000000007E-3</v>
      </c>
      <c r="J739" s="74">
        <f t="shared" si="35"/>
        <v>0</v>
      </c>
    </row>
    <row r="740" spans="1:10" s="77" customFormat="1" ht="45.75" customHeight="1" x14ac:dyDescent="0.25">
      <c r="A740" s="84">
        <v>734</v>
      </c>
      <c r="B740" s="56"/>
      <c r="C740" s="56" t="s">
        <v>1273</v>
      </c>
      <c r="D740" s="57"/>
      <c r="E740" s="56"/>
      <c r="F740" s="56"/>
      <c r="G740" s="57"/>
      <c r="H740" s="75">
        <f>SUM(H720:H739)</f>
        <v>2.7838160000000003</v>
      </c>
      <c r="I740" s="75">
        <f t="shared" ref="I740:J740" si="37">SUM(I720:I739)</f>
        <v>2.1103350000000001</v>
      </c>
      <c r="J740" s="75">
        <f t="shared" si="37"/>
        <v>0.673481</v>
      </c>
    </row>
    <row r="741" spans="1:10" s="77" customFormat="1" ht="30" customHeight="1" x14ac:dyDescent="0.25">
      <c r="A741" s="84">
        <v>735</v>
      </c>
      <c r="B741" s="72" t="s">
        <v>1498</v>
      </c>
      <c r="C741" s="72" t="s">
        <v>1498</v>
      </c>
      <c r="D741" s="73" t="s">
        <v>597</v>
      </c>
      <c r="E741" s="72">
        <v>553.95000000000005</v>
      </c>
      <c r="F741" s="72">
        <v>553.95000000000005</v>
      </c>
      <c r="G741" s="73" t="s">
        <v>597</v>
      </c>
      <c r="H741" s="74">
        <v>1.4940000000000001E-3</v>
      </c>
      <c r="I741" s="74">
        <v>1.4940000000000001E-3</v>
      </c>
      <c r="J741" s="74">
        <f t="shared" si="35"/>
        <v>0</v>
      </c>
    </row>
    <row r="742" spans="1:10" s="77" customFormat="1" ht="30" customHeight="1" x14ac:dyDescent="0.25">
      <c r="A742" s="84">
        <v>736</v>
      </c>
      <c r="B742" s="72" t="s">
        <v>1498</v>
      </c>
      <c r="C742" s="72" t="s">
        <v>1498</v>
      </c>
      <c r="D742" s="73" t="s">
        <v>1499</v>
      </c>
      <c r="E742" s="72">
        <v>553.95000000000005</v>
      </c>
      <c r="F742" s="72">
        <v>553.95000000000005</v>
      </c>
      <c r="G742" s="73" t="s">
        <v>1499</v>
      </c>
      <c r="H742" s="74">
        <v>1.4830000000000002E-3</v>
      </c>
      <c r="I742" s="74">
        <v>1.4830000000000002E-3</v>
      </c>
      <c r="J742" s="74">
        <f t="shared" si="35"/>
        <v>0</v>
      </c>
    </row>
    <row r="743" spans="1:10" s="77" customFormat="1" ht="45" customHeight="1" x14ac:dyDescent="0.25">
      <c r="A743" s="84">
        <v>737</v>
      </c>
      <c r="B743" s="72" t="s">
        <v>1498</v>
      </c>
      <c r="C743" s="72" t="s">
        <v>1498</v>
      </c>
      <c r="D743" s="73" t="s">
        <v>1355</v>
      </c>
      <c r="E743" s="72">
        <v>553.95000000000005</v>
      </c>
      <c r="F743" s="72">
        <v>553.95000000000005</v>
      </c>
      <c r="G743" s="73" t="s">
        <v>1355</v>
      </c>
      <c r="H743" s="74">
        <v>7.7300000000000003E-4</v>
      </c>
      <c r="I743" s="74">
        <v>7.7300000000000003E-4</v>
      </c>
      <c r="J743" s="74">
        <f t="shared" si="35"/>
        <v>0</v>
      </c>
    </row>
    <row r="744" spans="1:10" s="77" customFormat="1" ht="49.5" customHeight="1" x14ac:dyDescent="0.25">
      <c r="A744" s="84">
        <v>738</v>
      </c>
      <c r="B744" s="72" t="s">
        <v>1498</v>
      </c>
      <c r="C744" s="72" t="s">
        <v>1498</v>
      </c>
      <c r="D744" s="73" t="s">
        <v>1500</v>
      </c>
      <c r="E744" s="72">
        <v>553.95000000000005</v>
      </c>
      <c r="F744" s="72">
        <v>553.95000000000005</v>
      </c>
      <c r="G744" s="73" t="s">
        <v>1500</v>
      </c>
      <c r="H744" s="74">
        <v>3.189E-3</v>
      </c>
      <c r="I744" s="74">
        <v>3.189E-3</v>
      </c>
      <c r="J744" s="74">
        <f t="shared" si="35"/>
        <v>0</v>
      </c>
    </row>
    <row r="745" spans="1:10" s="77" customFormat="1" ht="42.75" customHeight="1" x14ac:dyDescent="0.25">
      <c r="A745" s="84">
        <v>739</v>
      </c>
      <c r="B745" s="72" t="s">
        <v>1498</v>
      </c>
      <c r="C745" s="72" t="s">
        <v>1498</v>
      </c>
      <c r="D745" s="73" t="s">
        <v>598</v>
      </c>
      <c r="E745" s="72">
        <v>333.99</v>
      </c>
      <c r="F745" s="72">
        <v>333.99</v>
      </c>
      <c r="G745" s="73" t="s">
        <v>598</v>
      </c>
      <c r="H745" s="74">
        <v>1.1000000000000001</v>
      </c>
      <c r="I745" s="74">
        <v>1.4287000000000001</v>
      </c>
      <c r="J745" s="74">
        <f t="shared" si="35"/>
        <v>-0.32869999999999999</v>
      </c>
    </row>
    <row r="746" spans="1:10" s="77" customFormat="1" ht="30" customHeight="1" x14ac:dyDescent="0.25">
      <c r="A746" s="84">
        <v>740</v>
      </c>
      <c r="B746" s="72" t="s">
        <v>1498</v>
      </c>
      <c r="C746" s="72" t="s">
        <v>1498</v>
      </c>
      <c r="D746" s="73" t="s">
        <v>599</v>
      </c>
      <c r="E746" s="72">
        <v>553.95000000000005</v>
      </c>
      <c r="F746" s="72">
        <v>553.95000000000005</v>
      </c>
      <c r="G746" s="73" t="s">
        <v>599</v>
      </c>
      <c r="H746" s="74">
        <v>5.0000000000000001E-3</v>
      </c>
      <c r="I746" s="74">
        <v>4.4359999999999998E-3</v>
      </c>
      <c r="J746" s="74">
        <f t="shared" si="35"/>
        <v>5.6400000000000027E-4</v>
      </c>
    </row>
    <row r="747" spans="1:10" s="77" customFormat="1" ht="30" customHeight="1" x14ac:dyDescent="0.25">
      <c r="A747" s="84">
        <v>741</v>
      </c>
      <c r="B747" s="72" t="s">
        <v>1498</v>
      </c>
      <c r="C747" s="72" t="s">
        <v>1498</v>
      </c>
      <c r="D747" s="73" t="s">
        <v>600</v>
      </c>
      <c r="E747" s="72">
        <v>500.99</v>
      </c>
      <c r="F747" s="72">
        <v>500.99</v>
      </c>
      <c r="G747" s="73" t="s">
        <v>600</v>
      </c>
      <c r="H747" s="74">
        <v>1.4999999999999999E-2</v>
      </c>
      <c r="I747" s="74">
        <v>1.1775000000000001E-2</v>
      </c>
      <c r="J747" s="74">
        <f t="shared" si="35"/>
        <v>3.2249999999999987E-3</v>
      </c>
    </row>
    <row r="748" spans="1:10" s="77" customFormat="1" ht="30" customHeight="1" x14ac:dyDescent="0.25">
      <c r="A748" s="84">
        <v>742</v>
      </c>
      <c r="B748" s="72" t="s">
        <v>1498</v>
      </c>
      <c r="C748" s="72" t="s">
        <v>1498</v>
      </c>
      <c r="D748" s="73" t="s">
        <v>601</v>
      </c>
      <c r="E748" s="72">
        <v>553.95000000000005</v>
      </c>
      <c r="F748" s="72">
        <v>553.95000000000005</v>
      </c>
      <c r="G748" s="73" t="s">
        <v>601</v>
      </c>
      <c r="H748" s="74">
        <v>3.0000000000000001E-3</v>
      </c>
      <c r="I748" s="74">
        <v>2.552E-3</v>
      </c>
      <c r="J748" s="74">
        <f t="shared" si="35"/>
        <v>4.4800000000000005E-4</v>
      </c>
    </row>
    <row r="749" spans="1:10" s="77" customFormat="1" ht="30" customHeight="1" x14ac:dyDescent="0.25">
      <c r="A749" s="84">
        <v>743</v>
      </c>
      <c r="B749" s="72" t="s">
        <v>1498</v>
      </c>
      <c r="C749" s="72" t="s">
        <v>1498</v>
      </c>
      <c r="D749" s="73" t="s">
        <v>602</v>
      </c>
      <c r="E749" s="72">
        <v>553.95000000000005</v>
      </c>
      <c r="F749" s="72">
        <v>553.95000000000005</v>
      </c>
      <c r="G749" s="73" t="s">
        <v>602</v>
      </c>
      <c r="H749" s="74">
        <v>1.5E-3</v>
      </c>
      <c r="I749" s="74">
        <v>3.1050000000000001E-3</v>
      </c>
      <c r="J749" s="74">
        <f t="shared" si="35"/>
        <v>-1.6050000000000001E-3</v>
      </c>
    </row>
    <row r="750" spans="1:10" s="77" customFormat="1" ht="30" customHeight="1" x14ac:dyDescent="0.25">
      <c r="A750" s="84">
        <v>744</v>
      </c>
      <c r="B750" s="72" t="s">
        <v>1498</v>
      </c>
      <c r="C750" s="72" t="s">
        <v>1498</v>
      </c>
      <c r="D750" s="73" t="s">
        <v>603</v>
      </c>
      <c r="E750" s="72">
        <v>553.95000000000005</v>
      </c>
      <c r="F750" s="72">
        <v>553.95000000000005</v>
      </c>
      <c r="G750" s="73" t="s">
        <v>603</v>
      </c>
      <c r="H750" s="74">
        <v>7.0000000000000001E-3</v>
      </c>
      <c r="I750" s="74">
        <v>4.6410000000000002E-3</v>
      </c>
      <c r="J750" s="74">
        <f t="shared" si="35"/>
        <v>2.359E-3</v>
      </c>
    </row>
    <row r="751" spans="1:10" s="77" customFormat="1" ht="48.75" customHeight="1" x14ac:dyDescent="0.25">
      <c r="A751" s="84">
        <v>745</v>
      </c>
      <c r="B751" s="72" t="s">
        <v>1498</v>
      </c>
      <c r="C751" s="72" t="s">
        <v>1498</v>
      </c>
      <c r="D751" s="73" t="s">
        <v>604</v>
      </c>
      <c r="E751" s="72">
        <v>553.95000000000005</v>
      </c>
      <c r="F751" s="72">
        <v>553.95000000000005</v>
      </c>
      <c r="G751" s="73" t="s">
        <v>604</v>
      </c>
      <c r="H751" s="74">
        <v>3.0000000000000001E-3</v>
      </c>
      <c r="I751" s="74">
        <v>1.4000000000000001E-4</v>
      </c>
      <c r="J751" s="74">
        <f t="shared" si="35"/>
        <v>2.8600000000000001E-3</v>
      </c>
    </row>
    <row r="752" spans="1:10" s="77" customFormat="1" ht="30" customHeight="1" x14ac:dyDescent="0.25">
      <c r="A752" s="84">
        <v>746</v>
      </c>
      <c r="B752" s="72" t="s">
        <v>1498</v>
      </c>
      <c r="C752" s="72" t="s">
        <v>1498</v>
      </c>
      <c r="D752" s="73" t="s">
        <v>605</v>
      </c>
      <c r="E752" s="72">
        <v>500.99</v>
      </c>
      <c r="F752" s="72">
        <v>500.99</v>
      </c>
      <c r="G752" s="73" t="s">
        <v>605</v>
      </c>
      <c r="H752" s="74">
        <v>1.9E-2</v>
      </c>
      <c r="I752" s="74">
        <v>1.9238999999999999E-2</v>
      </c>
      <c r="J752" s="74">
        <f t="shared" si="35"/>
        <v>-2.3899999999999963E-4</v>
      </c>
    </row>
    <row r="753" spans="1:10" s="77" customFormat="1" ht="30" customHeight="1" x14ac:dyDescent="0.25">
      <c r="A753" s="84">
        <v>747</v>
      </c>
      <c r="B753" s="72" t="s">
        <v>1498</v>
      </c>
      <c r="C753" s="72" t="s">
        <v>1498</v>
      </c>
      <c r="D753" s="73" t="s">
        <v>1354</v>
      </c>
      <c r="E753" s="72">
        <v>460.47</v>
      </c>
      <c r="F753" s="72">
        <v>460.47</v>
      </c>
      <c r="G753" s="73" t="s">
        <v>1354</v>
      </c>
      <c r="H753" s="74">
        <v>0.61043600000000009</v>
      </c>
      <c r="I753" s="74">
        <v>0.61043600000000009</v>
      </c>
      <c r="J753" s="74">
        <f t="shared" si="35"/>
        <v>0</v>
      </c>
    </row>
    <row r="754" spans="1:10" s="77" customFormat="1" ht="30" customHeight="1" x14ac:dyDescent="0.25">
      <c r="A754" s="84">
        <v>748</v>
      </c>
      <c r="B754" s="72" t="s">
        <v>1498</v>
      </c>
      <c r="C754" s="72" t="s">
        <v>1498</v>
      </c>
      <c r="D754" s="73" t="s">
        <v>606</v>
      </c>
      <c r="E754" s="72">
        <v>460.47</v>
      </c>
      <c r="F754" s="72">
        <v>460.47</v>
      </c>
      <c r="G754" s="73" t="s">
        <v>606</v>
      </c>
      <c r="H754" s="74">
        <v>0.317388</v>
      </c>
      <c r="I754" s="74">
        <v>0.317388</v>
      </c>
      <c r="J754" s="74">
        <f t="shared" si="35"/>
        <v>0</v>
      </c>
    </row>
    <row r="755" spans="1:10" s="77" customFormat="1" ht="75.75" customHeight="1" x14ac:dyDescent="0.25">
      <c r="A755" s="84">
        <v>749</v>
      </c>
      <c r="B755" s="72" t="s">
        <v>1498</v>
      </c>
      <c r="C755" s="72" t="s">
        <v>1498</v>
      </c>
      <c r="D755" s="73" t="s">
        <v>607</v>
      </c>
      <c r="E755" s="72">
        <v>460.47</v>
      </c>
      <c r="F755" s="72">
        <v>460.47</v>
      </c>
      <c r="G755" s="73" t="s">
        <v>607</v>
      </c>
      <c r="H755" s="74">
        <v>0.12</v>
      </c>
      <c r="I755" s="74">
        <v>9.9405000000000007E-2</v>
      </c>
      <c r="J755" s="74">
        <f t="shared" si="35"/>
        <v>2.0594999999999988E-2</v>
      </c>
    </row>
    <row r="756" spans="1:10" s="77" customFormat="1" ht="45.75" customHeight="1" x14ac:dyDescent="0.25">
      <c r="A756" s="84">
        <v>750</v>
      </c>
      <c r="B756" s="72" t="s">
        <v>1498</v>
      </c>
      <c r="C756" s="72" t="s">
        <v>1498</v>
      </c>
      <c r="D756" s="73" t="s">
        <v>1501</v>
      </c>
      <c r="E756" s="72">
        <v>553.95000000000005</v>
      </c>
      <c r="F756" s="72">
        <v>553.95000000000005</v>
      </c>
      <c r="G756" s="73" t="s">
        <v>1501</v>
      </c>
      <c r="H756" s="74">
        <v>1.2460000000000001E-2</v>
      </c>
      <c r="I756" s="74">
        <v>2.6402000000000002E-2</v>
      </c>
      <c r="J756" s="74">
        <f t="shared" si="35"/>
        <v>-1.3942000000000001E-2</v>
      </c>
    </row>
    <row r="757" spans="1:10" s="77" customFormat="1" ht="54.75" customHeight="1" x14ac:dyDescent="0.25">
      <c r="A757" s="84">
        <v>751</v>
      </c>
      <c r="B757" s="72" t="s">
        <v>1498</v>
      </c>
      <c r="C757" s="72" t="s">
        <v>1498</v>
      </c>
      <c r="D757" s="73" t="s">
        <v>1274</v>
      </c>
      <c r="E757" s="72">
        <v>574.19000000000005</v>
      </c>
      <c r="F757" s="72">
        <v>574.19000000000005</v>
      </c>
      <c r="G757" s="73" t="s">
        <v>1274</v>
      </c>
      <c r="H757" s="74">
        <v>6.29E-4</v>
      </c>
      <c r="I757" s="74">
        <v>5.6499999999999996E-4</v>
      </c>
      <c r="J757" s="74">
        <f t="shared" si="35"/>
        <v>6.4000000000000038E-5</v>
      </c>
    </row>
    <row r="758" spans="1:10" s="77" customFormat="1" ht="52.5" customHeight="1" x14ac:dyDescent="0.25">
      <c r="A758" s="84">
        <v>752</v>
      </c>
      <c r="B758" s="72" t="s">
        <v>1498</v>
      </c>
      <c r="C758" s="72" t="s">
        <v>1498</v>
      </c>
      <c r="D758" s="73" t="s">
        <v>1502</v>
      </c>
      <c r="E758" s="72">
        <v>553.95000000000005</v>
      </c>
      <c r="F758" s="72">
        <v>553.95000000000005</v>
      </c>
      <c r="G758" s="73" t="s">
        <v>1502</v>
      </c>
      <c r="H758" s="74">
        <v>1.2999999999999999E-3</v>
      </c>
      <c r="I758" s="74">
        <v>1.14E-3</v>
      </c>
      <c r="J758" s="74">
        <f t="shared" si="35"/>
        <v>1.5999999999999999E-4</v>
      </c>
    </row>
    <row r="759" spans="1:10" s="77" customFormat="1" ht="59.25" customHeight="1" x14ac:dyDescent="0.25">
      <c r="A759" s="84">
        <v>753</v>
      </c>
      <c r="B759" s="56"/>
      <c r="C759" s="56" t="s">
        <v>1503</v>
      </c>
      <c r="D759" s="57"/>
      <c r="E759" s="56"/>
      <c r="F759" s="56"/>
      <c r="G759" s="57"/>
      <c r="H759" s="75">
        <f>SUM(H741:H758)</f>
        <v>2.2226519999999996</v>
      </c>
      <c r="I759" s="75">
        <f>SUM(I741:I758)</f>
        <v>2.5368629999999999</v>
      </c>
      <c r="J759" s="75">
        <f>SUM(J741:J758)</f>
        <v>-0.31421100000000007</v>
      </c>
    </row>
    <row r="760" spans="1:10" s="77" customFormat="1" ht="30" customHeight="1" x14ac:dyDescent="0.25">
      <c r="A760" s="84">
        <v>754</v>
      </c>
      <c r="B760" s="72" t="s">
        <v>1504</v>
      </c>
      <c r="C760" s="72" t="s">
        <v>1504</v>
      </c>
      <c r="D760" s="73" t="s">
        <v>608</v>
      </c>
      <c r="E760" s="72">
        <v>500.99</v>
      </c>
      <c r="F760" s="72">
        <v>500.99</v>
      </c>
      <c r="G760" s="73" t="s">
        <v>608</v>
      </c>
      <c r="H760" s="74">
        <v>0.06</v>
      </c>
      <c r="I760" s="74">
        <v>6.6041000000000002E-2</v>
      </c>
      <c r="J760" s="74">
        <f t="shared" si="35"/>
        <v>-6.0410000000000047E-3</v>
      </c>
    </row>
    <row r="761" spans="1:10" s="77" customFormat="1" ht="30" customHeight="1" x14ac:dyDescent="0.25">
      <c r="A761" s="84">
        <v>755</v>
      </c>
      <c r="B761" s="72" t="s">
        <v>1504</v>
      </c>
      <c r="C761" s="72" t="s">
        <v>1504</v>
      </c>
      <c r="D761" s="73" t="s">
        <v>609</v>
      </c>
      <c r="E761" s="72">
        <v>553.95000000000005</v>
      </c>
      <c r="F761" s="72">
        <v>553.95000000000005</v>
      </c>
      <c r="G761" s="73" t="s">
        <v>609</v>
      </c>
      <c r="H761" s="74">
        <v>2.2000000000000001E-3</v>
      </c>
      <c r="I761" s="74">
        <v>1.9940000000000001E-3</v>
      </c>
      <c r="J761" s="74">
        <f t="shared" si="35"/>
        <v>2.0600000000000002E-4</v>
      </c>
    </row>
    <row r="762" spans="1:10" s="77" customFormat="1" ht="30" customHeight="1" x14ac:dyDescent="0.25">
      <c r="A762" s="84">
        <v>756</v>
      </c>
      <c r="B762" s="72" t="s">
        <v>1504</v>
      </c>
      <c r="C762" s="72" t="s">
        <v>1504</v>
      </c>
      <c r="D762" s="73" t="s">
        <v>610</v>
      </c>
      <c r="E762" s="72">
        <v>460.47</v>
      </c>
      <c r="F762" s="72">
        <v>460.47</v>
      </c>
      <c r="G762" s="73" t="s">
        <v>610</v>
      </c>
      <c r="H762" s="74">
        <v>0.115</v>
      </c>
      <c r="I762" s="74">
        <v>7.0868E-2</v>
      </c>
      <c r="J762" s="74">
        <f t="shared" si="35"/>
        <v>4.4132000000000005E-2</v>
      </c>
    </row>
    <row r="763" spans="1:10" s="77" customFormat="1" ht="30" customHeight="1" x14ac:dyDescent="0.25">
      <c r="A763" s="84">
        <v>757</v>
      </c>
      <c r="B763" s="72" t="s">
        <v>1504</v>
      </c>
      <c r="C763" s="72" t="s">
        <v>1504</v>
      </c>
      <c r="D763" s="73" t="s">
        <v>611</v>
      </c>
      <c r="E763" s="72">
        <v>553.95000000000005</v>
      </c>
      <c r="F763" s="72">
        <v>553.95000000000005</v>
      </c>
      <c r="G763" s="73" t="s">
        <v>611</v>
      </c>
      <c r="H763" s="74">
        <v>1.2999999999999999E-3</v>
      </c>
      <c r="I763" s="74">
        <v>9.7900000000000005E-4</v>
      </c>
      <c r="J763" s="74">
        <f t="shared" si="35"/>
        <v>3.2099999999999989E-4</v>
      </c>
    </row>
    <row r="764" spans="1:10" s="77" customFormat="1" ht="30" customHeight="1" x14ac:dyDescent="0.25">
      <c r="A764" s="84">
        <v>758</v>
      </c>
      <c r="B764" s="72" t="s">
        <v>1504</v>
      </c>
      <c r="C764" s="72" t="s">
        <v>1504</v>
      </c>
      <c r="D764" s="73" t="s">
        <v>612</v>
      </c>
      <c r="E764" s="72">
        <v>553.95000000000005</v>
      </c>
      <c r="F764" s="72">
        <v>553.95000000000005</v>
      </c>
      <c r="G764" s="73" t="s">
        <v>612</v>
      </c>
      <c r="H764" s="74">
        <v>2.5000000000000001E-3</v>
      </c>
      <c r="I764" s="74">
        <v>1.8890000000000001E-3</v>
      </c>
      <c r="J764" s="74">
        <f t="shared" si="35"/>
        <v>6.11E-4</v>
      </c>
    </row>
    <row r="765" spans="1:10" s="77" customFormat="1" ht="30" customHeight="1" x14ac:dyDescent="0.25">
      <c r="A765" s="84">
        <v>759</v>
      </c>
      <c r="B765" s="72" t="s">
        <v>1504</v>
      </c>
      <c r="C765" s="72" t="s">
        <v>1504</v>
      </c>
      <c r="D765" s="73" t="s">
        <v>613</v>
      </c>
      <c r="E765" s="72">
        <v>553.95000000000005</v>
      </c>
      <c r="F765" s="72">
        <v>553.95000000000005</v>
      </c>
      <c r="G765" s="73" t="s">
        <v>613</v>
      </c>
      <c r="H765" s="74">
        <v>1.014E-2</v>
      </c>
      <c r="I765" s="74">
        <v>6.5620000000000001E-3</v>
      </c>
      <c r="J765" s="74">
        <f t="shared" si="35"/>
        <v>3.5779999999999996E-3</v>
      </c>
    </row>
    <row r="766" spans="1:10" s="77" customFormat="1" ht="52.5" customHeight="1" x14ac:dyDescent="0.25">
      <c r="A766" s="84">
        <v>760</v>
      </c>
      <c r="B766" s="72" t="s">
        <v>1504</v>
      </c>
      <c r="C766" s="72" t="s">
        <v>1504</v>
      </c>
      <c r="D766" s="73" t="s">
        <v>614</v>
      </c>
      <c r="E766" s="72">
        <v>553.95000000000005</v>
      </c>
      <c r="F766" s="72">
        <v>553.95000000000005</v>
      </c>
      <c r="G766" s="73" t="s">
        <v>614</v>
      </c>
      <c r="H766" s="74">
        <v>1.6999999999999999E-3</v>
      </c>
      <c r="I766" s="74">
        <v>1.358E-3</v>
      </c>
      <c r="J766" s="74">
        <f t="shared" si="35"/>
        <v>3.4199999999999986E-4</v>
      </c>
    </row>
    <row r="767" spans="1:10" s="77" customFormat="1" ht="30" customHeight="1" x14ac:dyDescent="0.25">
      <c r="A767" s="84">
        <v>761</v>
      </c>
      <c r="B767" s="72" t="s">
        <v>1504</v>
      </c>
      <c r="C767" s="72" t="s">
        <v>1504</v>
      </c>
      <c r="D767" s="73" t="s">
        <v>615</v>
      </c>
      <c r="E767" s="72">
        <v>553.95000000000005</v>
      </c>
      <c r="F767" s="72">
        <v>553.95000000000005</v>
      </c>
      <c r="G767" s="73" t="s">
        <v>615</v>
      </c>
      <c r="H767" s="74">
        <v>2E-3</v>
      </c>
      <c r="I767" s="74">
        <v>1.5249999999999999E-3</v>
      </c>
      <c r="J767" s="74">
        <f t="shared" si="35"/>
        <v>4.7500000000000016E-4</v>
      </c>
    </row>
    <row r="768" spans="1:10" s="77" customFormat="1" ht="30" customHeight="1" x14ac:dyDescent="0.25">
      <c r="A768" s="84">
        <v>762</v>
      </c>
      <c r="B768" s="72" t="s">
        <v>1504</v>
      </c>
      <c r="C768" s="72" t="s">
        <v>1504</v>
      </c>
      <c r="D768" s="73" t="s">
        <v>616</v>
      </c>
      <c r="E768" s="72">
        <v>553.95000000000005</v>
      </c>
      <c r="F768" s="72">
        <v>553.95000000000005</v>
      </c>
      <c r="G768" s="73" t="s">
        <v>616</v>
      </c>
      <c r="H768" s="74">
        <v>6.0000000000000001E-3</v>
      </c>
      <c r="I768" s="74">
        <v>3.7749999999999997E-3</v>
      </c>
      <c r="J768" s="74">
        <f t="shared" si="35"/>
        <v>2.2250000000000004E-3</v>
      </c>
    </row>
    <row r="769" spans="1:10" s="77" customFormat="1" ht="52.5" customHeight="1" x14ac:dyDescent="0.25">
      <c r="A769" s="84">
        <v>763</v>
      </c>
      <c r="B769" s="72" t="s">
        <v>1504</v>
      </c>
      <c r="C769" s="72" t="s">
        <v>1504</v>
      </c>
      <c r="D769" s="73" t="s">
        <v>617</v>
      </c>
      <c r="E769" s="72">
        <v>553.95000000000005</v>
      </c>
      <c r="F769" s="72">
        <v>553.95000000000005</v>
      </c>
      <c r="G769" s="73" t="s">
        <v>617</v>
      </c>
      <c r="H769" s="74">
        <v>3.0000000000000001E-3</v>
      </c>
      <c r="I769" s="74">
        <v>3.248E-3</v>
      </c>
      <c r="J769" s="74">
        <f t="shared" si="35"/>
        <v>-2.4799999999999996E-4</v>
      </c>
    </row>
    <row r="770" spans="1:10" s="77" customFormat="1" ht="46.5" customHeight="1" x14ac:dyDescent="0.25">
      <c r="A770" s="84">
        <v>764</v>
      </c>
      <c r="B770" s="72" t="s">
        <v>1504</v>
      </c>
      <c r="C770" s="72" t="s">
        <v>1504</v>
      </c>
      <c r="D770" s="73" t="s">
        <v>618</v>
      </c>
      <c r="E770" s="72">
        <v>553.95000000000005</v>
      </c>
      <c r="F770" s="72">
        <v>553.95000000000005</v>
      </c>
      <c r="G770" s="73" t="s">
        <v>618</v>
      </c>
      <c r="H770" s="74">
        <v>1.9E-3</v>
      </c>
      <c r="I770" s="74">
        <v>1.2459999999999999E-3</v>
      </c>
      <c r="J770" s="74">
        <f t="shared" si="35"/>
        <v>6.5400000000000007E-4</v>
      </c>
    </row>
    <row r="771" spans="1:10" s="77" customFormat="1" ht="46.5" customHeight="1" x14ac:dyDescent="0.25">
      <c r="A771" s="84">
        <v>765</v>
      </c>
      <c r="B771" s="72" t="s">
        <v>1504</v>
      </c>
      <c r="C771" s="72" t="s">
        <v>1504</v>
      </c>
      <c r="D771" s="73" t="s">
        <v>1356</v>
      </c>
      <c r="E771" s="72">
        <v>574.19000000000005</v>
      </c>
      <c r="F771" s="72">
        <v>574.19000000000005</v>
      </c>
      <c r="G771" s="73" t="s">
        <v>1356</v>
      </c>
      <c r="H771" s="74">
        <v>7.3899999999999997E-4</v>
      </c>
      <c r="I771" s="74">
        <v>7.3899999999999997E-4</v>
      </c>
      <c r="J771" s="74">
        <f t="shared" si="35"/>
        <v>0</v>
      </c>
    </row>
    <row r="772" spans="1:10" s="77" customFormat="1" ht="30" customHeight="1" x14ac:dyDescent="0.25">
      <c r="A772" s="84">
        <v>766</v>
      </c>
      <c r="B772" s="72" t="s">
        <v>1504</v>
      </c>
      <c r="C772" s="72" t="s">
        <v>1504</v>
      </c>
      <c r="D772" s="73" t="s">
        <v>621</v>
      </c>
      <c r="E772" s="72">
        <v>553.95000000000005</v>
      </c>
      <c r="F772" s="72">
        <v>553.95000000000005</v>
      </c>
      <c r="G772" s="73" t="s">
        <v>621</v>
      </c>
      <c r="H772" s="74">
        <v>5.0480000000000004E-3</v>
      </c>
      <c r="I772" s="74">
        <v>5.0480000000000004E-3</v>
      </c>
      <c r="J772" s="74">
        <f t="shared" si="35"/>
        <v>0</v>
      </c>
    </row>
    <row r="773" spans="1:10" s="77" customFormat="1" ht="30" customHeight="1" x14ac:dyDescent="0.25">
      <c r="A773" s="84">
        <v>767</v>
      </c>
      <c r="B773" s="72" t="s">
        <v>1504</v>
      </c>
      <c r="C773" s="72" t="s">
        <v>1504</v>
      </c>
      <c r="D773" s="73" t="s">
        <v>620</v>
      </c>
      <c r="E773" s="72">
        <v>553.95000000000005</v>
      </c>
      <c r="F773" s="72">
        <v>553.95000000000005</v>
      </c>
      <c r="G773" s="73" t="s">
        <v>620</v>
      </c>
      <c r="H773" s="74">
        <v>2.8599999999999997E-3</v>
      </c>
      <c r="I773" s="74">
        <v>2.8599999999999997E-3</v>
      </c>
      <c r="J773" s="74">
        <f t="shared" si="35"/>
        <v>0</v>
      </c>
    </row>
    <row r="774" spans="1:10" s="77" customFormat="1" ht="30" customHeight="1" x14ac:dyDescent="0.25">
      <c r="A774" s="84">
        <v>768</v>
      </c>
      <c r="B774" s="72" t="s">
        <v>1504</v>
      </c>
      <c r="C774" s="72" t="s">
        <v>1504</v>
      </c>
      <c r="D774" s="73" t="s">
        <v>1505</v>
      </c>
      <c r="E774" s="72">
        <v>553.95000000000005</v>
      </c>
      <c r="F774" s="72">
        <v>553.95000000000005</v>
      </c>
      <c r="G774" s="73" t="s">
        <v>1505</v>
      </c>
      <c r="H774" s="74">
        <v>2.0009999999999997E-3</v>
      </c>
      <c r="I774" s="74">
        <v>2.0009999999999997E-3</v>
      </c>
      <c r="J774" s="74">
        <f t="shared" si="35"/>
        <v>0</v>
      </c>
    </row>
    <row r="775" spans="1:10" s="77" customFormat="1" ht="30" customHeight="1" x14ac:dyDescent="0.25">
      <c r="A775" s="84">
        <v>769</v>
      </c>
      <c r="B775" s="72" t="s">
        <v>1504</v>
      </c>
      <c r="C775" s="72" t="s">
        <v>1504</v>
      </c>
      <c r="D775" s="73" t="s">
        <v>619</v>
      </c>
      <c r="E775" s="72">
        <v>553.95000000000005</v>
      </c>
      <c r="F775" s="72">
        <v>553.95000000000005</v>
      </c>
      <c r="G775" s="73" t="s">
        <v>619</v>
      </c>
      <c r="H775" s="74">
        <v>2.9150000000000001E-3</v>
      </c>
      <c r="I775" s="74">
        <v>2.9150000000000001E-3</v>
      </c>
      <c r="J775" s="74">
        <f t="shared" si="35"/>
        <v>0</v>
      </c>
    </row>
    <row r="776" spans="1:10" s="77" customFormat="1" ht="30" customHeight="1" x14ac:dyDescent="0.25">
      <c r="A776" s="84">
        <v>770</v>
      </c>
      <c r="B776" s="72" t="s">
        <v>1504</v>
      </c>
      <c r="C776" s="72" t="s">
        <v>1504</v>
      </c>
      <c r="D776" s="73" t="s">
        <v>622</v>
      </c>
      <c r="E776" s="72">
        <v>574.19000000000005</v>
      </c>
      <c r="F776" s="72">
        <v>574.19000000000005</v>
      </c>
      <c r="G776" s="73" t="s">
        <v>622</v>
      </c>
      <c r="H776" s="74">
        <v>1.1770000000000001E-3</v>
      </c>
      <c r="I776" s="74">
        <v>1.1770000000000001E-3</v>
      </c>
      <c r="J776" s="74">
        <f t="shared" ref="J776:J839" si="38">H776-I776</f>
        <v>0</v>
      </c>
    </row>
    <row r="777" spans="1:10" s="77" customFormat="1" ht="30" customHeight="1" x14ac:dyDescent="0.25">
      <c r="A777" s="84">
        <v>771</v>
      </c>
      <c r="B777" s="72" t="s">
        <v>1504</v>
      </c>
      <c r="C777" s="72" t="s">
        <v>1504</v>
      </c>
      <c r="D777" s="73" t="s">
        <v>623</v>
      </c>
      <c r="E777" s="72">
        <v>460.47</v>
      </c>
      <c r="F777" s="72">
        <v>460.47</v>
      </c>
      <c r="G777" s="73" t="s">
        <v>623</v>
      </c>
      <c r="H777" s="74">
        <v>0.23800200000000002</v>
      </c>
      <c r="I777" s="74">
        <v>0.23800200000000002</v>
      </c>
      <c r="J777" s="74">
        <f t="shared" si="38"/>
        <v>0</v>
      </c>
    </row>
    <row r="778" spans="1:10" s="77" customFormat="1" ht="30" customHeight="1" x14ac:dyDescent="0.25">
      <c r="A778" s="84">
        <v>772</v>
      </c>
      <c r="B778" s="72" t="s">
        <v>1504</v>
      </c>
      <c r="C778" s="72" t="s">
        <v>1504</v>
      </c>
      <c r="D778" s="73" t="s">
        <v>624</v>
      </c>
      <c r="E778" s="72">
        <v>553.95000000000005</v>
      </c>
      <c r="F778" s="72">
        <v>553.95000000000005</v>
      </c>
      <c r="G778" s="73" t="s">
        <v>624</v>
      </c>
      <c r="H778" s="74">
        <v>5.4999999999999997E-3</v>
      </c>
      <c r="I778" s="74">
        <v>2.5729999999999998E-3</v>
      </c>
      <c r="J778" s="74">
        <f t="shared" si="38"/>
        <v>2.9269999999999999E-3</v>
      </c>
    </row>
    <row r="779" spans="1:10" s="77" customFormat="1" ht="30" customHeight="1" x14ac:dyDescent="0.25">
      <c r="A779" s="84">
        <v>773</v>
      </c>
      <c r="B779" s="72" t="s">
        <v>1504</v>
      </c>
      <c r="C779" s="72" t="s">
        <v>1504</v>
      </c>
      <c r="D779" s="73" t="s">
        <v>625</v>
      </c>
      <c r="E779" s="72">
        <v>553.95000000000005</v>
      </c>
      <c r="F779" s="72">
        <v>553.95000000000005</v>
      </c>
      <c r="G779" s="73" t="s">
        <v>625</v>
      </c>
      <c r="H779" s="74">
        <v>3.3E-3</v>
      </c>
      <c r="I779" s="74">
        <v>2.3050000000000002E-3</v>
      </c>
      <c r="J779" s="74">
        <f t="shared" si="38"/>
        <v>9.9499999999999979E-4</v>
      </c>
    </row>
    <row r="780" spans="1:10" s="77" customFormat="1" ht="30" customHeight="1" x14ac:dyDescent="0.25">
      <c r="A780" s="84">
        <v>774</v>
      </c>
      <c r="B780" s="72" t="s">
        <v>1504</v>
      </c>
      <c r="C780" s="72" t="s">
        <v>1504</v>
      </c>
      <c r="D780" s="73" t="s">
        <v>626</v>
      </c>
      <c r="E780" s="72">
        <v>500.99</v>
      </c>
      <c r="F780" s="72">
        <v>500.99</v>
      </c>
      <c r="G780" s="73" t="s">
        <v>626</v>
      </c>
      <c r="H780" s="74">
        <v>0.05</v>
      </c>
      <c r="I780" s="74">
        <v>3.4097000000000002E-2</v>
      </c>
      <c r="J780" s="74">
        <f t="shared" si="38"/>
        <v>1.5903E-2</v>
      </c>
    </row>
    <row r="781" spans="1:10" s="77" customFormat="1" ht="30" customHeight="1" x14ac:dyDescent="0.25">
      <c r="A781" s="84">
        <v>775</v>
      </c>
      <c r="B781" s="72" t="s">
        <v>1504</v>
      </c>
      <c r="C781" s="72" t="s">
        <v>1504</v>
      </c>
      <c r="D781" s="73" t="s">
        <v>627</v>
      </c>
      <c r="E781" s="72">
        <v>500.99</v>
      </c>
      <c r="F781" s="72">
        <v>500.99</v>
      </c>
      <c r="G781" s="73" t="s">
        <v>627</v>
      </c>
      <c r="H781" s="74">
        <v>1.4999999999999999E-2</v>
      </c>
      <c r="I781" s="74">
        <v>1.1445E-2</v>
      </c>
      <c r="J781" s="74">
        <f t="shared" si="38"/>
        <v>3.5549999999999991E-3</v>
      </c>
    </row>
    <row r="782" spans="1:10" s="77" customFormat="1" ht="30" customHeight="1" x14ac:dyDescent="0.25">
      <c r="A782" s="84">
        <v>776</v>
      </c>
      <c r="B782" s="72" t="s">
        <v>1504</v>
      </c>
      <c r="C782" s="72" t="s">
        <v>1504</v>
      </c>
      <c r="D782" s="73" t="s">
        <v>628</v>
      </c>
      <c r="E782" s="72">
        <v>553.95000000000005</v>
      </c>
      <c r="F782" s="72">
        <v>553.95000000000005</v>
      </c>
      <c r="G782" s="73" t="s">
        <v>628</v>
      </c>
      <c r="H782" s="74">
        <v>2E-3</v>
      </c>
      <c r="I782" s="74">
        <v>1.5E-3</v>
      </c>
      <c r="J782" s="74">
        <f t="shared" si="38"/>
        <v>5.0000000000000001E-4</v>
      </c>
    </row>
    <row r="783" spans="1:10" s="77" customFormat="1" ht="30" customHeight="1" x14ac:dyDescent="0.25">
      <c r="A783" s="84">
        <v>777</v>
      </c>
      <c r="B783" s="56"/>
      <c r="C783" s="56" t="s">
        <v>629</v>
      </c>
      <c r="D783" s="57"/>
      <c r="E783" s="56"/>
      <c r="F783" s="56"/>
      <c r="G783" s="57"/>
      <c r="H783" s="75">
        <f>SUM(H760:H782)</f>
        <v>0.53428200000000015</v>
      </c>
      <c r="I783" s="75">
        <f t="shared" ref="I783:J783" si="39">SUM(I760:I782)</f>
        <v>0.46414699999999998</v>
      </c>
      <c r="J783" s="75">
        <f t="shared" si="39"/>
        <v>7.0135000000000003E-2</v>
      </c>
    </row>
    <row r="784" spans="1:10" s="77" customFormat="1" ht="30" customHeight="1" x14ac:dyDescent="0.25">
      <c r="A784" s="84">
        <v>778</v>
      </c>
      <c r="B784" s="72" t="s">
        <v>1506</v>
      </c>
      <c r="C784" s="72" t="s">
        <v>1506</v>
      </c>
      <c r="D784" s="73" t="s">
        <v>1277</v>
      </c>
      <c r="E784" s="72">
        <v>553.95000000000005</v>
      </c>
      <c r="F784" s="72">
        <v>553.95000000000005</v>
      </c>
      <c r="G784" s="73" t="s">
        <v>1277</v>
      </c>
      <c r="H784" s="74">
        <v>1.1659999999999999E-3</v>
      </c>
      <c r="I784" s="74">
        <v>8.1999999999999998E-4</v>
      </c>
      <c r="J784" s="74">
        <f t="shared" si="38"/>
        <v>3.4599999999999995E-4</v>
      </c>
    </row>
    <row r="785" spans="1:10" s="77" customFormat="1" ht="30" customHeight="1" x14ac:dyDescent="0.25">
      <c r="A785" s="84">
        <v>779</v>
      </c>
      <c r="B785" s="72" t="s">
        <v>1506</v>
      </c>
      <c r="C785" s="72" t="s">
        <v>1506</v>
      </c>
      <c r="D785" s="73" t="s">
        <v>630</v>
      </c>
      <c r="E785" s="72">
        <v>553.95000000000005</v>
      </c>
      <c r="F785" s="72">
        <v>553.95000000000005</v>
      </c>
      <c r="G785" s="73" t="s">
        <v>630</v>
      </c>
      <c r="H785" s="74">
        <v>2E-3</v>
      </c>
      <c r="I785" s="74">
        <v>2E-3</v>
      </c>
      <c r="J785" s="74">
        <f t="shared" si="38"/>
        <v>0</v>
      </c>
    </row>
    <row r="786" spans="1:10" s="77" customFormat="1" ht="30" customHeight="1" x14ac:dyDescent="0.25">
      <c r="A786" s="84">
        <v>780</v>
      </c>
      <c r="B786" s="72" t="s">
        <v>1506</v>
      </c>
      <c r="C786" s="72" t="s">
        <v>1506</v>
      </c>
      <c r="D786" s="73" t="s">
        <v>631</v>
      </c>
      <c r="E786" s="72">
        <v>553.95000000000005</v>
      </c>
      <c r="F786" s="72">
        <v>553.95000000000005</v>
      </c>
      <c r="G786" s="73" t="s">
        <v>631</v>
      </c>
      <c r="H786" s="74">
        <v>1.686E-3</v>
      </c>
      <c r="I786" s="74">
        <v>1.2999999999999999E-3</v>
      </c>
      <c r="J786" s="74">
        <f t="shared" si="38"/>
        <v>3.8600000000000006E-4</v>
      </c>
    </row>
    <row r="787" spans="1:10" s="77" customFormat="1" ht="30" customHeight="1" x14ac:dyDescent="0.25">
      <c r="A787" s="84">
        <v>781</v>
      </c>
      <c r="B787" s="72" t="s">
        <v>1506</v>
      </c>
      <c r="C787" s="72" t="s">
        <v>1506</v>
      </c>
      <c r="D787" s="73" t="s">
        <v>632</v>
      </c>
      <c r="E787" s="72">
        <v>553.95000000000005</v>
      </c>
      <c r="F787" s="72">
        <v>553.95000000000005</v>
      </c>
      <c r="G787" s="73" t="s">
        <v>632</v>
      </c>
      <c r="H787" s="74">
        <v>3.8E-3</v>
      </c>
      <c r="I787" s="74">
        <v>3.3399999999999997E-3</v>
      </c>
      <c r="J787" s="74">
        <f t="shared" si="38"/>
        <v>4.6000000000000034E-4</v>
      </c>
    </row>
    <row r="788" spans="1:10" s="77" customFormat="1" ht="30" customHeight="1" x14ac:dyDescent="0.25">
      <c r="A788" s="84">
        <v>782</v>
      </c>
      <c r="B788" s="72" t="s">
        <v>1506</v>
      </c>
      <c r="C788" s="72" t="s">
        <v>1506</v>
      </c>
      <c r="D788" s="73" t="s">
        <v>633</v>
      </c>
      <c r="E788" s="72">
        <v>553.95000000000005</v>
      </c>
      <c r="F788" s="72">
        <v>553.95000000000005</v>
      </c>
      <c r="G788" s="73" t="s">
        <v>633</v>
      </c>
      <c r="H788" s="74">
        <v>3.0000000000000001E-3</v>
      </c>
      <c r="I788" s="74">
        <v>3.0200000000000001E-3</v>
      </c>
      <c r="J788" s="74">
        <f t="shared" si="38"/>
        <v>-2.0000000000000052E-5</v>
      </c>
    </row>
    <row r="789" spans="1:10" s="77" customFormat="1" ht="30" customHeight="1" x14ac:dyDescent="0.25">
      <c r="A789" s="84">
        <v>783</v>
      </c>
      <c r="B789" s="72" t="s">
        <v>1506</v>
      </c>
      <c r="C789" s="72" t="s">
        <v>1506</v>
      </c>
      <c r="D789" s="73" t="s">
        <v>634</v>
      </c>
      <c r="E789" s="72">
        <v>500.99</v>
      </c>
      <c r="F789" s="72">
        <v>500.99</v>
      </c>
      <c r="G789" s="73" t="s">
        <v>634</v>
      </c>
      <c r="H789" s="74">
        <v>2.6700000000000002E-2</v>
      </c>
      <c r="I789" s="74">
        <v>2.6700000000000002E-2</v>
      </c>
      <c r="J789" s="74">
        <f t="shared" si="38"/>
        <v>0</v>
      </c>
    </row>
    <row r="790" spans="1:10" s="77" customFormat="1" ht="30" customHeight="1" x14ac:dyDescent="0.25">
      <c r="A790" s="84">
        <v>784</v>
      </c>
      <c r="B790" s="72" t="s">
        <v>1506</v>
      </c>
      <c r="C790" s="72" t="s">
        <v>1506</v>
      </c>
      <c r="D790" s="73" t="s">
        <v>635</v>
      </c>
      <c r="E790" s="72">
        <v>574.19000000000005</v>
      </c>
      <c r="F790" s="72">
        <v>574.19000000000005</v>
      </c>
      <c r="G790" s="73" t="s">
        <v>635</v>
      </c>
      <c r="H790" s="74">
        <v>1E-3</v>
      </c>
      <c r="I790" s="74">
        <v>6.4999999999999997E-4</v>
      </c>
      <c r="J790" s="74">
        <f t="shared" si="38"/>
        <v>3.5000000000000005E-4</v>
      </c>
    </row>
    <row r="791" spans="1:10" s="77" customFormat="1" ht="36" customHeight="1" x14ac:dyDescent="0.25">
      <c r="A791" s="84">
        <v>785</v>
      </c>
      <c r="B791" s="72" t="s">
        <v>1506</v>
      </c>
      <c r="C791" s="72" t="s">
        <v>1506</v>
      </c>
      <c r="D791" s="73" t="s">
        <v>636</v>
      </c>
      <c r="E791" s="72">
        <v>574.19000000000005</v>
      </c>
      <c r="F791" s="72">
        <v>574.19000000000005</v>
      </c>
      <c r="G791" s="73" t="s">
        <v>636</v>
      </c>
      <c r="H791" s="74">
        <v>5.9999999999999995E-4</v>
      </c>
      <c r="I791" s="74">
        <v>5.0000000000000001E-4</v>
      </c>
      <c r="J791" s="74">
        <f t="shared" si="38"/>
        <v>9.9999999999999937E-5</v>
      </c>
    </row>
    <row r="792" spans="1:10" s="77" customFormat="1" ht="43.5" customHeight="1" x14ac:dyDescent="0.25">
      <c r="A792" s="84">
        <v>786</v>
      </c>
      <c r="B792" s="72" t="s">
        <v>1506</v>
      </c>
      <c r="C792" s="72" t="s">
        <v>1506</v>
      </c>
      <c r="D792" s="73" t="s">
        <v>637</v>
      </c>
      <c r="E792" s="72">
        <v>553.95000000000005</v>
      </c>
      <c r="F792" s="72">
        <v>553.95000000000005</v>
      </c>
      <c r="G792" s="73" t="s">
        <v>637</v>
      </c>
      <c r="H792" s="74">
        <v>1.5E-3</v>
      </c>
      <c r="I792" s="74">
        <v>1.1000000000000001E-3</v>
      </c>
      <c r="J792" s="74">
        <f t="shared" si="38"/>
        <v>3.9999999999999996E-4</v>
      </c>
    </row>
    <row r="793" spans="1:10" s="77" customFormat="1" ht="51" customHeight="1" x14ac:dyDescent="0.25">
      <c r="A793" s="84">
        <v>787</v>
      </c>
      <c r="B793" s="72" t="s">
        <v>1506</v>
      </c>
      <c r="C793" s="72" t="s">
        <v>1506</v>
      </c>
      <c r="D793" s="73" t="s">
        <v>1358</v>
      </c>
      <c r="E793" s="72">
        <v>574.19000000000005</v>
      </c>
      <c r="F793" s="72">
        <v>574.19000000000005</v>
      </c>
      <c r="G793" s="73" t="s">
        <v>1358</v>
      </c>
      <c r="H793" s="74">
        <v>5.9999999999999995E-4</v>
      </c>
      <c r="I793" s="74">
        <v>5.0000000000000001E-4</v>
      </c>
      <c r="J793" s="74">
        <f t="shared" si="38"/>
        <v>9.9999999999999937E-5</v>
      </c>
    </row>
    <row r="794" spans="1:10" s="77" customFormat="1" ht="30" customHeight="1" x14ac:dyDescent="0.25">
      <c r="A794" s="84">
        <v>788</v>
      </c>
      <c r="B794" s="72" t="s">
        <v>1506</v>
      </c>
      <c r="C794" s="72" t="s">
        <v>1506</v>
      </c>
      <c r="D794" s="73" t="s">
        <v>638</v>
      </c>
      <c r="E794" s="72">
        <v>574.19000000000005</v>
      </c>
      <c r="F794" s="72">
        <v>574.19000000000005</v>
      </c>
      <c r="G794" s="73" t="s">
        <v>638</v>
      </c>
      <c r="H794" s="74">
        <v>8.0000000000000004E-4</v>
      </c>
      <c r="I794" s="74">
        <v>4.0999999999999999E-4</v>
      </c>
      <c r="J794" s="74">
        <f t="shared" si="38"/>
        <v>3.9000000000000005E-4</v>
      </c>
    </row>
    <row r="795" spans="1:10" s="77" customFormat="1" ht="30" customHeight="1" x14ac:dyDescent="0.25">
      <c r="A795" s="84">
        <v>789</v>
      </c>
      <c r="B795" s="72" t="s">
        <v>1506</v>
      </c>
      <c r="C795" s="72" t="s">
        <v>1506</v>
      </c>
      <c r="D795" s="73" t="s">
        <v>639</v>
      </c>
      <c r="E795" s="72">
        <v>574.19000000000005</v>
      </c>
      <c r="F795" s="72">
        <v>574.19000000000005</v>
      </c>
      <c r="G795" s="73" t="s">
        <v>639</v>
      </c>
      <c r="H795" s="74">
        <v>6.9999999999999999E-4</v>
      </c>
      <c r="I795" s="74">
        <v>5.6000000000000006E-4</v>
      </c>
      <c r="J795" s="74">
        <f t="shared" si="38"/>
        <v>1.3999999999999993E-4</v>
      </c>
    </row>
    <row r="796" spans="1:10" s="77" customFormat="1" ht="30" customHeight="1" x14ac:dyDescent="0.25">
      <c r="A796" s="84">
        <v>790</v>
      </c>
      <c r="B796" s="72" t="s">
        <v>1506</v>
      </c>
      <c r="C796" s="72" t="s">
        <v>1506</v>
      </c>
      <c r="D796" s="73" t="s">
        <v>640</v>
      </c>
      <c r="E796" s="72">
        <v>553.95000000000005</v>
      </c>
      <c r="F796" s="72">
        <v>553.95000000000005</v>
      </c>
      <c r="G796" s="73" t="s">
        <v>640</v>
      </c>
      <c r="H796" s="74">
        <v>1E-3</v>
      </c>
      <c r="I796" s="74">
        <v>1.0400000000000001E-3</v>
      </c>
      <c r="J796" s="74">
        <f t="shared" si="38"/>
        <v>-4.0000000000000105E-5</v>
      </c>
    </row>
    <row r="797" spans="1:10" s="77" customFormat="1" ht="30" customHeight="1" x14ac:dyDescent="0.25">
      <c r="A797" s="84">
        <v>791</v>
      </c>
      <c r="B797" s="72" t="s">
        <v>1506</v>
      </c>
      <c r="C797" s="72" t="s">
        <v>1506</v>
      </c>
      <c r="D797" s="73" t="s">
        <v>641</v>
      </c>
      <c r="E797" s="72">
        <v>553.95000000000005</v>
      </c>
      <c r="F797" s="72">
        <v>553.95000000000005</v>
      </c>
      <c r="G797" s="73" t="s">
        <v>641</v>
      </c>
      <c r="H797" s="74">
        <v>1.1999999999999999E-3</v>
      </c>
      <c r="I797" s="74">
        <v>1.1999999999999999E-3</v>
      </c>
      <c r="J797" s="74">
        <f t="shared" si="38"/>
        <v>0</v>
      </c>
    </row>
    <row r="798" spans="1:10" s="77" customFormat="1" ht="30" customHeight="1" x14ac:dyDescent="0.25">
      <c r="A798" s="84">
        <v>792</v>
      </c>
      <c r="B798" s="72" t="s">
        <v>1506</v>
      </c>
      <c r="C798" s="72" t="s">
        <v>1506</v>
      </c>
      <c r="D798" s="73" t="s">
        <v>642</v>
      </c>
      <c r="E798" s="72">
        <v>574.19000000000005</v>
      </c>
      <c r="F798" s="72">
        <v>574.19000000000005</v>
      </c>
      <c r="G798" s="73" t="s">
        <v>642</v>
      </c>
      <c r="H798" s="74">
        <v>4.0000000000000002E-4</v>
      </c>
      <c r="I798" s="74">
        <v>2.0000000000000001E-4</v>
      </c>
      <c r="J798" s="74">
        <f t="shared" si="38"/>
        <v>2.0000000000000001E-4</v>
      </c>
    </row>
    <row r="799" spans="1:10" s="77" customFormat="1" ht="30" customHeight="1" x14ac:dyDescent="0.25">
      <c r="A799" s="84">
        <v>793</v>
      </c>
      <c r="B799" s="72" t="s">
        <v>1506</v>
      </c>
      <c r="C799" s="72" t="s">
        <v>1506</v>
      </c>
      <c r="D799" s="73" t="s">
        <v>643</v>
      </c>
      <c r="E799" s="72">
        <v>553.95000000000005</v>
      </c>
      <c r="F799" s="72">
        <v>553.95000000000005</v>
      </c>
      <c r="G799" s="73" t="s">
        <v>643</v>
      </c>
      <c r="H799" s="74">
        <v>2.5999999999999999E-3</v>
      </c>
      <c r="I799" s="74">
        <v>2.48E-3</v>
      </c>
      <c r="J799" s="74">
        <f t="shared" si="38"/>
        <v>1.1999999999999988E-4</v>
      </c>
    </row>
    <row r="800" spans="1:10" s="77" customFormat="1" ht="30.75" customHeight="1" x14ac:dyDescent="0.25">
      <c r="A800" s="84">
        <v>794</v>
      </c>
      <c r="B800" s="72" t="s">
        <v>1506</v>
      </c>
      <c r="C800" s="72" t="s">
        <v>1506</v>
      </c>
      <c r="D800" s="73" t="s">
        <v>644</v>
      </c>
      <c r="E800" s="72">
        <v>574.19000000000005</v>
      </c>
      <c r="F800" s="72">
        <v>574.19000000000005</v>
      </c>
      <c r="G800" s="73" t="s">
        <v>644</v>
      </c>
      <c r="H800" s="74">
        <v>4.0000000000000002E-4</v>
      </c>
      <c r="I800" s="74">
        <v>8.8000000000000003E-4</v>
      </c>
      <c r="J800" s="74">
        <f t="shared" si="38"/>
        <v>-4.8000000000000001E-4</v>
      </c>
    </row>
    <row r="801" spans="1:10" s="77" customFormat="1" ht="30" customHeight="1" x14ac:dyDescent="0.25">
      <c r="A801" s="84">
        <v>795</v>
      </c>
      <c r="B801" s="72" t="s">
        <v>1506</v>
      </c>
      <c r="C801" s="72" t="s">
        <v>1506</v>
      </c>
      <c r="D801" s="73" t="s">
        <v>645</v>
      </c>
      <c r="E801" s="72">
        <v>574.19000000000005</v>
      </c>
      <c r="F801" s="72">
        <v>574.19000000000005</v>
      </c>
      <c r="G801" s="73" t="s">
        <v>645</v>
      </c>
      <c r="H801" s="74">
        <v>1E-3</v>
      </c>
      <c r="I801" s="74">
        <v>9.7999999999999997E-4</v>
      </c>
      <c r="J801" s="74">
        <f t="shared" si="38"/>
        <v>2.0000000000000052E-5</v>
      </c>
    </row>
    <row r="802" spans="1:10" s="77" customFormat="1" ht="30" customHeight="1" x14ac:dyDescent="0.25">
      <c r="A802" s="84">
        <v>796</v>
      </c>
      <c r="B802" s="72" t="s">
        <v>1506</v>
      </c>
      <c r="C802" s="72" t="s">
        <v>1506</v>
      </c>
      <c r="D802" s="73" t="s">
        <v>646</v>
      </c>
      <c r="E802" s="72">
        <v>553.95000000000005</v>
      </c>
      <c r="F802" s="72">
        <v>553.95000000000005</v>
      </c>
      <c r="G802" s="73" t="s">
        <v>646</v>
      </c>
      <c r="H802" s="74">
        <v>1E-3</v>
      </c>
      <c r="I802" s="74">
        <v>7.5000000000000002E-4</v>
      </c>
      <c r="J802" s="74">
        <f t="shared" si="38"/>
        <v>2.5000000000000001E-4</v>
      </c>
    </row>
    <row r="803" spans="1:10" s="77" customFormat="1" ht="30" customHeight="1" x14ac:dyDescent="0.25">
      <c r="A803" s="84">
        <v>797</v>
      </c>
      <c r="B803" s="72" t="s">
        <v>1506</v>
      </c>
      <c r="C803" s="72" t="s">
        <v>1506</v>
      </c>
      <c r="D803" s="73" t="s">
        <v>647</v>
      </c>
      <c r="E803" s="72">
        <v>553.95000000000005</v>
      </c>
      <c r="F803" s="72">
        <v>553.95000000000005</v>
      </c>
      <c r="G803" s="73" t="s">
        <v>647</v>
      </c>
      <c r="H803" s="74">
        <v>2.3999999999999998E-3</v>
      </c>
      <c r="I803" s="74">
        <v>2.3999999999999998E-3</v>
      </c>
      <c r="J803" s="74">
        <f t="shared" si="38"/>
        <v>0</v>
      </c>
    </row>
    <row r="804" spans="1:10" s="77" customFormat="1" ht="30" customHeight="1" x14ac:dyDescent="0.25">
      <c r="A804" s="84">
        <v>798</v>
      </c>
      <c r="B804" s="72" t="s">
        <v>1506</v>
      </c>
      <c r="C804" s="72" t="s">
        <v>1506</v>
      </c>
      <c r="D804" s="73" t="s">
        <v>648</v>
      </c>
      <c r="E804" s="72">
        <v>574.19000000000005</v>
      </c>
      <c r="F804" s="72">
        <v>574.19000000000005</v>
      </c>
      <c r="G804" s="73" t="s">
        <v>648</v>
      </c>
      <c r="H804" s="74">
        <v>5.9999999999999995E-4</v>
      </c>
      <c r="I804" s="74">
        <v>4.75E-4</v>
      </c>
      <c r="J804" s="74">
        <f t="shared" si="38"/>
        <v>1.2499999999999995E-4</v>
      </c>
    </row>
    <row r="805" spans="1:10" s="77" customFormat="1" ht="30" customHeight="1" x14ac:dyDescent="0.25">
      <c r="A805" s="84">
        <v>799</v>
      </c>
      <c r="B805" s="72" t="s">
        <v>1506</v>
      </c>
      <c r="C805" s="72" t="s">
        <v>1506</v>
      </c>
      <c r="D805" s="73" t="s">
        <v>649</v>
      </c>
      <c r="E805" s="72">
        <v>553.95000000000005</v>
      </c>
      <c r="F805" s="72">
        <v>553.95000000000005</v>
      </c>
      <c r="G805" s="73" t="s">
        <v>649</v>
      </c>
      <c r="H805" s="74">
        <v>1.1000000000000001E-3</v>
      </c>
      <c r="I805" s="74">
        <v>1.0049999999999998E-3</v>
      </c>
      <c r="J805" s="74">
        <f t="shared" si="38"/>
        <v>9.5000000000000249E-5</v>
      </c>
    </row>
    <row r="806" spans="1:10" s="77" customFormat="1" ht="30" customHeight="1" x14ac:dyDescent="0.25">
      <c r="A806" s="84">
        <v>800</v>
      </c>
      <c r="B806" s="72" t="s">
        <v>1506</v>
      </c>
      <c r="C806" s="72" t="s">
        <v>1506</v>
      </c>
      <c r="D806" s="73" t="s">
        <v>650</v>
      </c>
      <c r="E806" s="72">
        <v>574.19000000000005</v>
      </c>
      <c r="F806" s="72">
        <v>574.19000000000005</v>
      </c>
      <c r="G806" s="73" t="s">
        <v>650</v>
      </c>
      <c r="H806" s="74">
        <v>5.9999999999999995E-4</v>
      </c>
      <c r="I806" s="74">
        <v>5.4500000000000002E-4</v>
      </c>
      <c r="J806" s="74">
        <f t="shared" si="38"/>
        <v>5.4999999999999927E-5</v>
      </c>
    </row>
    <row r="807" spans="1:10" s="77" customFormat="1" ht="30" customHeight="1" x14ac:dyDescent="0.25">
      <c r="A807" s="84">
        <v>801</v>
      </c>
      <c r="B807" s="72" t="s">
        <v>1506</v>
      </c>
      <c r="C807" s="72" t="s">
        <v>1506</v>
      </c>
      <c r="D807" s="73" t="s">
        <v>651</v>
      </c>
      <c r="E807" s="72">
        <v>553.95000000000005</v>
      </c>
      <c r="F807" s="72">
        <v>553.95000000000005</v>
      </c>
      <c r="G807" s="73" t="s">
        <v>651</v>
      </c>
      <c r="H807" s="74">
        <v>1.5E-3</v>
      </c>
      <c r="I807" s="74">
        <v>1.0920000000000001E-3</v>
      </c>
      <c r="J807" s="74">
        <f t="shared" si="38"/>
        <v>4.0799999999999994E-4</v>
      </c>
    </row>
    <row r="808" spans="1:10" s="77" customFormat="1" ht="30" customHeight="1" x14ac:dyDescent="0.25">
      <c r="A808" s="84">
        <v>802</v>
      </c>
      <c r="B808" s="72" t="s">
        <v>1506</v>
      </c>
      <c r="C808" s="72" t="s">
        <v>1506</v>
      </c>
      <c r="D808" s="73" t="s">
        <v>652</v>
      </c>
      <c r="E808" s="72">
        <v>553.95000000000005</v>
      </c>
      <c r="F808" s="72">
        <v>553.95000000000005</v>
      </c>
      <c r="G808" s="73" t="s">
        <v>652</v>
      </c>
      <c r="H808" s="74">
        <v>3.0299999999999997E-3</v>
      </c>
      <c r="I808" s="74">
        <v>2.9840000000000001E-3</v>
      </c>
      <c r="J808" s="74">
        <f t="shared" si="38"/>
        <v>4.59999999999996E-5</v>
      </c>
    </row>
    <row r="809" spans="1:10" s="77" customFormat="1" ht="30" customHeight="1" x14ac:dyDescent="0.25">
      <c r="A809" s="84">
        <v>803</v>
      </c>
      <c r="B809" s="72" t="s">
        <v>1506</v>
      </c>
      <c r="C809" s="72" t="s">
        <v>1506</v>
      </c>
      <c r="D809" s="73" t="s">
        <v>653</v>
      </c>
      <c r="E809" s="72">
        <v>553.95000000000005</v>
      </c>
      <c r="F809" s="72">
        <v>553.95000000000005</v>
      </c>
      <c r="G809" s="73" t="s">
        <v>653</v>
      </c>
      <c r="H809" s="74">
        <v>1.1999999999999999E-3</v>
      </c>
      <c r="I809" s="74">
        <v>1.9E-3</v>
      </c>
      <c r="J809" s="74">
        <f t="shared" si="38"/>
        <v>-7.000000000000001E-4</v>
      </c>
    </row>
    <row r="810" spans="1:10" s="77" customFormat="1" ht="30" customHeight="1" x14ac:dyDescent="0.25">
      <c r="A810" s="84">
        <v>804</v>
      </c>
      <c r="B810" s="72" t="s">
        <v>1506</v>
      </c>
      <c r="C810" s="72" t="s">
        <v>1506</v>
      </c>
      <c r="D810" s="73" t="s">
        <v>654</v>
      </c>
      <c r="E810" s="72">
        <v>500.99</v>
      </c>
      <c r="F810" s="72">
        <v>500.99</v>
      </c>
      <c r="G810" s="73" t="s">
        <v>654</v>
      </c>
      <c r="H810" s="74">
        <v>2.1000000000000001E-2</v>
      </c>
      <c r="I810" s="74">
        <v>1.83E-2</v>
      </c>
      <c r="J810" s="74">
        <f t="shared" si="38"/>
        <v>2.700000000000001E-3</v>
      </c>
    </row>
    <row r="811" spans="1:10" s="77" customFormat="1" ht="30" customHeight="1" x14ac:dyDescent="0.25">
      <c r="A811" s="84">
        <v>805</v>
      </c>
      <c r="B811" s="72" t="s">
        <v>1506</v>
      </c>
      <c r="C811" s="72" t="s">
        <v>1506</v>
      </c>
      <c r="D811" s="73" t="s">
        <v>657</v>
      </c>
      <c r="E811" s="72">
        <v>460.47</v>
      </c>
      <c r="F811" s="72">
        <v>460.47</v>
      </c>
      <c r="G811" s="73" t="s">
        <v>657</v>
      </c>
      <c r="H811" s="74">
        <v>7.22E-2</v>
      </c>
      <c r="I811" s="74">
        <v>7.22E-2</v>
      </c>
      <c r="J811" s="74">
        <f t="shared" si="38"/>
        <v>0</v>
      </c>
    </row>
    <row r="812" spans="1:10" s="77" customFormat="1" ht="33.75" customHeight="1" x14ac:dyDescent="0.25">
      <c r="A812" s="84">
        <v>806</v>
      </c>
      <c r="B812" s="72" t="s">
        <v>1506</v>
      </c>
      <c r="C812" s="72" t="s">
        <v>1506</v>
      </c>
      <c r="D812" s="73" t="s">
        <v>656</v>
      </c>
      <c r="E812" s="72">
        <v>460.47</v>
      </c>
      <c r="F812" s="72">
        <v>460.47</v>
      </c>
      <c r="G812" s="73" t="s">
        <v>656</v>
      </c>
      <c r="H812" s="74">
        <v>0.1067</v>
      </c>
      <c r="I812" s="74">
        <v>0.1067</v>
      </c>
      <c r="J812" s="74">
        <f t="shared" si="38"/>
        <v>0</v>
      </c>
    </row>
    <row r="813" spans="1:10" s="77" customFormat="1" ht="30" customHeight="1" x14ac:dyDescent="0.25">
      <c r="A813" s="84">
        <v>807</v>
      </c>
      <c r="B813" s="72" t="s">
        <v>1506</v>
      </c>
      <c r="C813" s="72" t="s">
        <v>1506</v>
      </c>
      <c r="D813" s="73" t="s">
        <v>655</v>
      </c>
      <c r="E813" s="72">
        <v>460.47</v>
      </c>
      <c r="F813" s="72">
        <v>460.47</v>
      </c>
      <c r="G813" s="73" t="s">
        <v>655</v>
      </c>
      <c r="H813" s="74">
        <v>0.97420000000000007</v>
      </c>
      <c r="I813" s="74">
        <v>0.97420000000000007</v>
      </c>
      <c r="J813" s="74">
        <f t="shared" si="38"/>
        <v>0</v>
      </c>
    </row>
    <row r="814" spans="1:10" s="77" customFormat="1" ht="30" customHeight="1" x14ac:dyDescent="0.25">
      <c r="A814" s="84">
        <v>808</v>
      </c>
      <c r="B814" s="72" t="s">
        <v>1506</v>
      </c>
      <c r="C814" s="72" t="s">
        <v>1506</v>
      </c>
      <c r="D814" s="73" t="s">
        <v>1357</v>
      </c>
      <c r="E814" s="72">
        <v>460.47</v>
      </c>
      <c r="F814" s="72">
        <v>460.47</v>
      </c>
      <c r="G814" s="73" t="s">
        <v>1357</v>
      </c>
      <c r="H814" s="74">
        <v>0.1457</v>
      </c>
      <c r="I814" s="74">
        <v>0.1457</v>
      </c>
      <c r="J814" s="74">
        <f t="shared" si="38"/>
        <v>0</v>
      </c>
    </row>
    <row r="815" spans="1:10" s="77" customFormat="1" ht="30" customHeight="1" x14ac:dyDescent="0.25">
      <c r="A815" s="84">
        <v>809</v>
      </c>
      <c r="B815" s="72" t="s">
        <v>1506</v>
      </c>
      <c r="C815" s="72" t="s">
        <v>1506</v>
      </c>
      <c r="D815" s="73" t="s">
        <v>658</v>
      </c>
      <c r="E815" s="72">
        <v>460.47</v>
      </c>
      <c r="F815" s="72">
        <v>460.47</v>
      </c>
      <c r="G815" s="73" t="s">
        <v>658</v>
      </c>
      <c r="H815" s="74">
        <v>0.09</v>
      </c>
      <c r="I815" s="74">
        <v>0.09</v>
      </c>
      <c r="J815" s="74">
        <f t="shared" si="38"/>
        <v>0</v>
      </c>
    </row>
    <row r="816" spans="1:10" s="77" customFormat="1" ht="30" customHeight="1" x14ac:dyDescent="0.25">
      <c r="A816" s="84">
        <v>810</v>
      </c>
      <c r="B816" s="72" t="s">
        <v>1506</v>
      </c>
      <c r="C816" s="72" t="s">
        <v>1506</v>
      </c>
      <c r="D816" s="73" t="s">
        <v>1275</v>
      </c>
      <c r="E816" s="72">
        <v>460.47</v>
      </c>
      <c r="F816" s="72">
        <v>460.47</v>
      </c>
      <c r="G816" s="73" t="s">
        <v>1275</v>
      </c>
      <c r="H816" s="74">
        <v>0.15309999999999999</v>
      </c>
      <c r="I816" s="74">
        <v>0.15309999999999999</v>
      </c>
      <c r="J816" s="74">
        <f t="shared" si="38"/>
        <v>0</v>
      </c>
    </row>
    <row r="817" spans="1:10" s="77" customFormat="1" ht="30" customHeight="1" x14ac:dyDescent="0.25">
      <c r="A817" s="84">
        <v>811</v>
      </c>
      <c r="B817" s="72" t="s">
        <v>1506</v>
      </c>
      <c r="C817" s="72" t="s">
        <v>1506</v>
      </c>
      <c r="D817" s="73" t="s">
        <v>1507</v>
      </c>
      <c r="E817" s="72">
        <v>460.47</v>
      </c>
      <c r="F817" s="72">
        <v>460.47</v>
      </c>
      <c r="G817" s="73" t="s">
        <v>1507</v>
      </c>
      <c r="H817" s="74">
        <v>8.7800000000000003E-2</v>
      </c>
      <c r="I817" s="74">
        <v>8.7800000000000003E-2</v>
      </c>
      <c r="J817" s="74">
        <f t="shared" si="38"/>
        <v>0</v>
      </c>
    </row>
    <row r="818" spans="1:10" s="77" customFormat="1" ht="30" customHeight="1" x14ac:dyDescent="0.25">
      <c r="A818" s="84">
        <v>812</v>
      </c>
      <c r="B818" s="72" t="s">
        <v>1506</v>
      </c>
      <c r="C818" s="72" t="s">
        <v>1506</v>
      </c>
      <c r="D818" s="73" t="s">
        <v>659</v>
      </c>
      <c r="E818" s="72">
        <v>500.99</v>
      </c>
      <c r="F818" s="72">
        <v>500.99</v>
      </c>
      <c r="G818" s="73" t="s">
        <v>659</v>
      </c>
      <c r="H818" s="74">
        <v>0.10640000000000001</v>
      </c>
      <c r="I818" s="74">
        <v>0.10640000000000001</v>
      </c>
      <c r="J818" s="74">
        <f t="shared" si="38"/>
        <v>0</v>
      </c>
    </row>
    <row r="819" spans="1:10" s="77" customFormat="1" ht="30" customHeight="1" x14ac:dyDescent="0.25">
      <c r="A819" s="84">
        <v>813</v>
      </c>
      <c r="B819" s="72" t="s">
        <v>1506</v>
      </c>
      <c r="C819" s="72" t="s">
        <v>1506</v>
      </c>
      <c r="D819" s="73" t="s">
        <v>661</v>
      </c>
      <c r="E819" s="72">
        <v>460.47</v>
      </c>
      <c r="F819" s="72">
        <v>460.47</v>
      </c>
      <c r="G819" s="73" t="s">
        <v>661</v>
      </c>
      <c r="H819" s="74">
        <v>0.17580000000000001</v>
      </c>
      <c r="I819" s="74">
        <v>0.17580000000000001</v>
      </c>
      <c r="J819" s="74">
        <f t="shared" si="38"/>
        <v>0</v>
      </c>
    </row>
    <row r="820" spans="1:10" s="77" customFormat="1" ht="30" customHeight="1" x14ac:dyDescent="0.25">
      <c r="A820" s="84">
        <v>814</v>
      </c>
      <c r="B820" s="72" t="s">
        <v>1506</v>
      </c>
      <c r="C820" s="72" t="s">
        <v>1506</v>
      </c>
      <c r="D820" s="73" t="s">
        <v>660</v>
      </c>
      <c r="E820" s="72">
        <v>460.47</v>
      </c>
      <c r="F820" s="72">
        <v>460.47</v>
      </c>
      <c r="G820" s="73" t="s">
        <v>660</v>
      </c>
      <c r="H820" s="74">
        <v>7.9400000000000012E-2</v>
      </c>
      <c r="I820" s="74">
        <v>7.9400000000000012E-2</v>
      </c>
      <c r="J820" s="74">
        <f t="shared" si="38"/>
        <v>0</v>
      </c>
    </row>
    <row r="821" spans="1:10" s="77" customFormat="1" ht="30" customHeight="1" x14ac:dyDescent="0.25">
      <c r="A821" s="84">
        <v>815</v>
      </c>
      <c r="B821" s="72" t="s">
        <v>1506</v>
      </c>
      <c r="C821" s="72" t="s">
        <v>1506</v>
      </c>
      <c r="D821" s="73" t="s">
        <v>662</v>
      </c>
      <c r="E821" s="72">
        <v>500.99</v>
      </c>
      <c r="F821" s="72">
        <v>500.99</v>
      </c>
      <c r="G821" s="73" t="s">
        <v>662</v>
      </c>
      <c r="H821" s="74">
        <v>0.03</v>
      </c>
      <c r="I821" s="74">
        <v>3.1E-2</v>
      </c>
      <c r="J821" s="74">
        <f t="shared" si="38"/>
        <v>-1.0000000000000009E-3</v>
      </c>
    </row>
    <row r="822" spans="1:10" s="77" customFormat="1" ht="30" customHeight="1" x14ac:dyDescent="0.25">
      <c r="A822" s="84">
        <v>816</v>
      </c>
      <c r="B822" s="72" t="s">
        <v>1506</v>
      </c>
      <c r="C822" s="72" t="s">
        <v>1506</v>
      </c>
      <c r="D822" s="73" t="s">
        <v>663</v>
      </c>
      <c r="E822" s="72">
        <v>553.95000000000005</v>
      </c>
      <c r="F822" s="72">
        <v>553.95000000000005</v>
      </c>
      <c r="G822" s="73" t="s">
        <v>663</v>
      </c>
      <c r="H822" s="74">
        <v>2.8E-3</v>
      </c>
      <c r="I822" s="74">
        <v>3.2499999999999999E-3</v>
      </c>
      <c r="J822" s="74">
        <f t="shared" si="38"/>
        <v>-4.4999999999999988E-4</v>
      </c>
    </row>
    <row r="823" spans="1:10" s="77" customFormat="1" ht="30" customHeight="1" x14ac:dyDescent="0.25">
      <c r="A823" s="84">
        <v>817</v>
      </c>
      <c r="B823" s="72" t="s">
        <v>1506</v>
      </c>
      <c r="C823" s="72" t="s">
        <v>1506</v>
      </c>
      <c r="D823" s="73" t="s">
        <v>664</v>
      </c>
      <c r="E823" s="72">
        <v>460.47</v>
      </c>
      <c r="F823" s="72">
        <v>460.47</v>
      </c>
      <c r="G823" s="73" t="s">
        <v>664</v>
      </c>
      <c r="H823" s="74">
        <v>0.4</v>
      </c>
      <c r="I823" s="74">
        <v>0.28649999999999998</v>
      </c>
      <c r="J823" s="74">
        <f t="shared" si="38"/>
        <v>0.11350000000000005</v>
      </c>
    </row>
    <row r="824" spans="1:10" s="77" customFormat="1" ht="30" customHeight="1" x14ac:dyDescent="0.25">
      <c r="A824" s="84">
        <v>818</v>
      </c>
      <c r="B824" s="72" t="s">
        <v>1506</v>
      </c>
      <c r="C824" s="72" t="s">
        <v>1506</v>
      </c>
      <c r="D824" s="73" t="s">
        <v>665</v>
      </c>
      <c r="E824" s="72">
        <v>574.19000000000005</v>
      </c>
      <c r="F824" s="72">
        <v>574.19000000000005</v>
      </c>
      <c r="G824" s="73" t="s">
        <v>665</v>
      </c>
      <c r="H824" s="74">
        <v>1.1999999999999999E-3</v>
      </c>
      <c r="I824" s="74">
        <v>1.14E-3</v>
      </c>
      <c r="J824" s="74">
        <f t="shared" si="38"/>
        <v>5.9999999999999941E-5</v>
      </c>
    </row>
    <row r="825" spans="1:10" s="77" customFormat="1" ht="30" customHeight="1" x14ac:dyDescent="0.25">
      <c r="A825" s="84">
        <v>819</v>
      </c>
      <c r="B825" s="72" t="s">
        <v>1506</v>
      </c>
      <c r="C825" s="72" t="s">
        <v>1506</v>
      </c>
      <c r="D825" s="73" t="s">
        <v>666</v>
      </c>
      <c r="E825" s="72">
        <v>500.99</v>
      </c>
      <c r="F825" s="72">
        <v>500.99</v>
      </c>
      <c r="G825" s="73" t="s">
        <v>666</v>
      </c>
      <c r="H825" s="74">
        <v>1.4E-2</v>
      </c>
      <c r="I825" s="74">
        <v>1.0199999999999999E-2</v>
      </c>
      <c r="J825" s="74">
        <f t="shared" si="38"/>
        <v>3.8000000000000013E-3</v>
      </c>
    </row>
    <row r="826" spans="1:10" s="77" customFormat="1" ht="30" customHeight="1" x14ac:dyDescent="0.25">
      <c r="A826" s="84">
        <v>820</v>
      </c>
      <c r="B826" s="72" t="s">
        <v>1506</v>
      </c>
      <c r="C826" s="72" t="s">
        <v>1506</v>
      </c>
      <c r="D826" s="73" t="s">
        <v>667</v>
      </c>
      <c r="E826" s="72">
        <v>500.99</v>
      </c>
      <c r="F826" s="72">
        <v>500.99</v>
      </c>
      <c r="G826" s="73" t="s">
        <v>667</v>
      </c>
      <c r="H826" s="74">
        <v>1.9E-2</v>
      </c>
      <c r="I826" s="74">
        <v>1.366E-2</v>
      </c>
      <c r="J826" s="74">
        <f t="shared" si="38"/>
        <v>5.3399999999999993E-3</v>
      </c>
    </row>
    <row r="827" spans="1:10" s="77" customFormat="1" ht="38.25" customHeight="1" x14ac:dyDescent="0.25">
      <c r="A827" s="84">
        <v>821</v>
      </c>
      <c r="B827" s="72" t="s">
        <v>1506</v>
      </c>
      <c r="C827" s="72" t="s">
        <v>1506</v>
      </c>
      <c r="D827" s="73" t="s">
        <v>668</v>
      </c>
      <c r="E827" s="72">
        <v>460.47</v>
      </c>
      <c r="F827" s="72">
        <v>460.47</v>
      </c>
      <c r="G827" s="73" t="s">
        <v>668</v>
      </c>
      <c r="H827" s="74">
        <v>0.14000000000000001</v>
      </c>
      <c r="I827" s="74">
        <v>0.15240000000000001</v>
      </c>
      <c r="J827" s="74">
        <f t="shared" si="38"/>
        <v>-1.2399999999999994E-2</v>
      </c>
    </row>
    <row r="828" spans="1:10" s="77" customFormat="1" ht="30" customHeight="1" x14ac:dyDescent="0.25">
      <c r="A828" s="84">
        <v>822</v>
      </c>
      <c r="B828" s="72" t="s">
        <v>1506</v>
      </c>
      <c r="C828" s="72" t="s">
        <v>1506</v>
      </c>
      <c r="D828" s="73" t="s">
        <v>1508</v>
      </c>
      <c r="E828" s="72">
        <v>500.99</v>
      </c>
      <c r="F828" s="72">
        <v>500.99</v>
      </c>
      <c r="G828" s="73" t="s">
        <v>1508</v>
      </c>
      <c r="H828" s="74">
        <v>0.05</v>
      </c>
      <c r="I828" s="74">
        <v>4.2000000000000003E-2</v>
      </c>
      <c r="J828" s="74">
        <f t="shared" si="38"/>
        <v>8.0000000000000002E-3</v>
      </c>
    </row>
    <row r="829" spans="1:10" s="77" customFormat="1" ht="30" customHeight="1" x14ac:dyDescent="0.25">
      <c r="A829" s="84">
        <v>823</v>
      </c>
      <c r="B829" s="72" t="s">
        <v>1506</v>
      </c>
      <c r="C829" s="72" t="s">
        <v>1506</v>
      </c>
      <c r="D829" s="73" t="s">
        <v>669</v>
      </c>
      <c r="E829" s="72">
        <v>553.95000000000005</v>
      </c>
      <c r="F829" s="72">
        <v>553.95000000000005</v>
      </c>
      <c r="G829" s="73" t="s">
        <v>669</v>
      </c>
      <c r="H829" s="74">
        <v>2.0999999999999999E-3</v>
      </c>
      <c r="I829" s="74">
        <v>2.0999999999999999E-3</v>
      </c>
      <c r="J829" s="74">
        <f t="shared" si="38"/>
        <v>0</v>
      </c>
    </row>
    <row r="830" spans="1:10" s="77" customFormat="1" ht="30" customHeight="1" x14ac:dyDescent="0.25">
      <c r="A830" s="84">
        <v>824</v>
      </c>
      <c r="B830" s="72" t="s">
        <v>1506</v>
      </c>
      <c r="C830" s="72" t="s">
        <v>1506</v>
      </c>
      <c r="D830" s="73" t="s">
        <v>1509</v>
      </c>
      <c r="E830" s="72">
        <v>553.95000000000005</v>
      </c>
      <c r="F830" s="72">
        <v>553.95000000000005</v>
      </c>
      <c r="G830" s="73" t="s">
        <v>1509</v>
      </c>
      <c r="H830" s="74">
        <v>1.8500000000000001E-3</v>
      </c>
      <c r="I830" s="74">
        <v>2.7750000000000001E-3</v>
      </c>
      <c r="J830" s="74">
        <f t="shared" si="38"/>
        <v>-9.2500000000000004E-4</v>
      </c>
    </row>
    <row r="831" spans="1:10" s="77" customFormat="1" ht="30" customHeight="1" x14ac:dyDescent="0.25">
      <c r="A831" s="84">
        <v>825</v>
      </c>
      <c r="B831" s="72" t="s">
        <v>1506</v>
      </c>
      <c r="C831" s="72" t="s">
        <v>1506</v>
      </c>
      <c r="D831" s="73" t="s">
        <v>1510</v>
      </c>
      <c r="E831" s="72">
        <v>574.19000000000005</v>
      </c>
      <c r="F831" s="72">
        <v>574.19000000000005</v>
      </c>
      <c r="G831" s="73" t="s">
        <v>1510</v>
      </c>
      <c r="H831" s="74">
        <v>5.5000000000000003E-4</v>
      </c>
      <c r="I831" s="74">
        <v>4.1999999999999996E-4</v>
      </c>
      <c r="J831" s="74">
        <f t="shared" si="38"/>
        <v>1.3000000000000007E-4</v>
      </c>
    </row>
    <row r="832" spans="1:10" s="77" customFormat="1" ht="30" customHeight="1" x14ac:dyDescent="0.25">
      <c r="A832" s="84">
        <v>826</v>
      </c>
      <c r="B832" s="72" t="s">
        <v>1506</v>
      </c>
      <c r="C832" s="72" t="s">
        <v>1506</v>
      </c>
      <c r="D832" s="73" t="s">
        <v>1511</v>
      </c>
      <c r="E832" s="72">
        <v>574.19000000000005</v>
      </c>
      <c r="F832" s="72">
        <v>574.19000000000005</v>
      </c>
      <c r="G832" s="73" t="s">
        <v>1511</v>
      </c>
      <c r="H832" s="74">
        <v>8.0000000000000004E-4</v>
      </c>
      <c r="I832" s="74">
        <v>5.5000000000000003E-4</v>
      </c>
      <c r="J832" s="74">
        <f t="shared" si="38"/>
        <v>2.5000000000000001E-4</v>
      </c>
    </row>
    <row r="833" spans="1:10" s="77" customFormat="1" ht="69" customHeight="1" x14ac:dyDescent="0.25">
      <c r="A833" s="84">
        <v>827</v>
      </c>
      <c r="B833" s="72" t="s">
        <v>1506</v>
      </c>
      <c r="C833" s="72" t="s">
        <v>1506</v>
      </c>
      <c r="D833" s="73" t="s">
        <v>670</v>
      </c>
      <c r="E833" s="72">
        <v>574.19000000000005</v>
      </c>
      <c r="F833" s="72">
        <v>574.19000000000005</v>
      </c>
      <c r="G833" s="73" t="s">
        <v>670</v>
      </c>
      <c r="H833" s="74">
        <v>5.0000000000000001E-4</v>
      </c>
      <c r="I833" s="74">
        <v>6.9999999999999999E-4</v>
      </c>
      <c r="J833" s="74">
        <f t="shared" si="38"/>
        <v>-1.9999999999999998E-4</v>
      </c>
    </row>
    <row r="834" spans="1:10" s="77" customFormat="1" ht="30" customHeight="1" x14ac:dyDescent="0.25">
      <c r="A834" s="84">
        <v>828</v>
      </c>
      <c r="B834" s="72" t="s">
        <v>1506</v>
      </c>
      <c r="C834" s="72" t="s">
        <v>1506</v>
      </c>
      <c r="D834" s="73" t="s">
        <v>1276</v>
      </c>
      <c r="E834" s="72">
        <v>553.95000000000005</v>
      </c>
      <c r="F834" s="72">
        <v>553.95000000000005</v>
      </c>
      <c r="G834" s="73" t="s">
        <v>1276</v>
      </c>
      <c r="H834" s="74">
        <v>1.6999999999999999E-3</v>
      </c>
      <c r="I834" s="74">
        <v>1.335E-3</v>
      </c>
      <c r="J834" s="74">
        <f t="shared" si="38"/>
        <v>3.6499999999999987E-4</v>
      </c>
    </row>
    <row r="835" spans="1:10" s="77" customFormat="1" ht="34.5" customHeight="1" x14ac:dyDescent="0.25">
      <c r="A835" s="84">
        <v>829</v>
      </c>
      <c r="B835" s="56"/>
      <c r="C835" s="56" t="s">
        <v>1512</v>
      </c>
      <c r="D835" s="57"/>
      <c r="E835" s="56"/>
      <c r="F835" s="56"/>
      <c r="G835" s="57"/>
      <c r="H835" s="75">
        <f>SUM(H784:H834)</f>
        <v>2.7383820000000001</v>
      </c>
      <c r="I835" s="75">
        <f>SUM(I784:I834)</f>
        <v>2.616461000000001</v>
      </c>
      <c r="J835" s="75">
        <f t="shared" ref="J835" si="40">SUM(J784:J834)</f>
        <v>0.12192100000000008</v>
      </c>
    </row>
    <row r="836" spans="1:10" s="77" customFormat="1" ht="45" customHeight="1" x14ac:dyDescent="0.25">
      <c r="A836" s="84">
        <v>830</v>
      </c>
      <c r="B836" s="72" t="s">
        <v>1513</v>
      </c>
      <c r="C836" s="72" t="s">
        <v>1513</v>
      </c>
      <c r="D836" s="73" t="s">
        <v>673</v>
      </c>
      <c r="E836" s="72">
        <v>553.95000000000005</v>
      </c>
      <c r="F836" s="72">
        <v>553.95000000000005</v>
      </c>
      <c r="G836" s="73" t="s">
        <v>673</v>
      </c>
      <c r="H836" s="74">
        <v>1.6000000000000001E-3</v>
      </c>
      <c r="I836" s="74">
        <v>1.6000000000000001E-3</v>
      </c>
      <c r="J836" s="74">
        <f t="shared" si="38"/>
        <v>0</v>
      </c>
    </row>
    <row r="837" spans="1:10" s="77" customFormat="1" ht="30" customHeight="1" x14ac:dyDescent="0.25">
      <c r="A837" s="84">
        <v>831</v>
      </c>
      <c r="B837" s="72" t="s">
        <v>1513</v>
      </c>
      <c r="C837" s="72" t="s">
        <v>1513</v>
      </c>
      <c r="D837" s="73" t="s">
        <v>674</v>
      </c>
      <c r="E837" s="72">
        <v>553.95000000000005</v>
      </c>
      <c r="F837" s="72">
        <v>553.95000000000005</v>
      </c>
      <c r="G837" s="73" t="s">
        <v>674</v>
      </c>
      <c r="H837" s="74">
        <v>5.13E-3</v>
      </c>
      <c r="I837" s="74">
        <v>5.13E-3</v>
      </c>
      <c r="J837" s="74">
        <f t="shared" si="38"/>
        <v>0</v>
      </c>
    </row>
    <row r="838" spans="1:10" s="77" customFormat="1" ht="59.25" customHeight="1" x14ac:dyDescent="0.25">
      <c r="A838" s="84">
        <v>832</v>
      </c>
      <c r="B838" s="72" t="s">
        <v>1513</v>
      </c>
      <c r="C838" s="72" t="s">
        <v>1513</v>
      </c>
      <c r="D838" s="73" t="s">
        <v>672</v>
      </c>
      <c r="E838" s="72">
        <v>553.95000000000005</v>
      </c>
      <c r="F838" s="72">
        <v>553.95000000000005</v>
      </c>
      <c r="G838" s="73" t="s">
        <v>672</v>
      </c>
      <c r="H838" s="74">
        <v>2.9100000000000003E-3</v>
      </c>
      <c r="I838" s="74">
        <v>2.9100000000000003E-3</v>
      </c>
      <c r="J838" s="74">
        <f t="shared" si="38"/>
        <v>0</v>
      </c>
    </row>
    <row r="839" spans="1:10" s="77" customFormat="1" ht="33" customHeight="1" x14ac:dyDescent="0.25">
      <c r="A839" s="84">
        <v>833</v>
      </c>
      <c r="B839" s="72" t="s">
        <v>1513</v>
      </c>
      <c r="C839" s="72" t="s">
        <v>1513</v>
      </c>
      <c r="D839" s="73" t="s">
        <v>671</v>
      </c>
      <c r="E839" s="72">
        <v>553.95000000000005</v>
      </c>
      <c r="F839" s="72">
        <v>553.95000000000005</v>
      </c>
      <c r="G839" s="73" t="s">
        <v>671</v>
      </c>
      <c r="H839" s="74">
        <v>3.0600000000000002E-3</v>
      </c>
      <c r="I839" s="74">
        <v>3.0600000000000002E-3</v>
      </c>
      <c r="J839" s="74">
        <f t="shared" si="38"/>
        <v>0</v>
      </c>
    </row>
    <row r="840" spans="1:10" s="77" customFormat="1" ht="42.75" customHeight="1" x14ac:dyDescent="0.25">
      <c r="A840" s="84">
        <v>834</v>
      </c>
      <c r="B840" s="72" t="s">
        <v>1513</v>
      </c>
      <c r="C840" s="72" t="s">
        <v>1513</v>
      </c>
      <c r="D840" s="73" t="s">
        <v>647</v>
      </c>
      <c r="E840" s="72">
        <v>553.95000000000005</v>
      </c>
      <c r="F840" s="72">
        <v>553.95000000000005</v>
      </c>
      <c r="G840" s="73" t="s">
        <v>647</v>
      </c>
      <c r="H840" s="74">
        <v>3.3500000000000001E-3</v>
      </c>
      <c r="I840" s="74">
        <v>3.3500000000000001E-3</v>
      </c>
      <c r="J840" s="74">
        <f t="shared" ref="J840:J903" si="41">H840-I840</f>
        <v>0</v>
      </c>
    </row>
    <row r="841" spans="1:10" s="77" customFormat="1" ht="41.25" customHeight="1" x14ac:dyDescent="0.25">
      <c r="A841" s="84">
        <v>835</v>
      </c>
      <c r="B841" s="72" t="s">
        <v>1513</v>
      </c>
      <c r="C841" s="72" t="s">
        <v>1513</v>
      </c>
      <c r="D841" s="73" t="s">
        <v>675</v>
      </c>
      <c r="E841" s="72">
        <v>500.99</v>
      </c>
      <c r="F841" s="72">
        <v>500.99</v>
      </c>
      <c r="G841" s="73" t="s">
        <v>675</v>
      </c>
      <c r="H841" s="74">
        <v>1.2999999999999999E-2</v>
      </c>
      <c r="I841" s="74">
        <v>1.2999999999999999E-2</v>
      </c>
      <c r="J841" s="74">
        <f t="shared" si="41"/>
        <v>0</v>
      </c>
    </row>
    <row r="842" spans="1:10" s="77" customFormat="1" ht="42" customHeight="1" x14ac:dyDescent="0.25">
      <c r="A842" s="84">
        <v>836</v>
      </c>
      <c r="B842" s="72" t="s">
        <v>1513</v>
      </c>
      <c r="C842" s="72" t="s">
        <v>1513</v>
      </c>
      <c r="D842" s="73"/>
      <c r="E842" s="72">
        <v>500.99</v>
      </c>
      <c r="F842" s="72">
        <v>500.99</v>
      </c>
      <c r="G842" s="73"/>
      <c r="H842" s="74">
        <v>6.0000000000000001E-3</v>
      </c>
      <c r="I842" s="74">
        <v>5.0000000000000001E-3</v>
      </c>
      <c r="J842" s="74">
        <f t="shared" si="41"/>
        <v>1E-3</v>
      </c>
    </row>
    <row r="843" spans="1:10" s="77" customFormat="1" ht="30" customHeight="1" x14ac:dyDescent="0.25">
      <c r="A843" s="84">
        <v>837</v>
      </c>
      <c r="B843" s="72" t="s">
        <v>1513</v>
      </c>
      <c r="C843" s="72" t="s">
        <v>1513</v>
      </c>
      <c r="D843" s="73" t="s">
        <v>808</v>
      </c>
      <c r="E843" s="72">
        <v>460.47</v>
      </c>
      <c r="F843" s="72">
        <v>460.47</v>
      </c>
      <c r="G843" s="73" t="s">
        <v>808</v>
      </c>
      <c r="H843" s="74">
        <v>0.32989999999999997</v>
      </c>
      <c r="I843" s="74">
        <v>0.32989999999999997</v>
      </c>
      <c r="J843" s="74">
        <f t="shared" si="41"/>
        <v>0</v>
      </c>
    </row>
    <row r="844" spans="1:10" s="77" customFormat="1" ht="30" customHeight="1" x14ac:dyDescent="0.25">
      <c r="A844" s="84">
        <v>838</v>
      </c>
      <c r="B844" s="72" t="s">
        <v>1513</v>
      </c>
      <c r="C844" s="72" t="s">
        <v>1513</v>
      </c>
      <c r="D844" s="73"/>
      <c r="E844" s="72">
        <v>553.95000000000005</v>
      </c>
      <c r="F844" s="72">
        <v>553.95000000000005</v>
      </c>
      <c r="G844" s="73"/>
      <c r="H844" s="74">
        <v>1.21E-2</v>
      </c>
      <c r="I844" s="74">
        <v>1.21E-2</v>
      </c>
      <c r="J844" s="74">
        <f t="shared" si="41"/>
        <v>0</v>
      </c>
    </row>
    <row r="845" spans="1:10" s="77" customFormat="1" ht="30" customHeight="1" x14ac:dyDescent="0.25">
      <c r="A845" s="84">
        <v>839</v>
      </c>
      <c r="B845" s="72" t="s">
        <v>1513</v>
      </c>
      <c r="C845" s="72" t="s">
        <v>1513</v>
      </c>
      <c r="D845" s="73" t="s">
        <v>676</v>
      </c>
      <c r="E845" s="72">
        <v>553.95000000000005</v>
      </c>
      <c r="F845" s="72">
        <v>553.95000000000005</v>
      </c>
      <c r="G845" s="73" t="s">
        <v>676</v>
      </c>
      <c r="H845" s="74">
        <v>1.1000000000000001E-3</v>
      </c>
      <c r="I845" s="74">
        <v>7.85E-4</v>
      </c>
      <c r="J845" s="74">
        <f t="shared" si="41"/>
        <v>3.1500000000000007E-4</v>
      </c>
    </row>
    <row r="846" spans="1:10" s="77" customFormat="1" ht="30" customHeight="1" x14ac:dyDescent="0.25">
      <c r="A846" s="84">
        <v>840</v>
      </c>
      <c r="B846" s="56"/>
      <c r="C846" s="56" t="s">
        <v>1514</v>
      </c>
      <c r="D846" s="57"/>
      <c r="E846" s="56"/>
      <c r="F846" s="56"/>
      <c r="G846" s="57"/>
      <c r="H846" s="75">
        <f>SUM(H836:H845)</f>
        <v>0.37814999999999999</v>
      </c>
      <c r="I846" s="75">
        <f>SUM(I836:I845)</f>
        <v>0.37683499999999998</v>
      </c>
      <c r="J846" s="75">
        <f t="shared" ref="J846" si="42">SUM(J836:J845)</f>
        <v>1.3150000000000002E-3</v>
      </c>
    </row>
    <row r="847" spans="1:10" s="77" customFormat="1" ht="30" customHeight="1" x14ac:dyDescent="0.25">
      <c r="A847" s="84">
        <v>841</v>
      </c>
      <c r="B847" s="72" t="s">
        <v>1483</v>
      </c>
      <c r="C847" s="72" t="s">
        <v>1483</v>
      </c>
      <c r="D847" s="73" t="s">
        <v>677</v>
      </c>
      <c r="E847" s="72">
        <v>500.99</v>
      </c>
      <c r="F847" s="72">
        <v>500.99</v>
      </c>
      <c r="G847" s="73" t="s">
        <v>677</v>
      </c>
      <c r="H847" s="74">
        <v>0.03</v>
      </c>
      <c r="I847" s="74">
        <v>3.2007000000000001E-2</v>
      </c>
      <c r="J847" s="74">
        <f t="shared" si="41"/>
        <v>-2.0070000000000018E-3</v>
      </c>
    </row>
    <row r="848" spans="1:10" s="77" customFormat="1" ht="30" customHeight="1" x14ac:dyDescent="0.25">
      <c r="A848" s="84">
        <v>842</v>
      </c>
      <c r="B848" s="72" t="s">
        <v>1483</v>
      </c>
      <c r="C848" s="72" t="s">
        <v>1483</v>
      </c>
      <c r="D848" s="73" t="s">
        <v>678</v>
      </c>
      <c r="E848" s="72">
        <v>553.95000000000005</v>
      </c>
      <c r="F848" s="72">
        <v>553.95000000000005</v>
      </c>
      <c r="G848" s="73" t="s">
        <v>678</v>
      </c>
      <c r="H848" s="74">
        <v>3.0000000000000001E-3</v>
      </c>
      <c r="I848" s="74">
        <v>2.2429999999999998E-3</v>
      </c>
      <c r="J848" s="74">
        <f t="shared" si="41"/>
        <v>7.5700000000000029E-4</v>
      </c>
    </row>
    <row r="849" spans="1:10" s="77" customFormat="1" ht="30" customHeight="1" x14ac:dyDescent="0.25">
      <c r="A849" s="84">
        <v>843</v>
      </c>
      <c r="B849" s="72" t="s">
        <v>1483</v>
      </c>
      <c r="C849" s="72" t="s">
        <v>1483</v>
      </c>
      <c r="D849" s="73" t="s">
        <v>679</v>
      </c>
      <c r="E849" s="72">
        <v>553.95000000000005</v>
      </c>
      <c r="F849" s="72">
        <v>553.95000000000005</v>
      </c>
      <c r="G849" s="73" t="s">
        <v>679</v>
      </c>
      <c r="H849" s="74">
        <v>1.5E-3</v>
      </c>
      <c r="I849" s="74">
        <v>9.5699999999999995E-4</v>
      </c>
      <c r="J849" s="74">
        <f t="shared" si="41"/>
        <v>5.4300000000000008E-4</v>
      </c>
    </row>
    <row r="850" spans="1:10" s="77" customFormat="1" ht="30" customHeight="1" x14ac:dyDescent="0.25">
      <c r="A850" s="84">
        <v>844</v>
      </c>
      <c r="B850" s="72" t="s">
        <v>1483</v>
      </c>
      <c r="C850" s="72" t="s">
        <v>1483</v>
      </c>
      <c r="D850" s="73" t="s">
        <v>680</v>
      </c>
      <c r="E850" s="72">
        <v>553.95000000000005</v>
      </c>
      <c r="F850" s="72">
        <v>553.95000000000005</v>
      </c>
      <c r="G850" s="73" t="s">
        <v>680</v>
      </c>
      <c r="H850" s="74">
        <v>1.8E-3</v>
      </c>
      <c r="I850" s="74">
        <v>1.428E-3</v>
      </c>
      <c r="J850" s="74">
        <f t="shared" si="41"/>
        <v>3.7199999999999993E-4</v>
      </c>
    </row>
    <row r="851" spans="1:10" s="77" customFormat="1" ht="30" customHeight="1" x14ac:dyDescent="0.25">
      <c r="A851" s="84">
        <v>845</v>
      </c>
      <c r="B851" s="72" t="s">
        <v>1483</v>
      </c>
      <c r="C851" s="72" t="s">
        <v>1483</v>
      </c>
      <c r="D851" s="73" t="s">
        <v>681</v>
      </c>
      <c r="E851" s="72">
        <v>553.95000000000005</v>
      </c>
      <c r="F851" s="72">
        <v>553.95000000000005</v>
      </c>
      <c r="G851" s="73" t="s">
        <v>681</v>
      </c>
      <c r="H851" s="74">
        <v>1.5E-3</v>
      </c>
      <c r="I851" s="74">
        <v>2.689E-3</v>
      </c>
      <c r="J851" s="74">
        <f t="shared" si="41"/>
        <v>-1.189E-3</v>
      </c>
    </row>
    <row r="852" spans="1:10" s="77" customFormat="1" ht="30" customHeight="1" x14ac:dyDescent="0.25">
      <c r="A852" s="84">
        <v>846</v>
      </c>
      <c r="B852" s="72" t="s">
        <v>1483</v>
      </c>
      <c r="C852" s="72" t="s">
        <v>1483</v>
      </c>
      <c r="D852" s="73" t="s">
        <v>682</v>
      </c>
      <c r="E852" s="72">
        <v>500.99</v>
      </c>
      <c r="F852" s="72">
        <v>500.99</v>
      </c>
      <c r="G852" s="73" t="s">
        <v>682</v>
      </c>
      <c r="H852" s="74">
        <v>2.5000000000000001E-2</v>
      </c>
      <c r="I852" s="74">
        <v>2.9499999999999998E-2</v>
      </c>
      <c r="J852" s="74">
        <f t="shared" si="41"/>
        <v>-4.4999999999999971E-3</v>
      </c>
    </row>
    <row r="853" spans="1:10" s="77" customFormat="1" ht="30" customHeight="1" x14ac:dyDescent="0.25">
      <c r="A853" s="84">
        <v>847</v>
      </c>
      <c r="B853" s="72" t="s">
        <v>1483</v>
      </c>
      <c r="C853" s="72" t="s">
        <v>1483</v>
      </c>
      <c r="D853" s="73" t="s">
        <v>494</v>
      </c>
      <c r="E853" s="72">
        <v>500.99</v>
      </c>
      <c r="F853" s="72">
        <v>500.99</v>
      </c>
      <c r="G853" s="73" t="s">
        <v>494</v>
      </c>
      <c r="H853" s="74">
        <v>2.4861000000000001E-2</v>
      </c>
      <c r="I853" s="74">
        <v>2.4861000000000001E-2</v>
      </c>
      <c r="J853" s="74">
        <f t="shared" si="41"/>
        <v>0</v>
      </c>
    </row>
    <row r="854" spans="1:10" s="77" customFormat="1" ht="30" customHeight="1" x14ac:dyDescent="0.25">
      <c r="A854" s="84">
        <v>848</v>
      </c>
      <c r="B854" s="72" t="s">
        <v>1483</v>
      </c>
      <c r="C854" s="72" t="s">
        <v>1483</v>
      </c>
      <c r="D854" s="73" t="s">
        <v>1515</v>
      </c>
      <c r="E854" s="72">
        <v>460.47</v>
      </c>
      <c r="F854" s="72">
        <v>460.47</v>
      </c>
      <c r="G854" s="73" t="s">
        <v>1515</v>
      </c>
      <c r="H854" s="74">
        <v>0.26514100000000002</v>
      </c>
      <c r="I854" s="74">
        <v>0.26514100000000002</v>
      </c>
      <c r="J854" s="74">
        <f t="shared" si="41"/>
        <v>0</v>
      </c>
    </row>
    <row r="855" spans="1:10" s="77" customFormat="1" ht="48" customHeight="1" x14ac:dyDescent="0.25">
      <c r="A855" s="84">
        <v>849</v>
      </c>
      <c r="B855" s="72" t="s">
        <v>1483</v>
      </c>
      <c r="C855" s="72" t="s">
        <v>1483</v>
      </c>
      <c r="D855" s="73" t="s">
        <v>1516</v>
      </c>
      <c r="E855" s="72">
        <v>460.47</v>
      </c>
      <c r="F855" s="72">
        <v>460.47</v>
      </c>
      <c r="G855" s="73" t="s">
        <v>1516</v>
      </c>
      <c r="H855" s="74">
        <v>0.14324100000000001</v>
      </c>
      <c r="I855" s="74">
        <v>0.14324100000000001</v>
      </c>
      <c r="J855" s="74">
        <f t="shared" si="41"/>
        <v>0</v>
      </c>
    </row>
    <row r="856" spans="1:10" s="77" customFormat="1" ht="47.25" customHeight="1" x14ac:dyDescent="0.25">
      <c r="A856" s="84">
        <v>850</v>
      </c>
      <c r="B856" s="72" t="s">
        <v>1483</v>
      </c>
      <c r="C856" s="72" t="s">
        <v>1483</v>
      </c>
      <c r="D856" s="73" t="s">
        <v>623</v>
      </c>
      <c r="E856" s="72">
        <v>500.99</v>
      </c>
      <c r="F856" s="72">
        <v>500.99</v>
      </c>
      <c r="G856" s="73" t="s">
        <v>623</v>
      </c>
      <c r="H856" s="74">
        <v>0.02</v>
      </c>
      <c r="I856" s="74">
        <v>1.9303999999999998E-2</v>
      </c>
      <c r="J856" s="74">
        <f t="shared" si="41"/>
        <v>6.9600000000000217E-4</v>
      </c>
    </row>
    <row r="857" spans="1:10" s="77" customFormat="1" ht="61.5" customHeight="1" x14ac:dyDescent="0.25">
      <c r="A857" s="84">
        <v>851</v>
      </c>
      <c r="B857" s="72" t="s">
        <v>1483</v>
      </c>
      <c r="C857" s="72" t="s">
        <v>1483</v>
      </c>
      <c r="D857" s="73" t="s">
        <v>1517</v>
      </c>
      <c r="E857" s="72">
        <v>553.95000000000005</v>
      </c>
      <c r="F857" s="72">
        <v>553.95000000000005</v>
      </c>
      <c r="G857" s="73" t="s">
        <v>1517</v>
      </c>
      <c r="H857" s="74">
        <v>4.7999999999999996E-3</v>
      </c>
      <c r="I857" s="74">
        <v>6.888E-3</v>
      </c>
      <c r="J857" s="74">
        <f t="shared" si="41"/>
        <v>-2.0880000000000004E-3</v>
      </c>
    </row>
    <row r="858" spans="1:10" s="77" customFormat="1" ht="51.75" customHeight="1" x14ac:dyDescent="0.25">
      <c r="A858" s="84">
        <v>852</v>
      </c>
      <c r="B858" s="72" t="s">
        <v>1483</v>
      </c>
      <c r="C858" s="72" t="s">
        <v>1483</v>
      </c>
      <c r="D858" s="73" t="s">
        <v>1517</v>
      </c>
      <c r="E858" s="72">
        <v>553.95000000000005</v>
      </c>
      <c r="F858" s="72">
        <v>553.95000000000005</v>
      </c>
      <c r="G858" s="73" t="s">
        <v>1517</v>
      </c>
      <c r="H858" s="74">
        <v>2E-3</v>
      </c>
      <c r="I858" s="74">
        <v>2E-3</v>
      </c>
      <c r="J858" s="74">
        <f t="shared" si="41"/>
        <v>0</v>
      </c>
    </row>
    <row r="859" spans="1:10" s="77" customFormat="1" ht="63.75" customHeight="1" x14ac:dyDescent="0.25">
      <c r="A859" s="84">
        <v>853</v>
      </c>
      <c r="B859" s="72" t="s">
        <v>1483</v>
      </c>
      <c r="C859" s="72" t="s">
        <v>1483</v>
      </c>
      <c r="D859" s="73" t="s">
        <v>683</v>
      </c>
      <c r="E859" s="72">
        <v>500.99</v>
      </c>
      <c r="F859" s="72">
        <v>500.99</v>
      </c>
      <c r="G859" s="73" t="s">
        <v>683</v>
      </c>
      <c r="H859" s="74">
        <v>0.01</v>
      </c>
      <c r="I859" s="74">
        <v>1.4192E-2</v>
      </c>
      <c r="J859" s="74">
        <f t="shared" si="41"/>
        <v>-4.1919999999999995E-3</v>
      </c>
    </row>
    <row r="860" spans="1:10" s="77" customFormat="1" ht="33" customHeight="1" x14ac:dyDescent="0.25">
      <c r="A860" s="84">
        <v>854</v>
      </c>
      <c r="B860" s="56"/>
      <c r="C860" s="56" t="s">
        <v>520</v>
      </c>
      <c r="D860" s="57"/>
      <c r="E860" s="56"/>
      <c r="F860" s="56"/>
      <c r="G860" s="57"/>
      <c r="H860" s="75">
        <f>SUM(H847:H859)</f>
        <v>0.53284300000000007</v>
      </c>
      <c r="I860" s="75">
        <f t="shared" ref="I860:J860" si="43">SUM(I847:I859)</f>
        <v>0.54445100000000002</v>
      </c>
      <c r="J860" s="75">
        <f t="shared" si="43"/>
        <v>-1.1607999999999997E-2</v>
      </c>
    </row>
    <row r="861" spans="1:10" s="77" customFormat="1" ht="75" customHeight="1" x14ac:dyDescent="0.25">
      <c r="A861" s="84">
        <v>855</v>
      </c>
      <c r="B861" s="72" t="s">
        <v>1518</v>
      </c>
      <c r="C861" s="72" t="s">
        <v>1518</v>
      </c>
      <c r="D861" s="73" t="s">
        <v>1278</v>
      </c>
      <c r="E861" s="72">
        <v>460.47</v>
      </c>
      <c r="F861" s="72">
        <v>460.47</v>
      </c>
      <c r="G861" s="73" t="s">
        <v>1278</v>
      </c>
      <c r="H861" s="74">
        <v>0.12562000000000001</v>
      </c>
      <c r="I861" s="74">
        <v>0.12562000000000001</v>
      </c>
      <c r="J861" s="74">
        <f t="shared" si="41"/>
        <v>0</v>
      </c>
    </row>
    <row r="862" spans="1:10" s="77" customFormat="1" ht="30" customHeight="1" x14ac:dyDescent="0.25">
      <c r="A862" s="84">
        <v>856</v>
      </c>
      <c r="B862" s="72" t="s">
        <v>1518</v>
      </c>
      <c r="C862" s="72" t="s">
        <v>1518</v>
      </c>
      <c r="D862" s="73" t="s">
        <v>684</v>
      </c>
      <c r="E862" s="72">
        <v>500.99</v>
      </c>
      <c r="F862" s="72">
        <v>500.99</v>
      </c>
      <c r="G862" s="73" t="s">
        <v>684</v>
      </c>
      <c r="H862" s="74">
        <v>8.8237999999999997E-2</v>
      </c>
      <c r="I862" s="74">
        <v>8.8237999999999997E-2</v>
      </c>
      <c r="J862" s="74">
        <f t="shared" si="41"/>
        <v>0</v>
      </c>
    </row>
    <row r="863" spans="1:10" s="77" customFormat="1" ht="30" customHeight="1" x14ac:dyDescent="0.25">
      <c r="A863" s="84">
        <v>857</v>
      </c>
      <c r="B863" s="56"/>
      <c r="C863" s="56" t="s">
        <v>685</v>
      </c>
      <c r="D863" s="57"/>
      <c r="E863" s="56"/>
      <c r="F863" s="56"/>
      <c r="G863" s="57"/>
      <c r="H863" s="75">
        <f>SUM(H861:H862)</f>
        <v>0.21385799999999999</v>
      </c>
      <c r="I863" s="75">
        <f t="shared" ref="I863:J863" si="44">SUM(I861:I862)</f>
        <v>0.21385799999999999</v>
      </c>
      <c r="J863" s="75">
        <f t="shared" si="44"/>
        <v>0</v>
      </c>
    </row>
    <row r="864" spans="1:10" s="77" customFormat="1" ht="32.25" customHeight="1" x14ac:dyDescent="0.25">
      <c r="A864" s="84">
        <v>858</v>
      </c>
      <c r="B864" s="72" t="s">
        <v>1519</v>
      </c>
      <c r="C864" s="72" t="s">
        <v>1519</v>
      </c>
      <c r="D864" s="73" t="s">
        <v>686</v>
      </c>
      <c r="E864" s="72">
        <v>460.47</v>
      </c>
      <c r="F864" s="72">
        <v>460.47</v>
      </c>
      <c r="G864" s="73" t="s">
        <v>686</v>
      </c>
      <c r="H864" s="74">
        <v>0.21956299999999998</v>
      </c>
      <c r="I864" s="74">
        <v>0.21956299999999998</v>
      </c>
      <c r="J864" s="74">
        <f t="shared" si="41"/>
        <v>0</v>
      </c>
    </row>
    <row r="865" spans="1:10" s="77" customFormat="1" ht="30" customHeight="1" x14ac:dyDescent="0.25">
      <c r="A865" s="84">
        <v>859</v>
      </c>
      <c r="B865" s="56"/>
      <c r="C865" s="56" t="s">
        <v>687</v>
      </c>
      <c r="D865" s="57"/>
      <c r="E865" s="56"/>
      <c r="F865" s="56"/>
      <c r="G865" s="57"/>
      <c r="H865" s="75">
        <f>SUM(H864)</f>
        <v>0.21956299999999998</v>
      </c>
      <c r="I865" s="75">
        <f t="shared" ref="I865:J865" si="45">SUM(I864)</f>
        <v>0.21956299999999998</v>
      </c>
      <c r="J865" s="75">
        <f t="shared" si="45"/>
        <v>0</v>
      </c>
    </row>
    <row r="866" spans="1:10" s="77" customFormat="1" ht="34.5" customHeight="1" x14ac:dyDescent="0.25">
      <c r="A866" s="84">
        <v>860</v>
      </c>
      <c r="B866" s="72" t="s">
        <v>1520</v>
      </c>
      <c r="C866" s="72" t="s">
        <v>1520</v>
      </c>
      <c r="D866" s="73" t="s">
        <v>688</v>
      </c>
      <c r="E866" s="72">
        <v>574.19000000000005</v>
      </c>
      <c r="F866" s="72">
        <v>574.19000000000005</v>
      </c>
      <c r="G866" s="73" t="s">
        <v>688</v>
      </c>
      <c r="H866" s="74">
        <v>5.0000000000000001E-4</v>
      </c>
      <c r="I866" s="74">
        <v>7.4100000000000001E-4</v>
      </c>
      <c r="J866" s="74">
        <f t="shared" si="41"/>
        <v>-2.41E-4</v>
      </c>
    </row>
    <row r="867" spans="1:10" s="77" customFormat="1" ht="30" customHeight="1" x14ac:dyDescent="0.25">
      <c r="A867" s="84">
        <v>861</v>
      </c>
      <c r="B867" s="72" t="s">
        <v>1520</v>
      </c>
      <c r="C867" s="72" t="s">
        <v>1520</v>
      </c>
      <c r="D867" s="73" t="s">
        <v>689</v>
      </c>
      <c r="E867" s="72">
        <v>553.95000000000005</v>
      </c>
      <c r="F867" s="72">
        <v>553.95000000000005</v>
      </c>
      <c r="G867" s="73" t="s">
        <v>689</v>
      </c>
      <c r="H867" s="74">
        <v>6.0000000000000001E-3</v>
      </c>
      <c r="I867" s="74">
        <v>5.7850000000000002E-3</v>
      </c>
      <c r="J867" s="74">
        <f t="shared" si="41"/>
        <v>2.1499999999999991E-4</v>
      </c>
    </row>
    <row r="868" spans="1:10" s="77" customFormat="1" ht="30" customHeight="1" x14ac:dyDescent="0.25">
      <c r="A868" s="84">
        <v>862</v>
      </c>
      <c r="B868" s="72" t="s">
        <v>1520</v>
      </c>
      <c r="C868" s="72" t="s">
        <v>1520</v>
      </c>
      <c r="D868" s="73" t="s">
        <v>690</v>
      </c>
      <c r="E868" s="72">
        <v>553.95000000000005</v>
      </c>
      <c r="F868" s="72">
        <v>553.95000000000005</v>
      </c>
      <c r="G868" s="73" t="s">
        <v>690</v>
      </c>
      <c r="H868" s="74">
        <v>6.4000000000000003E-3</v>
      </c>
      <c r="I868" s="74">
        <v>2.4380000000000001E-3</v>
      </c>
      <c r="J868" s="74">
        <f t="shared" si="41"/>
        <v>3.9620000000000002E-3</v>
      </c>
    </row>
    <row r="869" spans="1:10" s="77" customFormat="1" ht="30" customHeight="1" x14ac:dyDescent="0.25">
      <c r="A869" s="84">
        <v>863</v>
      </c>
      <c r="B869" s="72" t="s">
        <v>1520</v>
      </c>
      <c r="C869" s="72" t="s">
        <v>1520</v>
      </c>
      <c r="D869" s="73" t="s">
        <v>279</v>
      </c>
      <c r="E869" s="72">
        <v>553.95000000000005</v>
      </c>
      <c r="F869" s="72">
        <v>553.95000000000005</v>
      </c>
      <c r="G869" s="73" t="s">
        <v>279</v>
      </c>
      <c r="H869" s="74">
        <v>1.451E-3</v>
      </c>
      <c r="I869" s="74">
        <v>1.451E-3</v>
      </c>
      <c r="J869" s="74">
        <f t="shared" si="41"/>
        <v>0</v>
      </c>
    </row>
    <row r="870" spans="1:10" s="77" customFormat="1" ht="30" customHeight="1" x14ac:dyDescent="0.25">
      <c r="A870" s="84">
        <v>864</v>
      </c>
      <c r="B870" s="72" t="s">
        <v>1520</v>
      </c>
      <c r="C870" s="72" t="s">
        <v>1520</v>
      </c>
      <c r="D870" s="73" t="s">
        <v>691</v>
      </c>
      <c r="E870" s="72">
        <v>553.95000000000005</v>
      </c>
      <c r="F870" s="72">
        <v>553.95000000000005</v>
      </c>
      <c r="G870" s="73" t="s">
        <v>691</v>
      </c>
      <c r="H870" s="74">
        <v>2.5000000000000001E-3</v>
      </c>
      <c r="I870" s="74">
        <v>4.0660000000000002E-3</v>
      </c>
      <c r="J870" s="74">
        <f t="shared" si="41"/>
        <v>-1.5660000000000001E-3</v>
      </c>
    </row>
    <row r="871" spans="1:10" s="77" customFormat="1" ht="30" customHeight="1" x14ac:dyDescent="0.25">
      <c r="A871" s="84">
        <v>865</v>
      </c>
      <c r="B871" s="72" t="s">
        <v>1520</v>
      </c>
      <c r="C871" s="72" t="s">
        <v>1520</v>
      </c>
      <c r="D871" s="73" t="s">
        <v>692</v>
      </c>
      <c r="E871" s="72">
        <v>574.19000000000005</v>
      </c>
      <c r="F871" s="72">
        <v>574.19000000000005</v>
      </c>
      <c r="G871" s="73" t="s">
        <v>692</v>
      </c>
      <c r="H871" s="74">
        <v>8.9999999999999998E-4</v>
      </c>
      <c r="I871" s="74">
        <v>6.6E-4</v>
      </c>
      <c r="J871" s="74">
        <f t="shared" si="41"/>
        <v>2.3999999999999998E-4</v>
      </c>
    </row>
    <row r="872" spans="1:10" s="77" customFormat="1" ht="30" customHeight="1" x14ac:dyDescent="0.25">
      <c r="A872" s="84">
        <v>866</v>
      </c>
      <c r="B872" s="72" t="s">
        <v>1520</v>
      </c>
      <c r="C872" s="72" t="s">
        <v>1520</v>
      </c>
      <c r="D872" s="73" t="s">
        <v>693</v>
      </c>
      <c r="E872" s="72">
        <v>553.95000000000005</v>
      </c>
      <c r="F872" s="72">
        <v>553.95000000000005</v>
      </c>
      <c r="G872" s="73" t="s">
        <v>693</v>
      </c>
      <c r="H872" s="74">
        <v>2.5000000000000001E-3</v>
      </c>
      <c r="I872" s="74">
        <v>1.3749999999999999E-3</v>
      </c>
      <c r="J872" s="74">
        <f t="shared" si="41"/>
        <v>1.1250000000000001E-3</v>
      </c>
    </row>
    <row r="873" spans="1:10" s="77" customFormat="1" ht="30" customHeight="1" x14ac:dyDescent="0.25">
      <c r="A873" s="84">
        <v>867</v>
      </c>
      <c r="B873" s="72" t="s">
        <v>1520</v>
      </c>
      <c r="C873" s="72" t="s">
        <v>1520</v>
      </c>
      <c r="D873" s="73" t="s">
        <v>694</v>
      </c>
      <c r="E873" s="72">
        <v>553.95000000000005</v>
      </c>
      <c r="F873" s="72">
        <v>553.95000000000005</v>
      </c>
      <c r="G873" s="73" t="s">
        <v>694</v>
      </c>
      <c r="H873" s="74">
        <v>1E-3</v>
      </c>
      <c r="I873" s="74">
        <v>9.5E-4</v>
      </c>
      <c r="J873" s="74">
        <f t="shared" si="41"/>
        <v>5.0000000000000023E-5</v>
      </c>
    </row>
    <row r="874" spans="1:10" s="77" customFormat="1" ht="30" customHeight="1" x14ac:dyDescent="0.25">
      <c r="A874" s="84">
        <v>868</v>
      </c>
      <c r="B874" s="72" t="s">
        <v>1520</v>
      </c>
      <c r="C874" s="72" t="s">
        <v>1520</v>
      </c>
      <c r="D874" s="73" t="s">
        <v>695</v>
      </c>
      <c r="E874" s="72">
        <v>553.95000000000005</v>
      </c>
      <c r="F874" s="72">
        <v>553.95000000000005</v>
      </c>
      <c r="G874" s="73" t="s">
        <v>695</v>
      </c>
      <c r="H874" s="74">
        <v>3.5000000000000001E-3</v>
      </c>
      <c r="I874" s="74">
        <v>3.9180000000000005E-3</v>
      </c>
      <c r="J874" s="74">
        <f t="shared" si="41"/>
        <v>-4.180000000000004E-4</v>
      </c>
    </row>
    <row r="875" spans="1:10" s="77" customFormat="1" ht="30" customHeight="1" x14ac:dyDescent="0.25">
      <c r="A875" s="84">
        <v>869</v>
      </c>
      <c r="B875" s="72" t="s">
        <v>1520</v>
      </c>
      <c r="C875" s="72" t="s">
        <v>1520</v>
      </c>
      <c r="D875" s="73" t="s">
        <v>696</v>
      </c>
      <c r="E875" s="72">
        <v>500.99</v>
      </c>
      <c r="F875" s="72">
        <v>500.99</v>
      </c>
      <c r="G875" s="73" t="s">
        <v>696</v>
      </c>
      <c r="H875" s="74">
        <v>5.1999999999999998E-2</v>
      </c>
      <c r="I875" s="74">
        <v>2.3112999999999998E-2</v>
      </c>
      <c r="J875" s="74">
        <f t="shared" si="41"/>
        <v>2.8886999999999999E-2</v>
      </c>
    </row>
    <row r="876" spans="1:10" s="77" customFormat="1" ht="30" customHeight="1" x14ac:dyDescent="0.25">
      <c r="A876" s="84">
        <v>870</v>
      </c>
      <c r="B876" s="72" t="s">
        <v>1520</v>
      </c>
      <c r="C876" s="72" t="s">
        <v>1520</v>
      </c>
      <c r="D876" s="73" t="s">
        <v>697</v>
      </c>
      <c r="E876" s="72">
        <v>460.47</v>
      </c>
      <c r="F876" s="72">
        <v>460.47</v>
      </c>
      <c r="G876" s="73" t="s">
        <v>697</v>
      </c>
      <c r="H876" s="74">
        <v>0.31671499999999997</v>
      </c>
      <c r="I876" s="74">
        <v>0.31671499999999997</v>
      </c>
      <c r="J876" s="74">
        <f t="shared" si="41"/>
        <v>0</v>
      </c>
    </row>
    <row r="877" spans="1:10" s="77" customFormat="1" ht="30" customHeight="1" x14ac:dyDescent="0.25">
      <c r="A877" s="84">
        <v>871</v>
      </c>
      <c r="B877" s="72" t="s">
        <v>1520</v>
      </c>
      <c r="C877" s="72" t="s">
        <v>1520</v>
      </c>
      <c r="D877" s="73" t="s">
        <v>1521</v>
      </c>
      <c r="E877" s="72">
        <v>460.47</v>
      </c>
      <c r="F877" s="72">
        <v>460.47</v>
      </c>
      <c r="G877" s="73" t="s">
        <v>1521</v>
      </c>
      <c r="H877" s="74">
        <v>0.1517</v>
      </c>
      <c r="I877" s="74">
        <v>0.1517</v>
      </c>
      <c r="J877" s="74">
        <f t="shared" si="41"/>
        <v>0</v>
      </c>
    </row>
    <row r="878" spans="1:10" s="77" customFormat="1" ht="30" customHeight="1" x14ac:dyDescent="0.25">
      <c r="A878" s="84">
        <v>872</v>
      </c>
      <c r="B878" s="72" t="s">
        <v>1520</v>
      </c>
      <c r="C878" s="72" t="s">
        <v>1520</v>
      </c>
      <c r="D878" s="73" t="s">
        <v>698</v>
      </c>
      <c r="E878" s="72">
        <v>500.99</v>
      </c>
      <c r="F878" s="72">
        <v>500.99</v>
      </c>
      <c r="G878" s="73" t="s">
        <v>698</v>
      </c>
      <c r="H878" s="74">
        <v>2.3918999999999999E-2</v>
      </c>
      <c r="I878" s="74">
        <v>2.3918999999999999E-2</v>
      </c>
      <c r="J878" s="74">
        <f t="shared" si="41"/>
        <v>0</v>
      </c>
    </row>
    <row r="879" spans="1:10" s="77" customFormat="1" ht="43.5" customHeight="1" x14ac:dyDescent="0.25">
      <c r="A879" s="84">
        <v>873</v>
      </c>
      <c r="B879" s="72" t="s">
        <v>1520</v>
      </c>
      <c r="C879" s="72" t="s">
        <v>1520</v>
      </c>
      <c r="D879" s="73" t="s">
        <v>699</v>
      </c>
      <c r="E879" s="72">
        <v>553.95000000000005</v>
      </c>
      <c r="F879" s="72">
        <v>553.95000000000005</v>
      </c>
      <c r="G879" s="73" t="s">
        <v>699</v>
      </c>
      <c r="H879" s="74">
        <v>2.3E-3</v>
      </c>
      <c r="I879" s="74">
        <v>6.1399999999999996E-4</v>
      </c>
      <c r="J879" s="74">
        <f t="shared" si="41"/>
        <v>1.686E-3</v>
      </c>
    </row>
    <row r="880" spans="1:10" s="77" customFormat="1" ht="30" customHeight="1" x14ac:dyDescent="0.25">
      <c r="A880" s="84">
        <v>874</v>
      </c>
      <c r="B880" s="72" t="s">
        <v>1520</v>
      </c>
      <c r="C880" s="72" t="s">
        <v>1520</v>
      </c>
      <c r="D880" s="73" t="s">
        <v>700</v>
      </c>
      <c r="E880" s="72">
        <v>460.47</v>
      </c>
      <c r="F880" s="72">
        <v>460.47</v>
      </c>
      <c r="G880" s="73" t="s">
        <v>700</v>
      </c>
      <c r="H880" s="74">
        <v>0.412634</v>
      </c>
      <c r="I880" s="74">
        <v>0.412634</v>
      </c>
      <c r="J880" s="74">
        <f t="shared" si="41"/>
        <v>0</v>
      </c>
    </row>
    <row r="881" spans="1:10" s="77" customFormat="1" ht="30" customHeight="1" x14ac:dyDescent="0.25">
      <c r="A881" s="84">
        <v>875</v>
      </c>
      <c r="B881" s="72" t="s">
        <v>1520</v>
      </c>
      <c r="C881" s="72" t="s">
        <v>1520</v>
      </c>
      <c r="D881" s="73" t="s">
        <v>1359</v>
      </c>
      <c r="E881" s="72">
        <v>500.99</v>
      </c>
      <c r="F881" s="72">
        <v>500.99</v>
      </c>
      <c r="G881" s="73" t="s">
        <v>1359</v>
      </c>
      <c r="H881" s="74">
        <v>7.4999999999999997E-2</v>
      </c>
      <c r="I881" s="74">
        <v>5.3075999999999998E-2</v>
      </c>
      <c r="J881" s="74">
        <f t="shared" si="41"/>
        <v>2.1923999999999999E-2</v>
      </c>
    </row>
    <row r="882" spans="1:10" s="77" customFormat="1" ht="30" customHeight="1" x14ac:dyDescent="0.25">
      <c r="A882" s="84">
        <v>876</v>
      </c>
      <c r="B882" s="56"/>
      <c r="C882" s="56" t="s">
        <v>38</v>
      </c>
      <c r="D882" s="57"/>
      <c r="E882" s="56"/>
      <c r="F882" s="56"/>
      <c r="G882" s="57"/>
      <c r="H882" s="75">
        <f>SUM(H866:H881)</f>
        <v>1.0590189999999999</v>
      </c>
      <c r="I882" s="75">
        <f t="shared" ref="I882:J882" si="46">SUM(I866:I881)</f>
        <v>1.003155</v>
      </c>
      <c r="J882" s="75">
        <f t="shared" si="46"/>
        <v>5.5863999999999997E-2</v>
      </c>
    </row>
    <row r="883" spans="1:10" s="77" customFormat="1" ht="30" customHeight="1" x14ac:dyDescent="0.25">
      <c r="A883" s="84">
        <v>877</v>
      </c>
      <c r="B883" s="72" t="s">
        <v>1522</v>
      </c>
      <c r="C883" s="72" t="s">
        <v>1522</v>
      </c>
      <c r="D883" s="73" t="s">
        <v>701</v>
      </c>
      <c r="E883" s="72">
        <v>500.99</v>
      </c>
      <c r="F883" s="72">
        <v>500.99</v>
      </c>
      <c r="G883" s="73" t="s">
        <v>701</v>
      </c>
      <c r="H883" s="74">
        <v>7.0000000000000007E-2</v>
      </c>
      <c r="I883" s="74">
        <v>6.4394000000000007E-2</v>
      </c>
      <c r="J883" s="74">
        <f t="shared" si="41"/>
        <v>5.6059999999999999E-3</v>
      </c>
    </row>
    <row r="884" spans="1:10" s="77" customFormat="1" ht="30" customHeight="1" x14ac:dyDescent="0.25">
      <c r="A884" s="84">
        <v>878</v>
      </c>
      <c r="B884" s="72" t="s">
        <v>1522</v>
      </c>
      <c r="C884" s="72" t="s">
        <v>1522</v>
      </c>
      <c r="D884" s="73" t="s">
        <v>702</v>
      </c>
      <c r="E884" s="72">
        <v>553.95000000000005</v>
      </c>
      <c r="F884" s="72">
        <v>553.95000000000005</v>
      </c>
      <c r="G884" s="73" t="s">
        <v>702</v>
      </c>
      <c r="H884" s="74">
        <v>1.4E-3</v>
      </c>
      <c r="I884" s="74">
        <v>1.7809999999999998E-3</v>
      </c>
      <c r="J884" s="74">
        <f t="shared" si="41"/>
        <v>-3.8099999999999983E-4</v>
      </c>
    </row>
    <row r="885" spans="1:10" s="77" customFormat="1" ht="30" customHeight="1" x14ac:dyDescent="0.25">
      <c r="A885" s="84">
        <v>879</v>
      </c>
      <c r="B885" s="72" t="s">
        <v>1522</v>
      </c>
      <c r="C885" s="72" t="s">
        <v>1522</v>
      </c>
      <c r="D885" s="73" t="s">
        <v>703</v>
      </c>
      <c r="E885" s="72">
        <v>553.95000000000005</v>
      </c>
      <c r="F885" s="72">
        <v>553.95000000000005</v>
      </c>
      <c r="G885" s="73" t="s">
        <v>703</v>
      </c>
      <c r="H885" s="74">
        <v>3.5000000000000001E-3</v>
      </c>
      <c r="I885" s="74">
        <v>2.5000000000000001E-3</v>
      </c>
      <c r="J885" s="74">
        <f t="shared" si="41"/>
        <v>1E-3</v>
      </c>
    </row>
    <row r="886" spans="1:10" s="77" customFormat="1" ht="30" customHeight="1" x14ac:dyDescent="0.25">
      <c r="A886" s="84">
        <v>880</v>
      </c>
      <c r="B886" s="72" t="s">
        <v>1522</v>
      </c>
      <c r="C886" s="72" t="s">
        <v>1522</v>
      </c>
      <c r="D886" s="73" t="s">
        <v>704</v>
      </c>
      <c r="E886" s="72">
        <v>460.47</v>
      </c>
      <c r="F886" s="72">
        <v>460.47</v>
      </c>
      <c r="G886" s="73" t="s">
        <v>704</v>
      </c>
      <c r="H886" s="74">
        <v>0.30348799999999998</v>
      </c>
      <c r="I886" s="74">
        <v>0.30348799999999998</v>
      </c>
      <c r="J886" s="74">
        <f t="shared" si="41"/>
        <v>0</v>
      </c>
    </row>
    <row r="887" spans="1:10" s="77" customFormat="1" ht="30" customHeight="1" x14ac:dyDescent="0.25">
      <c r="A887" s="84">
        <v>881</v>
      </c>
      <c r="B887" s="72" t="s">
        <v>1522</v>
      </c>
      <c r="C887" s="72" t="s">
        <v>1522</v>
      </c>
      <c r="D887" s="73" t="s">
        <v>705</v>
      </c>
      <c r="E887" s="72">
        <v>460.47</v>
      </c>
      <c r="F887" s="72">
        <v>460.47</v>
      </c>
      <c r="G887" s="73" t="s">
        <v>705</v>
      </c>
      <c r="H887" s="74">
        <v>0.21377399999999999</v>
      </c>
      <c r="I887" s="74">
        <v>0.21377399999999999</v>
      </c>
      <c r="J887" s="74">
        <f t="shared" si="41"/>
        <v>0</v>
      </c>
    </row>
    <row r="888" spans="1:10" s="77" customFormat="1" ht="30" customHeight="1" x14ac:dyDescent="0.25">
      <c r="A888" s="84">
        <v>882</v>
      </c>
      <c r="B888" s="72" t="s">
        <v>1522</v>
      </c>
      <c r="C888" s="72" t="s">
        <v>1522</v>
      </c>
      <c r="D888" s="73" t="s">
        <v>1279</v>
      </c>
      <c r="E888" s="72">
        <v>460.47</v>
      </c>
      <c r="F888" s="72">
        <v>460.47</v>
      </c>
      <c r="G888" s="73" t="s">
        <v>1279</v>
      </c>
      <c r="H888" s="74">
        <v>0.115633</v>
      </c>
      <c r="I888" s="74">
        <v>0.115633</v>
      </c>
      <c r="J888" s="74">
        <f t="shared" si="41"/>
        <v>0</v>
      </c>
    </row>
    <row r="889" spans="1:10" s="77" customFormat="1" ht="30" customHeight="1" x14ac:dyDescent="0.25">
      <c r="A889" s="84">
        <v>883</v>
      </c>
      <c r="B889" s="72" t="s">
        <v>1522</v>
      </c>
      <c r="C889" s="72" t="s">
        <v>1522</v>
      </c>
      <c r="D889" s="73" t="s">
        <v>706</v>
      </c>
      <c r="E889" s="72">
        <v>500.99</v>
      </c>
      <c r="F889" s="72">
        <v>500.99</v>
      </c>
      <c r="G889" s="73" t="s">
        <v>706</v>
      </c>
      <c r="H889" s="74">
        <v>2.1728999999999998E-2</v>
      </c>
      <c r="I889" s="74">
        <v>2.1728999999999998E-2</v>
      </c>
      <c r="J889" s="74">
        <f t="shared" si="41"/>
        <v>0</v>
      </c>
    </row>
    <row r="890" spans="1:10" s="77" customFormat="1" ht="30" customHeight="1" x14ac:dyDescent="0.25">
      <c r="A890" s="84">
        <v>884</v>
      </c>
      <c r="B890" s="72" t="s">
        <v>1522</v>
      </c>
      <c r="C890" s="72" t="s">
        <v>1522</v>
      </c>
      <c r="D890" s="73" t="s">
        <v>667</v>
      </c>
      <c r="E890" s="72">
        <v>460.47</v>
      </c>
      <c r="F890" s="72">
        <v>460.47</v>
      </c>
      <c r="G890" s="73" t="s">
        <v>667</v>
      </c>
      <c r="H890" s="74">
        <v>0.25</v>
      </c>
      <c r="I890" s="74">
        <v>0.21594300000000002</v>
      </c>
      <c r="J890" s="74">
        <f t="shared" si="41"/>
        <v>3.4056999999999976E-2</v>
      </c>
    </row>
    <row r="891" spans="1:10" s="77" customFormat="1" ht="30" customHeight="1" x14ac:dyDescent="0.25">
      <c r="A891" s="84">
        <v>885</v>
      </c>
      <c r="B891" s="72" t="s">
        <v>1522</v>
      </c>
      <c r="C891" s="72" t="s">
        <v>1522</v>
      </c>
      <c r="D891" s="73" t="s">
        <v>707</v>
      </c>
      <c r="E891" s="72">
        <v>553.95000000000005</v>
      </c>
      <c r="F891" s="72">
        <v>553.95000000000005</v>
      </c>
      <c r="G891" s="73" t="s">
        <v>707</v>
      </c>
      <c r="H891" s="74">
        <v>3.5000000000000001E-3</v>
      </c>
      <c r="I891" s="74">
        <v>1.5E-3</v>
      </c>
      <c r="J891" s="74">
        <f t="shared" si="41"/>
        <v>2E-3</v>
      </c>
    </row>
    <row r="892" spans="1:10" s="77" customFormat="1" ht="30" customHeight="1" x14ac:dyDescent="0.25">
      <c r="A892" s="84">
        <v>886</v>
      </c>
      <c r="B892" s="56"/>
      <c r="C892" s="56" t="s">
        <v>708</v>
      </c>
      <c r="D892" s="57"/>
      <c r="E892" s="56"/>
      <c r="F892" s="56"/>
      <c r="G892" s="57"/>
      <c r="H892" s="75">
        <f>SUM(H883:H891)</f>
        <v>0.9830239999999999</v>
      </c>
      <c r="I892" s="75">
        <f t="shared" ref="I892:J892" si="47">SUM(I883:I891)</f>
        <v>0.94074199999999997</v>
      </c>
      <c r="J892" s="75">
        <f t="shared" si="47"/>
        <v>4.2281999999999979E-2</v>
      </c>
    </row>
    <row r="893" spans="1:10" s="77" customFormat="1" ht="30" customHeight="1" x14ac:dyDescent="0.25">
      <c r="A893" s="84">
        <v>887</v>
      </c>
      <c r="B893" s="72" t="s">
        <v>1523</v>
      </c>
      <c r="C893" s="72" t="s">
        <v>1523</v>
      </c>
      <c r="D893" s="73" t="s">
        <v>709</v>
      </c>
      <c r="E893" s="72">
        <v>500.99</v>
      </c>
      <c r="F893" s="72">
        <v>500.99</v>
      </c>
      <c r="G893" s="73" t="s">
        <v>709</v>
      </c>
      <c r="H893" s="74">
        <v>9.4400000000000012E-2</v>
      </c>
      <c r="I893" s="74">
        <v>9.4400000000000012E-2</v>
      </c>
      <c r="J893" s="74">
        <f t="shared" si="41"/>
        <v>0</v>
      </c>
    </row>
    <row r="894" spans="1:10" s="77" customFormat="1" ht="18.75" customHeight="1" x14ac:dyDescent="0.25">
      <c r="A894" s="84">
        <v>888</v>
      </c>
      <c r="B894" s="72" t="s">
        <v>1523</v>
      </c>
      <c r="C894" s="72" t="s">
        <v>1523</v>
      </c>
      <c r="D894" s="73" t="s">
        <v>1524</v>
      </c>
      <c r="E894" s="72">
        <v>500.99</v>
      </c>
      <c r="F894" s="72">
        <v>500.99</v>
      </c>
      <c r="G894" s="73" t="s">
        <v>1524</v>
      </c>
      <c r="H894" s="74">
        <v>4.3999999999999997E-2</v>
      </c>
      <c r="I894" s="74">
        <v>4.3999999999999997E-2</v>
      </c>
      <c r="J894" s="74">
        <f t="shared" si="41"/>
        <v>0</v>
      </c>
    </row>
    <row r="895" spans="1:10" s="77" customFormat="1" ht="21" customHeight="1" x14ac:dyDescent="0.25">
      <c r="A895" s="84">
        <v>889</v>
      </c>
      <c r="B895" s="56"/>
      <c r="C895" s="56" t="s">
        <v>27</v>
      </c>
      <c r="D895" s="57"/>
      <c r="E895" s="56"/>
      <c r="F895" s="56"/>
      <c r="G895" s="57"/>
      <c r="H895" s="75">
        <f>SUM(H893:H894)</f>
        <v>0.13840000000000002</v>
      </c>
      <c r="I895" s="75">
        <f t="shared" ref="I895:J895" si="48">SUM(I893:I894)</f>
        <v>0.13840000000000002</v>
      </c>
      <c r="J895" s="75">
        <f t="shared" si="48"/>
        <v>0</v>
      </c>
    </row>
    <row r="896" spans="1:10" s="77" customFormat="1" ht="33" customHeight="1" x14ac:dyDescent="0.25">
      <c r="A896" s="84">
        <v>890</v>
      </c>
      <c r="B896" s="72" t="s">
        <v>1525</v>
      </c>
      <c r="C896" s="72" t="s">
        <v>1525</v>
      </c>
      <c r="D896" s="73" t="s">
        <v>710</v>
      </c>
      <c r="E896" s="72">
        <v>553.95000000000005</v>
      </c>
      <c r="F896" s="72">
        <v>553.95000000000005</v>
      </c>
      <c r="G896" s="73" t="s">
        <v>710</v>
      </c>
      <c r="H896" s="74">
        <v>2E-3</v>
      </c>
      <c r="I896" s="74">
        <v>7.1999999999999994E-4</v>
      </c>
      <c r="J896" s="74">
        <f t="shared" si="41"/>
        <v>1.2800000000000001E-3</v>
      </c>
    </row>
    <row r="897" spans="1:10" s="77" customFormat="1" ht="30" customHeight="1" x14ac:dyDescent="0.25">
      <c r="A897" s="84">
        <v>891</v>
      </c>
      <c r="B897" s="72" t="s">
        <v>1525</v>
      </c>
      <c r="C897" s="72" t="s">
        <v>1525</v>
      </c>
      <c r="D897" s="73" t="s">
        <v>711</v>
      </c>
      <c r="E897" s="72">
        <v>553.95000000000005</v>
      </c>
      <c r="F897" s="72">
        <v>553.95000000000005</v>
      </c>
      <c r="G897" s="73" t="s">
        <v>711</v>
      </c>
      <c r="H897" s="74">
        <v>1E-3</v>
      </c>
      <c r="I897" s="74">
        <v>1.0009999999999999E-3</v>
      </c>
      <c r="J897" s="74">
        <f t="shared" si="41"/>
        <v>-9.9999999999991589E-7</v>
      </c>
    </row>
    <row r="898" spans="1:10" s="77" customFormat="1" ht="27" customHeight="1" x14ac:dyDescent="0.25">
      <c r="A898" s="84">
        <v>892</v>
      </c>
      <c r="B898" s="72" t="s">
        <v>1525</v>
      </c>
      <c r="C898" s="72" t="s">
        <v>1525</v>
      </c>
      <c r="D898" s="73" t="s">
        <v>712</v>
      </c>
      <c r="E898" s="72">
        <v>500.99</v>
      </c>
      <c r="F898" s="72">
        <v>500.99</v>
      </c>
      <c r="G898" s="73" t="s">
        <v>712</v>
      </c>
      <c r="H898" s="74">
        <v>1.6E-2</v>
      </c>
      <c r="I898" s="74">
        <v>1.8889E-2</v>
      </c>
      <c r="J898" s="74">
        <f t="shared" si="41"/>
        <v>-2.8889999999999992E-3</v>
      </c>
    </row>
    <row r="899" spans="1:10" s="77" customFormat="1" ht="35.25" customHeight="1" x14ac:dyDescent="0.25">
      <c r="A899" s="84">
        <v>893</v>
      </c>
      <c r="B899" s="72" t="s">
        <v>1525</v>
      </c>
      <c r="C899" s="72" t="s">
        <v>1525</v>
      </c>
      <c r="D899" s="73" t="s">
        <v>1526</v>
      </c>
      <c r="E899" s="72">
        <v>553.95000000000005</v>
      </c>
      <c r="F899" s="72">
        <v>553.95000000000005</v>
      </c>
      <c r="G899" s="73" t="s">
        <v>1526</v>
      </c>
      <c r="H899" s="74">
        <v>2E-3</v>
      </c>
      <c r="I899" s="74">
        <v>2.2910000000000001E-3</v>
      </c>
      <c r="J899" s="74">
        <f t="shared" si="41"/>
        <v>-2.9100000000000003E-4</v>
      </c>
    </row>
    <row r="900" spans="1:10" s="77" customFormat="1" ht="30" customHeight="1" x14ac:dyDescent="0.25">
      <c r="A900" s="84">
        <v>894</v>
      </c>
      <c r="B900" s="72" t="s">
        <v>1525</v>
      </c>
      <c r="C900" s="72" t="s">
        <v>1525</v>
      </c>
      <c r="D900" s="73" t="s">
        <v>1527</v>
      </c>
      <c r="E900" s="72">
        <v>553.95000000000005</v>
      </c>
      <c r="F900" s="72">
        <v>553.95000000000005</v>
      </c>
      <c r="G900" s="73" t="s">
        <v>1527</v>
      </c>
      <c r="H900" s="74">
        <v>1E-3</v>
      </c>
      <c r="I900" s="74">
        <v>1.3320000000000001E-3</v>
      </c>
      <c r="J900" s="74">
        <f t="shared" si="41"/>
        <v>-3.3200000000000005E-4</v>
      </c>
    </row>
    <row r="901" spans="1:10" s="77" customFormat="1" ht="21" customHeight="1" x14ac:dyDescent="0.25">
      <c r="A901" s="84">
        <v>895</v>
      </c>
      <c r="B901" s="72" t="s">
        <v>1525</v>
      </c>
      <c r="C901" s="72" t="s">
        <v>1525</v>
      </c>
      <c r="D901" s="73" t="s">
        <v>713</v>
      </c>
      <c r="E901" s="72">
        <v>553.95000000000005</v>
      </c>
      <c r="F901" s="72">
        <v>553.95000000000005</v>
      </c>
      <c r="G901" s="73" t="s">
        <v>713</v>
      </c>
      <c r="H901" s="74">
        <v>1.2800000000000001E-3</v>
      </c>
      <c r="I901" s="74">
        <v>3.8099999999999999E-4</v>
      </c>
      <c r="J901" s="74">
        <f t="shared" si="41"/>
        <v>8.9900000000000006E-4</v>
      </c>
    </row>
    <row r="902" spans="1:10" s="77" customFormat="1" ht="30" customHeight="1" x14ac:dyDescent="0.25">
      <c r="A902" s="84">
        <v>896</v>
      </c>
      <c r="B902" s="72" t="s">
        <v>1525</v>
      </c>
      <c r="C902" s="72" t="s">
        <v>1525</v>
      </c>
      <c r="D902" s="73" t="s">
        <v>714</v>
      </c>
      <c r="E902" s="72">
        <v>553.95000000000005</v>
      </c>
      <c r="F902" s="72">
        <v>553.95000000000005</v>
      </c>
      <c r="G902" s="73" t="s">
        <v>714</v>
      </c>
      <c r="H902" s="74">
        <v>4.0000000000000001E-3</v>
      </c>
      <c r="I902" s="74">
        <v>4.2199999999999998E-3</v>
      </c>
      <c r="J902" s="74">
        <f t="shared" si="41"/>
        <v>-2.1999999999999971E-4</v>
      </c>
    </row>
    <row r="903" spans="1:10" s="77" customFormat="1" ht="30" customHeight="1" x14ac:dyDescent="0.25">
      <c r="A903" s="84">
        <v>897</v>
      </c>
      <c r="B903" s="72" t="s">
        <v>1525</v>
      </c>
      <c r="C903" s="72" t="s">
        <v>1525</v>
      </c>
      <c r="D903" s="73" t="s">
        <v>715</v>
      </c>
      <c r="E903" s="72">
        <v>460.47</v>
      </c>
      <c r="F903" s="72">
        <v>460.47</v>
      </c>
      <c r="G903" s="73" t="s">
        <v>715</v>
      </c>
      <c r="H903" s="74">
        <v>0.118452</v>
      </c>
      <c r="I903" s="74">
        <v>0.118452</v>
      </c>
      <c r="J903" s="74">
        <f t="shared" si="41"/>
        <v>0</v>
      </c>
    </row>
    <row r="904" spans="1:10" s="77" customFormat="1" ht="30" customHeight="1" x14ac:dyDescent="0.25">
      <c r="A904" s="84">
        <v>898</v>
      </c>
      <c r="B904" s="72" t="s">
        <v>1525</v>
      </c>
      <c r="C904" s="72" t="s">
        <v>1525</v>
      </c>
      <c r="D904" s="73" t="s">
        <v>1528</v>
      </c>
      <c r="E904" s="72">
        <v>500.99</v>
      </c>
      <c r="F904" s="72">
        <v>500.99</v>
      </c>
      <c r="G904" s="73" t="s">
        <v>1528</v>
      </c>
      <c r="H904" s="74">
        <v>8.1209999999999991E-2</v>
      </c>
      <c r="I904" s="74">
        <v>8.1209999999999991E-2</v>
      </c>
      <c r="J904" s="74">
        <f t="shared" ref="J904:J967" si="49">H904-I904</f>
        <v>0</v>
      </c>
    </row>
    <row r="905" spans="1:10" s="77" customFormat="1" ht="30" customHeight="1" x14ac:dyDescent="0.25">
      <c r="A905" s="84">
        <v>899</v>
      </c>
      <c r="B905" s="72" t="s">
        <v>1525</v>
      </c>
      <c r="C905" s="72" t="s">
        <v>1525</v>
      </c>
      <c r="D905" s="73" t="s">
        <v>623</v>
      </c>
      <c r="E905" s="72">
        <v>500.99</v>
      </c>
      <c r="F905" s="72">
        <v>500.99</v>
      </c>
      <c r="G905" s="73" t="s">
        <v>623</v>
      </c>
      <c r="H905" s="74">
        <v>6.5841999999999998E-2</v>
      </c>
      <c r="I905" s="74">
        <v>6.5841999999999998E-2</v>
      </c>
      <c r="J905" s="74">
        <f t="shared" si="49"/>
        <v>0</v>
      </c>
    </row>
    <row r="906" spans="1:10" s="77" customFormat="1" ht="30" customHeight="1" x14ac:dyDescent="0.25">
      <c r="A906" s="84">
        <v>900</v>
      </c>
      <c r="B906" s="72" t="s">
        <v>1525</v>
      </c>
      <c r="C906" s="72" t="s">
        <v>1525</v>
      </c>
      <c r="D906" s="73" t="s">
        <v>1280</v>
      </c>
      <c r="E906" s="72">
        <v>500.99</v>
      </c>
      <c r="F906" s="72">
        <v>500.99</v>
      </c>
      <c r="G906" s="73" t="s">
        <v>1280</v>
      </c>
      <c r="H906" s="74">
        <v>3.5000000000000003E-2</v>
      </c>
      <c r="I906" s="74">
        <v>3.9399999999999998E-2</v>
      </c>
      <c r="J906" s="74">
        <f t="shared" si="49"/>
        <v>-4.3999999999999942E-3</v>
      </c>
    </row>
    <row r="907" spans="1:10" s="77" customFormat="1" ht="30" customHeight="1" x14ac:dyDescent="0.25">
      <c r="A907" s="84">
        <v>901</v>
      </c>
      <c r="B907" s="72" t="s">
        <v>1525</v>
      </c>
      <c r="C907" s="72" t="s">
        <v>1525</v>
      </c>
      <c r="D907" s="73" t="s">
        <v>1529</v>
      </c>
      <c r="E907" s="72">
        <v>460.47</v>
      </c>
      <c r="F907" s="72">
        <v>460.47</v>
      </c>
      <c r="G907" s="73" t="s">
        <v>1529</v>
      </c>
      <c r="H907" s="74">
        <v>0.27500000000000002</v>
      </c>
      <c r="I907" s="74">
        <v>0.281748</v>
      </c>
      <c r="J907" s="74">
        <f t="shared" si="49"/>
        <v>-6.7479999999999762E-3</v>
      </c>
    </row>
    <row r="908" spans="1:10" s="77" customFormat="1" ht="30" customHeight="1" x14ac:dyDescent="0.25">
      <c r="A908" s="84">
        <v>902</v>
      </c>
      <c r="B908" s="72" t="s">
        <v>1525</v>
      </c>
      <c r="C908" s="72" t="s">
        <v>1525</v>
      </c>
      <c r="D908" s="73" t="s">
        <v>716</v>
      </c>
      <c r="E908" s="72">
        <v>460.47</v>
      </c>
      <c r="F908" s="72">
        <v>460.47</v>
      </c>
      <c r="G908" s="73" t="s">
        <v>716</v>
      </c>
      <c r="H908" s="74">
        <v>0.09</v>
      </c>
      <c r="I908" s="74">
        <v>0.13225200000000001</v>
      </c>
      <c r="J908" s="74">
        <f t="shared" si="49"/>
        <v>-4.2252000000000012E-2</v>
      </c>
    </row>
    <row r="909" spans="1:10" s="77" customFormat="1" ht="30" customHeight="1" x14ac:dyDescent="0.25">
      <c r="A909" s="84">
        <v>903</v>
      </c>
      <c r="B909" s="72" t="s">
        <v>1525</v>
      </c>
      <c r="C909" s="72" t="s">
        <v>1525</v>
      </c>
      <c r="D909" s="73" t="s">
        <v>717</v>
      </c>
      <c r="E909" s="72">
        <v>500.99</v>
      </c>
      <c r="F909" s="72">
        <v>500.99</v>
      </c>
      <c r="G909" s="73" t="s">
        <v>717</v>
      </c>
      <c r="H909" s="74">
        <v>0.04</v>
      </c>
      <c r="I909" s="74">
        <v>1.0152E-2</v>
      </c>
      <c r="J909" s="74">
        <f t="shared" si="49"/>
        <v>2.9848E-2</v>
      </c>
    </row>
    <row r="910" spans="1:10" s="77" customFormat="1" ht="30" customHeight="1" x14ac:dyDescent="0.25">
      <c r="A910" s="84">
        <v>904</v>
      </c>
      <c r="B910" s="56"/>
      <c r="C910" s="56" t="s">
        <v>28</v>
      </c>
      <c r="D910" s="57"/>
      <c r="E910" s="56"/>
      <c r="F910" s="56"/>
      <c r="G910" s="57"/>
      <c r="H910" s="75">
        <f>SUM(H896:H909)</f>
        <v>0.73278399999999999</v>
      </c>
      <c r="I910" s="75">
        <f>SUM(I896:I909)</f>
        <v>0.75789000000000006</v>
      </c>
      <c r="J910" s="75">
        <f>SUM(J896:J909)</f>
        <v>-2.5105999999999982E-2</v>
      </c>
    </row>
    <row r="911" spans="1:10" s="77" customFormat="1" ht="30" customHeight="1" x14ac:dyDescent="0.25">
      <c r="A911" s="84">
        <v>905</v>
      </c>
      <c r="B911" s="72" t="s">
        <v>718</v>
      </c>
      <c r="C911" s="72" t="s">
        <v>718</v>
      </c>
      <c r="D911" s="73" t="s">
        <v>719</v>
      </c>
      <c r="E911" s="72">
        <v>460.47</v>
      </c>
      <c r="F911" s="72">
        <v>460.47</v>
      </c>
      <c r="G911" s="73" t="s">
        <v>719</v>
      </c>
      <c r="H911" s="74">
        <v>0.35</v>
      </c>
      <c r="I911" s="74">
        <v>0.36434300000000003</v>
      </c>
      <c r="J911" s="74">
        <f t="shared" si="49"/>
        <v>-1.434300000000005E-2</v>
      </c>
    </row>
    <row r="912" spans="1:10" s="77" customFormat="1" ht="30" customHeight="1" x14ac:dyDescent="0.25">
      <c r="A912" s="84">
        <v>906</v>
      </c>
      <c r="B912" s="56"/>
      <c r="C912" s="56" t="s">
        <v>52</v>
      </c>
      <c r="D912" s="57"/>
      <c r="E912" s="56"/>
      <c r="F912" s="56"/>
      <c r="G912" s="57"/>
      <c r="H912" s="75">
        <f>SUM(H911)</f>
        <v>0.35</v>
      </c>
      <c r="I912" s="75">
        <f t="shared" ref="I912:J912" si="50">SUM(I911)</f>
        <v>0.36434300000000003</v>
      </c>
      <c r="J912" s="75">
        <f t="shared" si="50"/>
        <v>-1.434300000000005E-2</v>
      </c>
    </row>
    <row r="913" spans="1:10" s="77" customFormat="1" ht="30" customHeight="1" x14ac:dyDescent="0.25">
      <c r="A913" s="84">
        <v>907</v>
      </c>
      <c r="B913" s="72" t="s">
        <v>1530</v>
      </c>
      <c r="C913" s="72" t="s">
        <v>1530</v>
      </c>
      <c r="D913" s="73" t="s">
        <v>720</v>
      </c>
      <c r="E913" s="72">
        <v>553.95000000000005</v>
      </c>
      <c r="F913" s="72">
        <v>553.95000000000005</v>
      </c>
      <c r="G913" s="73" t="s">
        <v>720</v>
      </c>
      <c r="H913" s="74">
        <v>5.0000000000000001E-4</v>
      </c>
      <c r="I913" s="74">
        <v>5.5000000000000003E-4</v>
      </c>
      <c r="J913" s="74">
        <f t="shared" si="49"/>
        <v>-5.0000000000000023E-5</v>
      </c>
    </row>
    <row r="914" spans="1:10" s="76" customFormat="1" ht="30" customHeight="1" x14ac:dyDescent="0.25">
      <c r="A914" s="84">
        <v>908</v>
      </c>
      <c r="B914" s="72" t="s">
        <v>1530</v>
      </c>
      <c r="C914" s="72" t="s">
        <v>1530</v>
      </c>
      <c r="D914" s="73" t="s">
        <v>1281</v>
      </c>
      <c r="E914" s="72">
        <v>500.99</v>
      </c>
      <c r="F914" s="72">
        <v>500.99</v>
      </c>
      <c r="G914" s="73" t="s">
        <v>1281</v>
      </c>
      <c r="H914" s="74">
        <v>5.16E-2</v>
      </c>
      <c r="I914" s="74">
        <v>5.16E-2</v>
      </c>
      <c r="J914" s="74">
        <f t="shared" si="49"/>
        <v>0</v>
      </c>
    </row>
    <row r="915" spans="1:10" s="77" customFormat="1" ht="30" customHeight="1" x14ac:dyDescent="0.25">
      <c r="A915" s="84">
        <v>909</v>
      </c>
      <c r="B915" s="72" t="s">
        <v>1530</v>
      </c>
      <c r="C915" s="72" t="s">
        <v>1530</v>
      </c>
      <c r="D915" s="73" t="s">
        <v>721</v>
      </c>
      <c r="E915" s="72">
        <v>500.99</v>
      </c>
      <c r="F915" s="72">
        <v>500.99</v>
      </c>
      <c r="G915" s="73" t="s">
        <v>721</v>
      </c>
      <c r="H915" s="74">
        <v>5.8799999999999998E-2</v>
      </c>
      <c r="I915" s="74">
        <v>5.8799999999999998E-2</v>
      </c>
      <c r="J915" s="74">
        <f t="shared" si="49"/>
        <v>0</v>
      </c>
    </row>
    <row r="916" spans="1:10" s="77" customFormat="1" ht="30" customHeight="1" x14ac:dyDescent="0.25">
      <c r="A916" s="84">
        <v>910</v>
      </c>
      <c r="B916" s="72" t="s">
        <v>1530</v>
      </c>
      <c r="C916" s="72" t="s">
        <v>1530</v>
      </c>
      <c r="D916" s="73" t="s">
        <v>722</v>
      </c>
      <c r="E916" s="72">
        <v>553.95000000000005</v>
      </c>
      <c r="F916" s="72">
        <v>553.95000000000005</v>
      </c>
      <c r="G916" s="73" t="s">
        <v>722</v>
      </c>
      <c r="H916" s="74">
        <v>4.4999999999999997E-3</v>
      </c>
      <c r="I916" s="74">
        <v>4.5399999999999998E-3</v>
      </c>
      <c r="J916" s="74">
        <f t="shared" si="49"/>
        <v>-4.0000000000000105E-5</v>
      </c>
    </row>
    <row r="917" spans="1:10" s="77" customFormat="1" ht="30" customHeight="1" x14ac:dyDescent="0.25">
      <c r="A917" s="84">
        <v>911</v>
      </c>
      <c r="B917" s="72" t="s">
        <v>1530</v>
      </c>
      <c r="C917" s="72" t="s">
        <v>1530</v>
      </c>
      <c r="D917" s="73" t="s">
        <v>723</v>
      </c>
      <c r="E917" s="72">
        <v>460.47</v>
      </c>
      <c r="F917" s="72">
        <v>460.47</v>
      </c>
      <c r="G917" s="73" t="s">
        <v>723</v>
      </c>
      <c r="H917" s="74">
        <v>0.1232</v>
      </c>
      <c r="I917" s="74">
        <v>0.1232</v>
      </c>
      <c r="J917" s="74">
        <f t="shared" si="49"/>
        <v>0</v>
      </c>
    </row>
    <row r="918" spans="1:10" s="77" customFormat="1" ht="30" customHeight="1" x14ac:dyDescent="0.25">
      <c r="A918" s="84">
        <v>912</v>
      </c>
      <c r="B918" s="72" t="s">
        <v>1530</v>
      </c>
      <c r="C918" s="72" t="s">
        <v>1530</v>
      </c>
      <c r="D918" s="73" t="s">
        <v>724</v>
      </c>
      <c r="E918" s="72">
        <v>460.47</v>
      </c>
      <c r="F918" s="72">
        <v>460.47</v>
      </c>
      <c r="G918" s="73" t="s">
        <v>724</v>
      </c>
      <c r="H918" s="74">
        <v>0.185</v>
      </c>
      <c r="I918" s="74">
        <v>0.185</v>
      </c>
      <c r="J918" s="74">
        <f t="shared" si="49"/>
        <v>0</v>
      </c>
    </row>
    <row r="919" spans="1:10" s="77" customFormat="1" ht="30" customHeight="1" x14ac:dyDescent="0.25">
      <c r="A919" s="84">
        <v>913</v>
      </c>
      <c r="B919" s="72" t="s">
        <v>1530</v>
      </c>
      <c r="C919" s="72" t="s">
        <v>1530</v>
      </c>
      <c r="D919" s="73" t="s">
        <v>1531</v>
      </c>
      <c r="E919" s="72">
        <v>574.19000000000005</v>
      </c>
      <c r="F919" s="72">
        <v>574.19000000000005</v>
      </c>
      <c r="G919" s="73" t="s">
        <v>1531</v>
      </c>
      <c r="H919" s="74">
        <v>5.0000000000000001E-4</v>
      </c>
      <c r="I919" s="74">
        <v>6.9999999999999999E-4</v>
      </c>
      <c r="J919" s="74">
        <f t="shared" si="49"/>
        <v>-1.9999999999999998E-4</v>
      </c>
    </row>
    <row r="920" spans="1:10" s="77" customFormat="1" ht="30" customHeight="1" x14ac:dyDescent="0.25">
      <c r="A920" s="84">
        <v>914</v>
      </c>
      <c r="B920" s="72" t="s">
        <v>1530</v>
      </c>
      <c r="C920" s="72" t="s">
        <v>1530</v>
      </c>
      <c r="D920" s="73" t="s">
        <v>725</v>
      </c>
      <c r="E920" s="72">
        <v>500.99</v>
      </c>
      <c r="F920" s="72">
        <v>500.99</v>
      </c>
      <c r="G920" s="73" t="s">
        <v>725</v>
      </c>
      <c r="H920" s="74">
        <v>3.3000000000000002E-2</v>
      </c>
      <c r="I920" s="74">
        <v>9.6799999999999994E-3</v>
      </c>
      <c r="J920" s="74">
        <f t="shared" si="49"/>
        <v>2.332E-2</v>
      </c>
    </row>
    <row r="921" spans="1:10" s="77" customFormat="1" ht="30" customHeight="1" x14ac:dyDescent="0.25">
      <c r="A921" s="84">
        <v>915</v>
      </c>
      <c r="B921" s="72" t="s">
        <v>1530</v>
      </c>
      <c r="C921" s="72" t="s">
        <v>1530</v>
      </c>
      <c r="D921" s="73" t="s">
        <v>726</v>
      </c>
      <c r="E921" s="72">
        <v>500.99</v>
      </c>
      <c r="F921" s="72">
        <v>500.99</v>
      </c>
      <c r="G921" s="73" t="s">
        <v>726</v>
      </c>
      <c r="H921" s="74">
        <v>4.4999999999999998E-2</v>
      </c>
      <c r="I921" s="74">
        <v>3.0100000000000002E-2</v>
      </c>
      <c r="J921" s="74">
        <f t="shared" si="49"/>
        <v>1.4899999999999997E-2</v>
      </c>
    </row>
    <row r="922" spans="1:10" s="77" customFormat="1" ht="18.75" customHeight="1" x14ac:dyDescent="0.25">
      <c r="A922" s="84">
        <v>916</v>
      </c>
      <c r="B922" s="56"/>
      <c r="C922" s="56" t="s">
        <v>727</v>
      </c>
      <c r="D922" s="57"/>
      <c r="E922" s="56"/>
      <c r="F922" s="56"/>
      <c r="G922" s="57"/>
      <c r="H922" s="75">
        <f>SUM(H913:H921)</f>
        <v>0.50209999999999999</v>
      </c>
      <c r="I922" s="75">
        <f t="shared" ref="I922:J922" si="51">SUM(I913:I921)</f>
        <v>0.46417000000000003</v>
      </c>
      <c r="J922" s="75">
        <f t="shared" si="51"/>
        <v>3.7929999999999998E-2</v>
      </c>
    </row>
    <row r="923" spans="1:10" s="77" customFormat="1" ht="33" customHeight="1" x14ac:dyDescent="0.25">
      <c r="A923" s="84">
        <v>917</v>
      </c>
      <c r="B923" s="72" t="s">
        <v>1532</v>
      </c>
      <c r="C923" s="72" t="s">
        <v>1532</v>
      </c>
      <c r="D923" s="73" t="s">
        <v>728</v>
      </c>
      <c r="E923" s="72">
        <v>553.95000000000005</v>
      </c>
      <c r="F923" s="72">
        <v>553.95000000000005</v>
      </c>
      <c r="G923" s="73" t="s">
        <v>728</v>
      </c>
      <c r="H923" s="74">
        <v>2.2000000000000001E-3</v>
      </c>
      <c r="I923" s="74">
        <v>1.1000000000000001E-3</v>
      </c>
      <c r="J923" s="74">
        <f t="shared" si="49"/>
        <v>1.1000000000000001E-3</v>
      </c>
    </row>
    <row r="924" spans="1:10" s="77" customFormat="1" ht="20.25" customHeight="1" x14ac:dyDescent="0.25">
      <c r="A924" s="84">
        <v>918</v>
      </c>
      <c r="B924" s="72" t="s">
        <v>1532</v>
      </c>
      <c r="C924" s="72" t="s">
        <v>1532</v>
      </c>
      <c r="D924" s="73" t="s">
        <v>729</v>
      </c>
      <c r="E924" s="72">
        <v>553.95000000000005</v>
      </c>
      <c r="F924" s="72">
        <v>553.95000000000005</v>
      </c>
      <c r="G924" s="73" t="s">
        <v>729</v>
      </c>
      <c r="H924" s="74">
        <v>4.4999999999999997E-3</v>
      </c>
      <c r="I924" s="74">
        <v>4.1700000000000001E-3</v>
      </c>
      <c r="J924" s="74">
        <f t="shared" si="49"/>
        <v>3.2999999999999956E-4</v>
      </c>
    </row>
    <row r="925" spans="1:10" s="77" customFormat="1" ht="30" customHeight="1" x14ac:dyDescent="0.25">
      <c r="A925" s="84">
        <v>919</v>
      </c>
      <c r="B925" s="72" t="s">
        <v>1532</v>
      </c>
      <c r="C925" s="72" t="s">
        <v>1532</v>
      </c>
      <c r="D925" s="73" t="s">
        <v>730</v>
      </c>
      <c r="E925" s="72">
        <v>553.95000000000005</v>
      </c>
      <c r="F925" s="72">
        <v>553.95000000000005</v>
      </c>
      <c r="G925" s="73" t="s">
        <v>730</v>
      </c>
      <c r="H925" s="74">
        <v>6.0000000000000001E-3</v>
      </c>
      <c r="I925" s="74">
        <v>3.8999999999999998E-3</v>
      </c>
      <c r="J925" s="74">
        <f t="shared" si="49"/>
        <v>2.1000000000000003E-3</v>
      </c>
    </row>
    <row r="926" spans="1:10" s="77" customFormat="1" ht="30" customHeight="1" x14ac:dyDescent="0.25">
      <c r="A926" s="84">
        <v>920</v>
      </c>
      <c r="B926" s="72" t="s">
        <v>1532</v>
      </c>
      <c r="C926" s="72" t="s">
        <v>1532</v>
      </c>
      <c r="D926" s="73" t="s">
        <v>731</v>
      </c>
      <c r="E926" s="72">
        <v>460.47</v>
      </c>
      <c r="F926" s="72">
        <v>460.47</v>
      </c>
      <c r="G926" s="73" t="s">
        <v>731</v>
      </c>
      <c r="H926" s="74">
        <v>9.4E-2</v>
      </c>
      <c r="I926" s="74">
        <v>9.4E-2</v>
      </c>
      <c r="J926" s="74">
        <f t="shared" si="49"/>
        <v>0</v>
      </c>
    </row>
    <row r="927" spans="1:10" s="77" customFormat="1" ht="30" customHeight="1" x14ac:dyDescent="0.25">
      <c r="A927" s="84">
        <v>921</v>
      </c>
      <c r="B927" s="72" t="s">
        <v>1532</v>
      </c>
      <c r="C927" s="72" t="s">
        <v>1532</v>
      </c>
      <c r="D927" s="73" t="s">
        <v>1282</v>
      </c>
      <c r="E927" s="72">
        <v>500.99</v>
      </c>
      <c r="F927" s="72">
        <v>500.99</v>
      </c>
      <c r="G927" s="73" t="s">
        <v>1282</v>
      </c>
      <c r="H927" s="74">
        <v>7.7099999999999988E-2</v>
      </c>
      <c r="I927" s="74">
        <v>7.7099999999999988E-2</v>
      </c>
      <c r="J927" s="74">
        <f t="shared" si="49"/>
        <v>0</v>
      </c>
    </row>
    <row r="928" spans="1:10" s="77" customFormat="1" ht="30" customHeight="1" x14ac:dyDescent="0.25">
      <c r="A928" s="84">
        <v>922</v>
      </c>
      <c r="B928" s="72" t="s">
        <v>1532</v>
      </c>
      <c r="C928" s="72" t="s">
        <v>1532</v>
      </c>
      <c r="D928" s="73" t="s">
        <v>1283</v>
      </c>
      <c r="E928" s="72">
        <v>460.47</v>
      </c>
      <c r="F928" s="72">
        <v>460.47</v>
      </c>
      <c r="G928" s="73" t="s">
        <v>1283</v>
      </c>
      <c r="H928" s="74">
        <v>9.8699999999999996E-2</v>
      </c>
      <c r="I928" s="74">
        <v>9.8699999999999996E-2</v>
      </c>
      <c r="J928" s="74">
        <f t="shared" si="49"/>
        <v>0</v>
      </c>
    </row>
    <row r="929" spans="1:10" s="77" customFormat="1" ht="30" customHeight="1" x14ac:dyDescent="0.25">
      <c r="A929" s="84">
        <v>923</v>
      </c>
      <c r="B929" s="72" t="s">
        <v>1532</v>
      </c>
      <c r="C929" s="72" t="s">
        <v>1532</v>
      </c>
      <c r="D929" s="73" t="s">
        <v>1533</v>
      </c>
      <c r="E929" s="72">
        <v>460.47</v>
      </c>
      <c r="F929" s="72">
        <v>460.47</v>
      </c>
      <c r="G929" s="73" t="s">
        <v>1533</v>
      </c>
      <c r="H929" s="74">
        <v>0.13059999999999999</v>
      </c>
      <c r="I929" s="74">
        <v>0.13059999999999999</v>
      </c>
      <c r="J929" s="74">
        <f t="shared" si="49"/>
        <v>0</v>
      </c>
    </row>
    <row r="930" spans="1:10" s="77" customFormat="1" ht="30" customHeight="1" x14ac:dyDescent="0.25">
      <c r="A930" s="84">
        <v>924</v>
      </c>
      <c r="B930" s="72" t="s">
        <v>1532</v>
      </c>
      <c r="C930" s="72" t="s">
        <v>1532</v>
      </c>
      <c r="D930" s="73" t="s">
        <v>1360</v>
      </c>
      <c r="E930" s="72">
        <v>500.99</v>
      </c>
      <c r="F930" s="72">
        <v>500.99</v>
      </c>
      <c r="G930" s="73" t="s">
        <v>1360</v>
      </c>
      <c r="H930" s="74">
        <v>3.4599999999999999E-2</v>
      </c>
      <c r="I930" s="74">
        <v>3.4599999999999999E-2</v>
      </c>
      <c r="J930" s="74">
        <f t="shared" si="49"/>
        <v>0</v>
      </c>
    </row>
    <row r="931" spans="1:10" s="77" customFormat="1" ht="21" customHeight="1" x14ac:dyDescent="0.25">
      <c r="A931" s="84">
        <v>925</v>
      </c>
      <c r="B931" s="56"/>
      <c r="C931" s="56" t="s">
        <v>732</v>
      </c>
      <c r="D931" s="57"/>
      <c r="E931" s="56"/>
      <c r="F931" s="56"/>
      <c r="G931" s="57"/>
      <c r="H931" s="75">
        <f>SUM(H923:H930)</f>
        <v>0.44769999999999999</v>
      </c>
      <c r="I931" s="75">
        <f t="shared" ref="I931:J931" si="52">SUM(I923:I930)</f>
        <v>0.44417000000000001</v>
      </c>
      <c r="J931" s="75">
        <f t="shared" si="52"/>
        <v>3.5300000000000002E-3</v>
      </c>
    </row>
    <row r="932" spans="1:10" s="77" customFormat="1" ht="30" customHeight="1" x14ac:dyDescent="0.25">
      <c r="A932" s="84">
        <v>926</v>
      </c>
      <c r="B932" s="72" t="s">
        <v>1534</v>
      </c>
      <c r="C932" s="72" t="s">
        <v>1534</v>
      </c>
      <c r="D932" s="73" t="s">
        <v>1284</v>
      </c>
      <c r="E932" s="72">
        <v>553.95000000000005</v>
      </c>
      <c r="F932" s="72">
        <v>553.95000000000005</v>
      </c>
      <c r="G932" s="73" t="s">
        <v>1284</v>
      </c>
      <c r="H932" s="74">
        <v>2.5000000000000001E-3</v>
      </c>
      <c r="I932" s="74">
        <v>2.8380000000000002E-3</v>
      </c>
      <c r="J932" s="74">
        <f t="shared" si="49"/>
        <v>-3.3800000000000019E-4</v>
      </c>
    </row>
    <row r="933" spans="1:10" s="77" customFormat="1" ht="30" customHeight="1" x14ac:dyDescent="0.25">
      <c r="A933" s="84">
        <v>927</v>
      </c>
      <c r="B933" s="72" t="s">
        <v>1534</v>
      </c>
      <c r="C933" s="72" t="s">
        <v>1534</v>
      </c>
      <c r="D933" s="73" t="s">
        <v>1535</v>
      </c>
      <c r="E933" s="72">
        <v>460.47</v>
      </c>
      <c r="F933" s="72">
        <v>460.47</v>
      </c>
      <c r="G933" s="73" t="s">
        <v>1535</v>
      </c>
      <c r="H933" s="74">
        <v>0.25</v>
      </c>
      <c r="I933" s="74">
        <v>0.27571699999999999</v>
      </c>
      <c r="J933" s="74">
        <f t="shared" si="49"/>
        <v>-2.571699999999999E-2</v>
      </c>
    </row>
    <row r="934" spans="1:10" s="77" customFormat="1" ht="30" customHeight="1" x14ac:dyDescent="0.25">
      <c r="A934" s="84">
        <v>928</v>
      </c>
      <c r="B934" s="72" t="s">
        <v>1534</v>
      </c>
      <c r="C934" s="72" t="s">
        <v>1534</v>
      </c>
      <c r="D934" s="73" t="s">
        <v>1536</v>
      </c>
      <c r="E934" s="72">
        <v>553.95000000000005</v>
      </c>
      <c r="F934" s="72">
        <v>553.95000000000005</v>
      </c>
      <c r="G934" s="73" t="s">
        <v>1536</v>
      </c>
      <c r="H934" s="74">
        <v>1.5E-3</v>
      </c>
      <c r="I934" s="74">
        <v>7.9600000000000005E-4</v>
      </c>
      <c r="J934" s="74">
        <f t="shared" si="49"/>
        <v>7.0399999999999998E-4</v>
      </c>
    </row>
    <row r="935" spans="1:10" s="77" customFormat="1" ht="36.75" customHeight="1" x14ac:dyDescent="0.25">
      <c r="A935" s="84">
        <v>929</v>
      </c>
      <c r="B935" s="72" t="s">
        <v>1534</v>
      </c>
      <c r="C935" s="72" t="s">
        <v>1534</v>
      </c>
      <c r="D935" s="73" t="s">
        <v>733</v>
      </c>
      <c r="E935" s="72">
        <v>500.99</v>
      </c>
      <c r="F935" s="72">
        <v>500.99</v>
      </c>
      <c r="G935" s="73" t="s">
        <v>733</v>
      </c>
      <c r="H935" s="74">
        <v>1.9486999999999997E-2</v>
      </c>
      <c r="I935" s="74">
        <v>1.8664E-2</v>
      </c>
      <c r="J935" s="74">
        <f t="shared" si="49"/>
        <v>8.2299999999999734E-4</v>
      </c>
    </row>
    <row r="936" spans="1:10" s="77" customFormat="1" ht="35.25" customHeight="1" x14ac:dyDescent="0.25">
      <c r="A936" s="84">
        <v>930</v>
      </c>
      <c r="B936" s="72" t="s">
        <v>1534</v>
      </c>
      <c r="C936" s="72" t="s">
        <v>1534</v>
      </c>
      <c r="D936" s="73" t="s">
        <v>734</v>
      </c>
      <c r="E936" s="72">
        <v>553.95000000000005</v>
      </c>
      <c r="F936" s="72">
        <v>553.95000000000005</v>
      </c>
      <c r="G936" s="73" t="s">
        <v>734</v>
      </c>
      <c r="H936" s="74">
        <v>7.0000000000000001E-3</v>
      </c>
      <c r="I936" s="74">
        <v>6.9770000000000006E-3</v>
      </c>
      <c r="J936" s="74">
        <f t="shared" si="49"/>
        <v>2.2999999999999583E-5</v>
      </c>
    </row>
    <row r="937" spans="1:10" s="77" customFormat="1" ht="41.25" customHeight="1" x14ac:dyDescent="0.25">
      <c r="A937" s="84">
        <v>931</v>
      </c>
      <c r="B937" s="72" t="s">
        <v>1534</v>
      </c>
      <c r="C937" s="72" t="s">
        <v>1534</v>
      </c>
      <c r="D937" s="73" t="s">
        <v>735</v>
      </c>
      <c r="E937" s="72">
        <v>500.99</v>
      </c>
      <c r="F937" s="72">
        <v>500.99</v>
      </c>
      <c r="G937" s="73" t="s">
        <v>735</v>
      </c>
      <c r="H937" s="74">
        <v>0.01</v>
      </c>
      <c r="I937" s="74">
        <v>1.0762000000000001E-2</v>
      </c>
      <c r="J937" s="74">
        <f t="shared" si="49"/>
        <v>-7.6200000000000052E-4</v>
      </c>
    </row>
    <row r="938" spans="1:10" s="77" customFormat="1" ht="41.25" customHeight="1" x14ac:dyDescent="0.25">
      <c r="A938" s="84">
        <v>932</v>
      </c>
      <c r="B938" s="72" t="s">
        <v>1534</v>
      </c>
      <c r="C938" s="72" t="s">
        <v>1534</v>
      </c>
      <c r="D938" s="73" t="s">
        <v>736</v>
      </c>
      <c r="E938" s="72">
        <v>553.95000000000005</v>
      </c>
      <c r="F938" s="72">
        <v>553.95000000000005</v>
      </c>
      <c r="G938" s="73" t="s">
        <v>736</v>
      </c>
      <c r="H938" s="74">
        <v>2E-3</v>
      </c>
      <c r="I938" s="74">
        <v>4.64E-4</v>
      </c>
      <c r="J938" s="74">
        <f t="shared" si="49"/>
        <v>1.536E-3</v>
      </c>
    </row>
    <row r="939" spans="1:10" s="77" customFormat="1" ht="30" customHeight="1" x14ac:dyDescent="0.25">
      <c r="A939" s="84">
        <v>933</v>
      </c>
      <c r="B939" s="56"/>
      <c r="C939" s="56" t="s">
        <v>737</v>
      </c>
      <c r="D939" s="57"/>
      <c r="E939" s="56"/>
      <c r="F939" s="56"/>
      <c r="G939" s="57"/>
      <c r="H939" s="75">
        <f>SUM(H932:H938)</f>
        <v>0.292487</v>
      </c>
      <c r="I939" s="75">
        <f t="shared" ref="I939:J939" si="53">SUM(I932:I938)</f>
        <v>0.31621800000000005</v>
      </c>
      <c r="J939" s="75">
        <f t="shared" si="53"/>
        <v>-2.3730999999999999E-2</v>
      </c>
    </row>
    <row r="940" spans="1:10" s="77" customFormat="1" ht="33.75" customHeight="1" x14ac:dyDescent="0.25">
      <c r="A940" s="84">
        <v>934</v>
      </c>
      <c r="B940" s="72" t="s">
        <v>1537</v>
      </c>
      <c r="C940" s="72" t="s">
        <v>1537</v>
      </c>
      <c r="D940" s="73" t="s">
        <v>738</v>
      </c>
      <c r="E940" s="72">
        <v>553.95000000000005</v>
      </c>
      <c r="F940" s="72">
        <v>553.95000000000005</v>
      </c>
      <c r="G940" s="73" t="s">
        <v>738</v>
      </c>
      <c r="H940" s="74">
        <v>1.2999999999999999E-3</v>
      </c>
      <c r="I940" s="74">
        <v>1.5200000000000001E-3</v>
      </c>
      <c r="J940" s="74">
        <f t="shared" si="49"/>
        <v>-2.2000000000000014E-4</v>
      </c>
    </row>
    <row r="941" spans="1:10" s="77" customFormat="1" ht="40.5" customHeight="1" x14ac:dyDescent="0.25">
      <c r="A941" s="84">
        <v>935</v>
      </c>
      <c r="B941" s="72" t="s">
        <v>1537</v>
      </c>
      <c r="C941" s="72" t="s">
        <v>1537</v>
      </c>
      <c r="D941" s="73" t="s">
        <v>739</v>
      </c>
      <c r="E941" s="72">
        <v>460.47</v>
      </c>
      <c r="F941" s="72">
        <v>460.47</v>
      </c>
      <c r="G941" s="73" t="s">
        <v>739</v>
      </c>
      <c r="H941" s="74">
        <v>0.42610000000000003</v>
      </c>
      <c r="I941" s="74">
        <v>0.53200000000000003</v>
      </c>
      <c r="J941" s="74">
        <f t="shared" si="49"/>
        <v>-0.10589999999999999</v>
      </c>
    </row>
    <row r="942" spans="1:10" s="77" customFormat="1" ht="52.5" customHeight="1" x14ac:dyDescent="0.25">
      <c r="A942" s="84">
        <v>936</v>
      </c>
      <c r="B942" s="72" t="s">
        <v>1537</v>
      </c>
      <c r="C942" s="72" t="s">
        <v>1537</v>
      </c>
      <c r="D942" s="73" t="s">
        <v>740</v>
      </c>
      <c r="E942" s="72">
        <v>500.99</v>
      </c>
      <c r="F942" s="72">
        <v>500.99</v>
      </c>
      <c r="G942" s="73" t="s">
        <v>740</v>
      </c>
      <c r="H942" s="74">
        <v>1.6E-2</v>
      </c>
      <c r="I942" s="74">
        <v>1.26E-2</v>
      </c>
      <c r="J942" s="74">
        <f t="shared" si="49"/>
        <v>3.4000000000000002E-3</v>
      </c>
    </row>
    <row r="943" spans="1:10" s="77" customFormat="1" ht="48" customHeight="1" x14ac:dyDescent="0.25">
      <c r="A943" s="84">
        <v>937</v>
      </c>
      <c r="B943" s="72" t="s">
        <v>1537</v>
      </c>
      <c r="C943" s="72" t="s">
        <v>1537</v>
      </c>
      <c r="D943" s="73" t="s">
        <v>741</v>
      </c>
      <c r="E943" s="72">
        <v>553.95000000000005</v>
      </c>
      <c r="F943" s="72">
        <v>553.95000000000005</v>
      </c>
      <c r="G943" s="73" t="s">
        <v>741</v>
      </c>
      <c r="H943" s="74">
        <v>3.0000000000000001E-3</v>
      </c>
      <c r="I943" s="74">
        <v>4.4050000000000001E-3</v>
      </c>
      <c r="J943" s="74">
        <f t="shared" si="49"/>
        <v>-1.405E-3</v>
      </c>
    </row>
    <row r="944" spans="1:10" s="77" customFormat="1" ht="47.25" customHeight="1" x14ac:dyDescent="0.25">
      <c r="A944" s="84">
        <v>938</v>
      </c>
      <c r="B944" s="72" t="s">
        <v>1537</v>
      </c>
      <c r="C944" s="72" t="s">
        <v>1537</v>
      </c>
      <c r="D944" s="73" t="s">
        <v>1538</v>
      </c>
      <c r="E944" s="72">
        <v>553.95000000000005</v>
      </c>
      <c r="F944" s="72">
        <v>553.95000000000005</v>
      </c>
      <c r="G944" s="73" t="s">
        <v>1538</v>
      </c>
      <c r="H944" s="74">
        <v>6.0000000000000001E-3</v>
      </c>
      <c r="I944" s="74">
        <v>2.0049999999999998E-3</v>
      </c>
      <c r="J944" s="74">
        <f t="shared" si="49"/>
        <v>3.9950000000000003E-3</v>
      </c>
    </row>
    <row r="945" spans="1:10" s="77" customFormat="1" ht="30" customHeight="1" x14ac:dyDescent="0.25">
      <c r="A945" s="84">
        <v>939</v>
      </c>
      <c r="B945" s="72" t="s">
        <v>1537</v>
      </c>
      <c r="C945" s="72" t="s">
        <v>1537</v>
      </c>
      <c r="D945" s="73" t="s">
        <v>1539</v>
      </c>
      <c r="E945" s="72">
        <v>553.95000000000005</v>
      </c>
      <c r="F945" s="72">
        <v>553.95000000000005</v>
      </c>
      <c r="G945" s="73" t="s">
        <v>1539</v>
      </c>
      <c r="H945" s="74">
        <v>0.01</v>
      </c>
      <c r="I945" s="74">
        <v>4.15E-3</v>
      </c>
      <c r="J945" s="74">
        <f t="shared" si="49"/>
        <v>5.8500000000000002E-3</v>
      </c>
    </row>
    <row r="946" spans="1:10" s="77" customFormat="1" ht="30" customHeight="1" x14ac:dyDescent="0.25">
      <c r="A946" s="84">
        <v>940</v>
      </c>
      <c r="B946" s="72" t="s">
        <v>1537</v>
      </c>
      <c r="C946" s="72" t="s">
        <v>1537</v>
      </c>
      <c r="D946" s="73" t="s">
        <v>320</v>
      </c>
      <c r="E946" s="72">
        <v>553.95000000000005</v>
      </c>
      <c r="F946" s="72">
        <v>553.95000000000005</v>
      </c>
      <c r="G946" s="73" t="s">
        <v>320</v>
      </c>
      <c r="H946" s="74">
        <v>2.2000000000000001E-3</v>
      </c>
      <c r="I946" s="74">
        <v>8.0000000000000004E-4</v>
      </c>
      <c r="J946" s="74">
        <f t="shared" si="49"/>
        <v>1.4000000000000002E-3</v>
      </c>
    </row>
    <row r="947" spans="1:10" s="77" customFormat="1" ht="46.5" customHeight="1" x14ac:dyDescent="0.25">
      <c r="A947" s="84">
        <v>941</v>
      </c>
      <c r="B947" s="72" t="s">
        <v>1537</v>
      </c>
      <c r="C947" s="72" t="s">
        <v>1537</v>
      </c>
      <c r="D947" s="73" t="s">
        <v>743</v>
      </c>
      <c r="E947" s="72">
        <v>553.95000000000005</v>
      </c>
      <c r="F947" s="72">
        <v>553.95000000000005</v>
      </c>
      <c r="G947" s="73" t="s">
        <v>743</v>
      </c>
      <c r="H947" s="74">
        <v>1.5E-3</v>
      </c>
      <c r="I947" s="74">
        <v>1.1899999999999999E-3</v>
      </c>
      <c r="J947" s="74">
        <f t="shared" si="49"/>
        <v>3.1000000000000016E-4</v>
      </c>
    </row>
    <row r="948" spans="1:10" s="77" customFormat="1" ht="50.25" customHeight="1" x14ac:dyDescent="0.25">
      <c r="A948" s="84">
        <v>942</v>
      </c>
      <c r="B948" s="72" t="s">
        <v>1537</v>
      </c>
      <c r="C948" s="72" t="s">
        <v>1537</v>
      </c>
      <c r="D948" s="73" t="s">
        <v>744</v>
      </c>
      <c r="E948" s="72">
        <v>500.99</v>
      </c>
      <c r="F948" s="72">
        <v>500.99</v>
      </c>
      <c r="G948" s="73" t="s">
        <v>744</v>
      </c>
      <c r="H948" s="74">
        <v>0.08</v>
      </c>
      <c r="I948" s="74">
        <v>5.4799999999999995E-2</v>
      </c>
      <c r="J948" s="74">
        <f t="shared" si="49"/>
        <v>2.5200000000000007E-2</v>
      </c>
    </row>
    <row r="949" spans="1:10" s="77" customFormat="1" ht="39.75" customHeight="1" x14ac:dyDescent="0.25">
      <c r="A949" s="84">
        <v>943</v>
      </c>
      <c r="B949" s="72" t="s">
        <v>1537</v>
      </c>
      <c r="C949" s="72" t="s">
        <v>1537</v>
      </c>
      <c r="D949" s="73" t="s">
        <v>745</v>
      </c>
      <c r="E949" s="72">
        <v>500.99</v>
      </c>
      <c r="F949" s="72">
        <v>500.99</v>
      </c>
      <c r="G949" s="73" t="s">
        <v>745</v>
      </c>
      <c r="H949" s="74">
        <v>6.5000000000000002E-2</v>
      </c>
      <c r="I949" s="74">
        <v>5.4100000000000002E-2</v>
      </c>
      <c r="J949" s="74">
        <f t="shared" si="49"/>
        <v>1.09E-2</v>
      </c>
    </row>
    <row r="950" spans="1:10" s="77" customFormat="1" ht="39" customHeight="1" x14ac:dyDescent="0.25">
      <c r="A950" s="84">
        <v>944</v>
      </c>
      <c r="B950" s="72" t="s">
        <v>1537</v>
      </c>
      <c r="C950" s="72" t="s">
        <v>1537</v>
      </c>
      <c r="D950" s="73" t="s">
        <v>746</v>
      </c>
      <c r="E950" s="72">
        <v>333.99</v>
      </c>
      <c r="F950" s="72">
        <v>333.99</v>
      </c>
      <c r="G950" s="73" t="s">
        <v>746</v>
      </c>
      <c r="H950" s="74">
        <v>4.4068999999999994</v>
      </c>
      <c r="I950" s="74">
        <v>4.4068999999999994</v>
      </c>
      <c r="J950" s="74">
        <f t="shared" si="49"/>
        <v>0</v>
      </c>
    </row>
    <row r="951" spans="1:10" s="77" customFormat="1" ht="42" customHeight="1" x14ac:dyDescent="0.25">
      <c r="A951" s="84">
        <v>945</v>
      </c>
      <c r="B951" s="72" t="s">
        <v>1537</v>
      </c>
      <c r="C951" s="72" t="s">
        <v>1537</v>
      </c>
      <c r="D951" s="73" t="s">
        <v>1540</v>
      </c>
      <c r="E951" s="72">
        <v>500.99</v>
      </c>
      <c r="F951" s="72">
        <v>500.99</v>
      </c>
      <c r="G951" s="73" t="s">
        <v>1540</v>
      </c>
      <c r="H951" s="74">
        <v>9.9900000000000003E-2</v>
      </c>
      <c r="I951" s="74">
        <v>9.9900000000000003E-2</v>
      </c>
      <c r="J951" s="74">
        <f t="shared" si="49"/>
        <v>0</v>
      </c>
    </row>
    <row r="952" spans="1:10" s="77" customFormat="1" ht="53.25" customHeight="1" x14ac:dyDescent="0.25">
      <c r="A952" s="84">
        <v>946</v>
      </c>
      <c r="B952" s="72" t="s">
        <v>1537</v>
      </c>
      <c r="C952" s="72" t="s">
        <v>1537</v>
      </c>
      <c r="D952" s="73" t="s">
        <v>748</v>
      </c>
      <c r="E952" s="72">
        <v>500.99</v>
      </c>
      <c r="F952" s="72">
        <v>500.99</v>
      </c>
      <c r="G952" s="73" t="s">
        <v>748</v>
      </c>
      <c r="H952" s="74">
        <v>1.4999999999999999E-2</v>
      </c>
      <c r="I952" s="74">
        <v>2.87E-2</v>
      </c>
      <c r="J952" s="74">
        <f t="shared" si="49"/>
        <v>-1.37E-2</v>
      </c>
    </row>
    <row r="953" spans="1:10" s="77" customFormat="1" ht="39.75" customHeight="1" x14ac:dyDescent="0.25">
      <c r="A953" s="84">
        <v>947</v>
      </c>
      <c r="B953" s="72" t="s">
        <v>1537</v>
      </c>
      <c r="C953" s="72" t="s">
        <v>1537</v>
      </c>
      <c r="D953" s="73" t="s">
        <v>749</v>
      </c>
      <c r="E953" s="72">
        <v>553.95000000000005</v>
      </c>
      <c r="F953" s="72">
        <v>553.95000000000005</v>
      </c>
      <c r="G953" s="73" t="s">
        <v>749</v>
      </c>
      <c r="H953" s="74">
        <v>1.24E-3</v>
      </c>
      <c r="I953" s="74">
        <v>1.24E-3</v>
      </c>
      <c r="J953" s="74">
        <f t="shared" si="49"/>
        <v>0</v>
      </c>
    </row>
    <row r="954" spans="1:10" s="77" customFormat="1" ht="61.5" customHeight="1" x14ac:dyDescent="0.25">
      <c r="A954" s="84">
        <v>948</v>
      </c>
      <c r="B954" s="72" t="s">
        <v>1537</v>
      </c>
      <c r="C954" s="72" t="s">
        <v>1537</v>
      </c>
      <c r="D954" s="73" t="s">
        <v>1541</v>
      </c>
      <c r="E954" s="72">
        <v>574.19000000000005</v>
      </c>
      <c r="F954" s="72">
        <v>574.19000000000005</v>
      </c>
      <c r="G954" s="73" t="s">
        <v>1541</v>
      </c>
      <c r="H954" s="74">
        <v>1E-3</v>
      </c>
      <c r="I954" s="74">
        <v>1.72E-3</v>
      </c>
      <c r="J954" s="74">
        <f t="shared" si="49"/>
        <v>-7.1999999999999994E-4</v>
      </c>
    </row>
    <row r="955" spans="1:10" s="77" customFormat="1" ht="48.75" customHeight="1" x14ac:dyDescent="0.25">
      <c r="A955" s="84">
        <v>949</v>
      </c>
      <c r="B955" s="72" t="s">
        <v>1537</v>
      </c>
      <c r="C955" s="72" t="s">
        <v>1537</v>
      </c>
      <c r="D955" s="73" t="s">
        <v>1542</v>
      </c>
      <c r="E955" s="72">
        <v>553.95000000000005</v>
      </c>
      <c r="F955" s="72">
        <v>553.95000000000005</v>
      </c>
      <c r="G955" s="73" t="s">
        <v>1542</v>
      </c>
      <c r="H955" s="74">
        <v>1.2600000000000001E-3</v>
      </c>
      <c r="I955" s="74">
        <v>1.2600000000000001E-3</v>
      </c>
      <c r="J955" s="74">
        <f t="shared" si="49"/>
        <v>0</v>
      </c>
    </row>
    <row r="956" spans="1:10" s="77" customFormat="1" ht="60.75" customHeight="1" x14ac:dyDescent="0.25">
      <c r="A956" s="84">
        <v>950</v>
      </c>
      <c r="B956" s="72" t="s">
        <v>1537</v>
      </c>
      <c r="C956" s="72" t="s">
        <v>1537</v>
      </c>
      <c r="D956" s="73" t="s">
        <v>756</v>
      </c>
      <c r="E956" s="72">
        <v>553.95000000000005</v>
      </c>
      <c r="F956" s="72">
        <v>553.95000000000005</v>
      </c>
      <c r="G956" s="73" t="s">
        <v>756</v>
      </c>
      <c r="H956" s="74">
        <v>6.0000000000000001E-3</v>
      </c>
      <c r="I956" s="74">
        <v>1.2900000000000001E-3</v>
      </c>
      <c r="J956" s="74">
        <f t="shared" si="49"/>
        <v>4.7099999999999998E-3</v>
      </c>
    </row>
    <row r="957" spans="1:10" s="77" customFormat="1" ht="50.25" customHeight="1" x14ac:dyDescent="0.25">
      <c r="A957" s="84">
        <v>951</v>
      </c>
      <c r="B957" s="72" t="s">
        <v>1537</v>
      </c>
      <c r="C957" s="72" t="s">
        <v>1537</v>
      </c>
      <c r="D957" s="73" t="s">
        <v>1285</v>
      </c>
      <c r="E957" s="72">
        <v>574.19000000000005</v>
      </c>
      <c r="F957" s="72">
        <v>574.19000000000005</v>
      </c>
      <c r="G957" s="73" t="s">
        <v>1285</v>
      </c>
      <c r="H957" s="74">
        <v>2.5000000000000001E-4</v>
      </c>
      <c r="I957" s="74">
        <v>7.0000000000000007E-5</v>
      </c>
      <c r="J957" s="74">
        <f t="shared" si="49"/>
        <v>1.7999999999999998E-4</v>
      </c>
    </row>
    <row r="958" spans="1:10" s="77" customFormat="1" ht="57.75" customHeight="1" x14ac:dyDescent="0.25">
      <c r="A958" s="84">
        <v>952</v>
      </c>
      <c r="B958" s="72" t="s">
        <v>1537</v>
      </c>
      <c r="C958" s="72" t="s">
        <v>1537</v>
      </c>
      <c r="D958" s="73" t="s">
        <v>750</v>
      </c>
      <c r="E958" s="72">
        <v>500.99</v>
      </c>
      <c r="F958" s="72">
        <v>500.99</v>
      </c>
      <c r="G958" s="73" t="s">
        <v>750</v>
      </c>
      <c r="H958" s="74">
        <v>1.7999999999999999E-2</v>
      </c>
      <c r="I958" s="74">
        <v>1.3800000000000002E-2</v>
      </c>
      <c r="J958" s="74">
        <f t="shared" si="49"/>
        <v>4.1999999999999971E-3</v>
      </c>
    </row>
    <row r="959" spans="1:10" s="77" customFormat="1" ht="30" customHeight="1" x14ac:dyDescent="0.25">
      <c r="A959" s="84">
        <v>953</v>
      </c>
      <c r="B959" s="72" t="s">
        <v>1537</v>
      </c>
      <c r="C959" s="72" t="s">
        <v>1537</v>
      </c>
      <c r="D959" s="73" t="s">
        <v>1286</v>
      </c>
      <c r="E959" s="72">
        <v>553.95000000000005</v>
      </c>
      <c r="F959" s="72">
        <v>553.95000000000005</v>
      </c>
      <c r="G959" s="73" t="s">
        <v>1286</v>
      </c>
      <c r="H959" s="74">
        <v>6.9999999999999999E-4</v>
      </c>
      <c r="I959" s="74">
        <v>6.9999999999999999E-4</v>
      </c>
      <c r="J959" s="74">
        <f t="shared" si="49"/>
        <v>0</v>
      </c>
    </row>
    <row r="960" spans="1:10" s="77" customFormat="1" ht="30" customHeight="1" x14ac:dyDescent="0.25">
      <c r="A960" s="84">
        <v>954</v>
      </c>
      <c r="B960" s="72" t="s">
        <v>1537</v>
      </c>
      <c r="C960" s="72" t="s">
        <v>1537</v>
      </c>
      <c r="D960" s="73" t="s">
        <v>1361</v>
      </c>
      <c r="E960" s="72">
        <v>553.95000000000005</v>
      </c>
      <c r="F960" s="72">
        <v>553.95000000000005</v>
      </c>
      <c r="G960" s="73" t="s">
        <v>1361</v>
      </c>
      <c r="H960" s="74">
        <v>1.1999999999999999E-3</v>
      </c>
      <c r="I960" s="74">
        <v>1.1999999999999999E-3</v>
      </c>
      <c r="J960" s="74">
        <f t="shared" si="49"/>
        <v>0</v>
      </c>
    </row>
    <row r="961" spans="1:10" s="77" customFormat="1" ht="36.75" customHeight="1" x14ac:dyDescent="0.25">
      <c r="A961" s="84">
        <v>955</v>
      </c>
      <c r="B961" s="72" t="s">
        <v>1537</v>
      </c>
      <c r="C961" s="72" t="s">
        <v>1537</v>
      </c>
      <c r="D961" s="73" t="s">
        <v>751</v>
      </c>
      <c r="E961" s="72">
        <v>500.99</v>
      </c>
      <c r="F961" s="72">
        <v>500.99</v>
      </c>
      <c r="G961" s="73" t="s">
        <v>751</v>
      </c>
      <c r="H961" s="74">
        <v>3.1E-2</v>
      </c>
      <c r="I961" s="74">
        <v>3.1E-2</v>
      </c>
      <c r="J961" s="74">
        <f t="shared" si="49"/>
        <v>0</v>
      </c>
    </row>
    <row r="962" spans="1:10" s="77" customFormat="1" ht="37.5" customHeight="1" x14ac:dyDescent="0.25">
      <c r="A962" s="84">
        <v>956</v>
      </c>
      <c r="B962" s="72" t="s">
        <v>1537</v>
      </c>
      <c r="C962" s="72" t="s">
        <v>1537</v>
      </c>
      <c r="D962" s="73" t="s">
        <v>755</v>
      </c>
      <c r="E962" s="72">
        <v>553.95000000000005</v>
      </c>
      <c r="F962" s="72">
        <v>553.95000000000005</v>
      </c>
      <c r="G962" s="73" t="s">
        <v>755</v>
      </c>
      <c r="H962" s="74">
        <v>6.0000000000000001E-3</v>
      </c>
      <c r="I962" s="74">
        <v>4.4400000000000004E-3</v>
      </c>
      <c r="J962" s="74">
        <f t="shared" si="49"/>
        <v>1.5599999999999998E-3</v>
      </c>
    </row>
    <row r="963" spans="1:10" s="77" customFormat="1" ht="33.75" customHeight="1" x14ac:dyDescent="0.25">
      <c r="A963" s="84">
        <v>957</v>
      </c>
      <c r="B963" s="72" t="s">
        <v>1537</v>
      </c>
      <c r="C963" s="72" t="s">
        <v>1537</v>
      </c>
      <c r="D963" s="73" t="s">
        <v>752</v>
      </c>
      <c r="E963" s="72">
        <v>553.95000000000005</v>
      </c>
      <c r="F963" s="72">
        <v>553.95000000000005</v>
      </c>
      <c r="G963" s="73" t="s">
        <v>752</v>
      </c>
      <c r="H963" s="74">
        <v>4.1999999999999997E-3</v>
      </c>
      <c r="I963" s="74">
        <v>3.0000000000000001E-3</v>
      </c>
      <c r="J963" s="74">
        <f t="shared" si="49"/>
        <v>1.1999999999999997E-3</v>
      </c>
    </row>
    <row r="964" spans="1:10" s="77" customFormat="1" ht="35.25" customHeight="1" x14ac:dyDescent="0.25">
      <c r="A964" s="84">
        <v>958</v>
      </c>
      <c r="B964" s="72" t="s">
        <v>1537</v>
      </c>
      <c r="C964" s="72" t="s">
        <v>1537</v>
      </c>
      <c r="D964" s="73" t="s">
        <v>753</v>
      </c>
      <c r="E964" s="72">
        <v>553.95000000000005</v>
      </c>
      <c r="F964" s="72">
        <v>553.95000000000005</v>
      </c>
      <c r="G964" s="73" t="s">
        <v>753</v>
      </c>
      <c r="H964" s="74">
        <v>7.0000000000000001E-3</v>
      </c>
      <c r="I964" s="74">
        <v>7.9000000000000008E-3</v>
      </c>
      <c r="J964" s="74">
        <f t="shared" si="49"/>
        <v>-9.0000000000000063E-4</v>
      </c>
    </row>
    <row r="965" spans="1:10" s="77" customFormat="1" ht="41.25" customHeight="1" x14ac:dyDescent="0.25">
      <c r="A965" s="84">
        <v>959</v>
      </c>
      <c r="B965" s="72" t="s">
        <v>1537</v>
      </c>
      <c r="C965" s="72" t="s">
        <v>1537</v>
      </c>
      <c r="D965" s="73" t="s">
        <v>754</v>
      </c>
      <c r="E965" s="72">
        <v>553.95000000000005</v>
      </c>
      <c r="F965" s="72">
        <v>553.95000000000005</v>
      </c>
      <c r="G965" s="73" t="s">
        <v>754</v>
      </c>
      <c r="H965" s="74">
        <v>3.5999999999999999E-3</v>
      </c>
      <c r="I965" s="74">
        <v>5.9999999999999995E-4</v>
      </c>
      <c r="J965" s="74">
        <f t="shared" si="49"/>
        <v>3.0000000000000001E-3</v>
      </c>
    </row>
    <row r="966" spans="1:10" s="77" customFormat="1" ht="51" customHeight="1" x14ac:dyDescent="0.25">
      <c r="A966" s="84">
        <v>960</v>
      </c>
      <c r="B966" s="56"/>
      <c r="C966" s="56" t="s">
        <v>39</v>
      </c>
      <c r="D966" s="57"/>
      <c r="E966" s="56"/>
      <c r="F966" s="56"/>
      <c r="G966" s="57"/>
      <c r="H966" s="75">
        <f>SUM(H940:H965)</f>
        <v>5.2143499999999987</v>
      </c>
      <c r="I966" s="75">
        <f t="shared" ref="I966:J966" si="54">SUM(I940:I965)</f>
        <v>5.2712899999999996</v>
      </c>
      <c r="J966" s="75">
        <f t="shared" si="54"/>
        <v>-5.6939999999999977E-2</v>
      </c>
    </row>
    <row r="967" spans="1:10" s="77" customFormat="1" ht="45.75" customHeight="1" x14ac:dyDescent="0.25">
      <c r="A967" s="84">
        <v>961</v>
      </c>
      <c r="B967" s="72" t="s">
        <v>1543</v>
      </c>
      <c r="C967" s="72" t="s">
        <v>1543</v>
      </c>
      <c r="D967" s="73" t="s">
        <v>1544</v>
      </c>
      <c r="E967" s="72">
        <v>460.47</v>
      </c>
      <c r="F967" s="72">
        <v>460.47</v>
      </c>
      <c r="G967" s="73" t="s">
        <v>1544</v>
      </c>
      <c r="H967" s="74">
        <v>0.1198</v>
      </c>
      <c r="I967" s="74">
        <v>0.1198</v>
      </c>
      <c r="J967" s="74">
        <f t="shared" si="49"/>
        <v>0</v>
      </c>
    </row>
    <row r="968" spans="1:10" s="77" customFormat="1" ht="38.25" customHeight="1" x14ac:dyDescent="0.25">
      <c r="A968" s="84">
        <v>962</v>
      </c>
      <c r="B968" s="72"/>
      <c r="C968" s="72"/>
      <c r="D968" s="73" t="s">
        <v>757</v>
      </c>
      <c r="E968" s="72">
        <v>500.99</v>
      </c>
      <c r="F968" s="72">
        <v>500.99</v>
      </c>
      <c r="G968" s="73" t="s">
        <v>757</v>
      </c>
      <c r="H968" s="74">
        <v>4.3999999999999997E-2</v>
      </c>
      <c r="I968" s="74">
        <v>3.0600000000000002E-2</v>
      </c>
      <c r="J968" s="74">
        <f t="shared" ref="J968:J1031" si="55">H968-I968</f>
        <v>1.3399999999999995E-2</v>
      </c>
    </row>
    <row r="969" spans="1:10" s="77" customFormat="1" ht="30" customHeight="1" x14ac:dyDescent="0.25">
      <c r="A969" s="84">
        <v>963</v>
      </c>
      <c r="B969" s="56"/>
      <c r="C969" s="56" t="s">
        <v>40</v>
      </c>
      <c r="D969" s="73"/>
      <c r="E969" s="56"/>
      <c r="F969" s="56"/>
      <c r="G969" s="73"/>
      <c r="H969" s="75">
        <f>SUM(H967:H968)</f>
        <v>0.1638</v>
      </c>
      <c r="I969" s="75">
        <f t="shared" ref="I969:J969" si="56">SUM(I967:I968)</f>
        <v>0.15040000000000001</v>
      </c>
      <c r="J969" s="75">
        <f t="shared" si="56"/>
        <v>1.3399999999999995E-2</v>
      </c>
    </row>
    <row r="970" spans="1:10" s="77" customFormat="1" ht="37.5" customHeight="1" x14ac:dyDescent="0.25">
      <c r="A970" s="84">
        <v>964</v>
      </c>
      <c r="B970" s="72" t="s">
        <v>1545</v>
      </c>
      <c r="C970" s="72" t="s">
        <v>1545</v>
      </c>
      <c r="D970" s="73" t="s">
        <v>758</v>
      </c>
      <c r="E970" s="72">
        <v>574.19000000000005</v>
      </c>
      <c r="F970" s="72">
        <v>574.19000000000005</v>
      </c>
      <c r="G970" s="73" t="s">
        <v>758</v>
      </c>
      <c r="H970" s="74">
        <v>1.1E-4</v>
      </c>
      <c r="I970" s="74">
        <v>2.6000000000000003E-4</v>
      </c>
      <c r="J970" s="74">
        <f t="shared" si="55"/>
        <v>-1.5000000000000001E-4</v>
      </c>
    </row>
    <row r="971" spans="1:10" s="77" customFormat="1" ht="30" customHeight="1" x14ac:dyDescent="0.25">
      <c r="A971" s="84">
        <v>965</v>
      </c>
      <c r="B971" s="72" t="s">
        <v>1545</v>
      </c>
      <c r="C971" s="72" t="s">
        <v>1545</v>
      </c>
      <c r="D971" s="73" t="s">
        <v>171</v>
      </c>
      <c r="E971" s="72">
        <v>500.99</v>
      </c>
      <c r="F971" s="72">
        <v>500.99</v>
      </c>
      <c r="G971" s="73" t="s">
        <v>171</v>
      </c>
      <c r="H971" s="74">
        <v>0.09</v>
      </c>
      <c r="I971" s="74">
        <v>0.09</v>
      </c>
      <c r="J971" s="74">
        <f t="shared" si="55"/>
        <v>0</v>
      </c>
    </row>
    <row r="972" spans="1:10" s="77" customFormat="1" ht="30" customHeight="1" x14ac:dyDescent="0.25">
      <c r="A972" s="84">
        <v>966</v>
      </c>
      <c r="B972" s="72" t="s">
        <v>1545</v>
      </c>
      <c r="C972" s="72" t="s">
        <v>1545</v>
      </c>
      <c r="D972" s="73" t="s">
        <v>759</v>
      </c>
      <c r="E972" s="72">
        <v>574.19000000000005</v>
      </c>
      <c r="F972" s="72">
        <v>574.19000000000005</v>
      </c>
      <c r="G972" s="73" t="s">
        <v>759</v>
      </c>
      <c r="H972" s="74">
        <v>1E-4</v>
      </c>
      <c r="I972" s="74">
        <v>5.8999999999999998E-5</v>
      </c>
      <c r="J972" s="74">
        <f t="shared" si="55"/>
        <v>4.1000000000000007E-5</v>
      </c>
    </row>
    <row r="973" spans="1:10" s="77" customFormat="1" ht="30" customHeight="1" x14ac:dyDescent="0.25">
      <c r="A973" s="84">
        <v>967</v>
      </c>
      <c r="B973" s="72" t="s">
        <v>1545</v>
      </c>
      <c r="C973" s="72" t="s">
        <v>1545</v>
      </c>
      <c r="D973" s="73" t="s">
        <v>1362</v>
      </c>
      <c r="E973" s="72">
        <v>574.19000000000005</v>
      </c>
      <c r="F973" s="72">
        <v>574.19000000000005</v>
      </c>
      <c r="G973" s="73" t="s">
        <v>1362</v>
      </c>
      <c r="H973" s="74">
        <v>4.3999999999999999E-5</v>
      </c>
      <c r="I973" s="74">
        <v>4.3999999999999999E-5</v>
      </c>
      <c r="J973" s="74">
        <f t="shared" si="55"/>
        <v>0</v>
      </c>
    </row>
    <row r="974" spans="1:10" s="77" customFormat="1" ht="30" customHeight="1" x14ac:dyDescent="0.25">
      <c r="A974" s="84">
        <v>968</v>
      </c>
      <c r="B974" s="72" t="s">
        <v>1545</v>
      </c>
      <c r="C974" s="72" t="s">
        <v>1545</v>
      </c>
      <c r="D974" s="73" t="s">
        <v>1363</v>
      </c>
      <c r="E974" s="72">
        <v>574.19000000000005</v>
      </c>
      <c r="F974" s="72">
        <v>574.19000000000005</v>
      </c>
      <c r="G974" s="73" t="s">
        <v>1363</v>
      </c>
      <c r="H974" s="74">
        <v>6.3999999999999997E-5</v>
      </c>
      <c r="I974" s="74">
        <v>6.3999999999999997E-5</v>
      </c>
      <c r="J974" s="74">
        <f t="shared" si="55"/>
        <v>0</v>
      </c>
    </row>
    <row r="975" spans="1:10" s="77" customFormat="1" ht="30" customHeight="1" x14ac:dyDescent="0.25">
      <c r="A975" s="84">
        <v>969</v>
      </c>
      <c r="B975" s="72" t="s">
        <v>1545</v>
      </c>
      <c r="C975" s="72" t="s">
        <v>1545</v>
      </c>
      <c r="D975" s="73" t="s">
        <v>760</v>
      </c>
      <c r="E975" s="72">
        <v>500.99</v>
      </c>
      <c r="F975" s="72">
        <v>500.99</v>
      </c>
      <c r="G975" s="73" t="s">
        <v>760</v>
      </c>
      <c r="H975" s="74">
        <v>1.6E-2</v>
      </c>
      <c r="I975" s="74">
        <v>1.0699999999999999E-2</v>
      </c>
      <c r="J975" s="74">
        <f t="shared" si="55"/>
        <v>5.3000000000000009E-3</v>
      </c>
    </row>
    <row r="976" spans="1:10" s="77" customFormat="1" ht="30" customHeight="1" x14ac:dyDescent="0.25">
      <c r="A976" s="84">
        <v>970</v>
      </c>
      <c r="B976" s="72" t="s">
        <v>1545</v>
      </c>
      <c r="C976" s="72" t="s">
        <v>1545</v>
      </c>
      <c r="D976" s="73" t="s">
        <v>179</v>
      </c>
      <c r="E976" s="72">
        <v>553.95000000000005</v>
      </c>
      <c r="F976" s="72">
        <v>553.95000000000005</v>
      </c>
      <c r="G976" s="73" t="s">
        <v>179</v>
      </c>
      <c r="H976" s="74">
        <v>2.3999999999999998E-3</v>
      </c>
      <c r="I976" s="74">
        <v>2.3999999999999998E-3</v>
      </c>
      <c r="J976" s="74">
        <f t="shared" si="55"/>
        <v>0</v>
      </c>
    </row>
    <row r="977" spans="1:10" s="77" customFormat="1" ht="42" customHeight="1" x14ac:dyDescent="0.25">
      <c r="A977" s="84">
        <v>971</v>
      </c>
      <c r="B977" s="72" t="s">
        <v>1545</v>
      </c>
      <c r="C977" s="72" t="s">
        <v>1545</v>
      </c>
      <c r="D977" s="73" t="s">
        <v>761</v>
      </c>
      <c r="E977" s="72">
        <v>333.99</v>
      </c>
      <c r="F977" s="72">
        <v>333.99</v>
      </c>
      <c r="G977" s="73" t="s">
        <v>761</v>
      </c>
      <c r="H977" s="74">
        <v>2.2999999999999998</v>
      </c>
      <c r="I977" s="74">
        <v>2.5110000000000001</v>
      </c>
      <c r="J977" s="74">
        <f t="shared" si="55"/>
        <v>-0.2110000000000003</v>
      </c>
    </row>
    <row r="978" spans="1:10" s="77" customFormat="1" ht="35.25" customHeight="1" x14ac:dyDescent="0.25">
      <c r="A978" s="84">
        <v>972</v>
      </c>
      <c r="B978" s="72" t="s">
        <v>1545</v>
      </c>
      <c r="C978" s="72" t="s">
        <v>1545</v>
      </c>
      <c r="D978" s="73" t="s">
        <v>762</v>
      </c>
      <c r="E978" s="72">
        <v>553.95000000000005</v>
      </c>
      <c r="F978" s="72">
        <v>553.95000000000005</v>
      </c>
      <c r="G978" s="73" t="s">
        <v>762</v>
      </c>
      <c r="H978" s="74">
        <v>2E-3</v>
      </c>
      <c r="I978" s="74">
        <v>1.7729999999999998E-3</v>
      </c>
      <c r="J978" s="74">
        <f t="shared" si="55"/>
        <v>2.2700000000000021E-4</v>
      </c>
    </row>
    <row r="979" spans="1:10" s="77" customFormat="1" ht="46.5" customHeight="1" x14ac:dyDescent="0.25">
      <c r="A979" s="84">
        <v>973</v>
      </c>
      <c r="B979" s="72" t="s">
        <v>1545</v>
      </c>
      <c r="C979" s="72" t="s">
        <v>1545</v>
      </c>
      <c r="D979" s="73" t="s">
        <v>763</v>
      </c>
      <c r="E979" s="72">
        <v>574.19000000000005</v>
      </c>
      <c r="F979" s="72">
        <v>574.19000000000005</v>
      </c>
      <c r="G979" s="73" t="s">
        <v>763</v>
      </c>
      <c r="H979" s="74">
        <v>5.0000000000000001E-4</v>
      </c>
      <c r="I979" s="74">
        <v>4.1999999999999996E-4</v>
      </c>
      <c r="J979" s="74">
        <f t="shared" si="55"/>
        <v>8.0000000000000047E-5</v>
      </c>
    </row>
    <row r="980" spans="1:10" s="77" customFormat="1" ht="30" customHeight="1" x14ac:dyDescent="0.25">
      <c r="A980" s="84">
        <v>974</v>
      </c>
      <c r="B980" s="72" t="s">
        <v>1545</v>
      </c>
      <c r="C980" s="72" t="s">
        <v>1545</v>
      </c>
      <c r="D980" s="73" t="s">
        <v>742</v>
      </c>
      <c r="E980" s="72">
        <v>574.19000000000005</v>
      </c>
      <c r="F980" s="72">
        <v>574.19000000000005</v>
      </c>
      <c r="G980" s="73" t="s">
        <v>742</v>
      </c>
      <c r="H980" s="74">
        <v>2.0000000000000002E-5</v>
      </c>
      <c r="I980" s="74">
        <v>1.2E-5</v>
      </c>
      <c r="J980" s="74">
        <f t="shared" si="55"/>
        <v>8.0000000000000013E-6</v>
      </c>
    </row>
    <row r="981" spans="1:10" s="77" customFormat="1" ht="30" customHeight="1" x14ac:dyDescent="0.25">
      <c r="A981" s="84">
        <v>975</v>
      </c>
      <c r="B981" s="72" t="s">
        <v>1545</v>
      </c>
      <c r="C981" s="72" t="s">
        <v>1545</v>
      </c>
      <c r="D981" s="73" t="s">
        <v>320</v>
      </c>
      <c r="E981" s="72">
        <v>553.95000000000005</v>
      </c>
      <c r="F981" s="72">
        <v>553.95000000000005</v>
      </c>
      <c r="G981" s="73" t="s">
        <v>320</v>
      </c>
      <c r="H981" s="74">
        <v>9.2000000000000003E-4</v>
      </c>
      <c r="I981" s="74">
        <v>9.2000000000000003E-4</v>
      </c>
      <c r="J981" s="74">
        <f t="shared" si="55"/>
        <v>0</v>
      </c>
    </row>
    <row r="982" spans="1:10" s="77" customFormat="1" ht="30" customHeight="1" x14ac:dyDescent="0.25">
      <c r="A982" s="84">
        <v>976</v>
      </c>
      <c r="B982" s="72" t="s">
        <v>1545</v>
      </c>
      <c r="C982" s="72" t="s">
        <v>1545</v>
      </c>
      <c r="D982" s="73" t="s">
        <v>764</v>
      </c>
      <c r="E982" s="72">
        <v>500.99</v>
      </c>
      <c r="F982" s="72">
        <v>500.99</v>
      </c>
      <c r="G982" s="73" t="s">
        <v>764</v>
      </c>
      <c r="H982" s="74">
        <v>1.4999999999999999E-2</v>
      </c>
      <c r="I982" s="74">
        <v>1.3099999999999999E-2</v>
      </c>
      <c r="J982" s="74">
        <f t="shared" si="55"/>
        <v>1.9000000000000006E-3</v>
      </c>
    </row>
    <row r="983" spans="1:10" s="77" customFormat="1" ht="36" customHeight="1" x14ac:dyDescent="0.25">
      <c r="A983" s="84">
        <v>977</v>
      </c>
      <c r="B983" s="72" t="s">
        <v>1545</v>
      </c>
      <c r="C983" s="72" t="s">
        <v>1545</v>
      </c>
      <c r="D983" s="73" t="s">
        <v>765</v>
      </c>
      <c r="E983" s="72">
        <v>460.47</v>
      </c>
      <c r="F983" s="72">
        <v>460.47</v>
      </c>
      <c r="G983" s="73" t="s">
        <v>765</v>
      </c>
      <c r="H983" s="74">
        <v>0.18</v>
      </c>
      <c r="I983" s="74">
        <v>0.19900000000000001</v>
      </c>
      <c r="J983" s="74">
        <f t="shared" si="55"/>
        <v>-1.9000000000000017E-2</v>
      </c>
    </row>
    <row r="984" spans="1:10" s="77" customFormat="1" ht="48" customHeight="1" x14ac:dyDescent="0.25">
      <c r="A984" s="84">
        <v>978</v>
      </c>
      <c r="B984" s="72" t="s">
        <v>1545</v>
      </c>
      <c r="C984" s="72" t="s">
        <v>1545</v>
      </c>
      <c r="D984" s="73" t="s">
        <v>766</v>
      </c>
      <c r="E984" s="72">
        <v>500.99</v>
      </c>
      <c r="F984" s="72">
        <v>500.99</v>
      </c>
      <c r="G984" s="73" t="s">
        <v>766</v>
      </c>
      <c r="H984" s="74">
        <v>0.02</v>
      </c>
      <c r="I984" s="74">
        <v>8.6999999999999994E-3</v>
      </c>
      <c r="J984" s="74">
        <f t="shared" si="55"/>
        <v>1.1300000000000001E-2</v>
      </c>
    </row>
    <row r="985" spans="1:10" s="77" customFormat="1" ht="54" customHeight="1" x14ac:dyDescent="0.25">
      <c r="A985" s="84">
        <v>979</v>
      </c>
      <c r="B985" s="72" t="s">
        <v>1545</v>
      </c>
      <c r="C985" s="72" t="s">
        <v>1545</v>
      </c>
      <c r="D985" s="73" t="s">
        <v>767</v>
      </c>
      <c r="E985" s="72">
        <v>500.99</v>
      </c>
      <c r="F985" s="72">
        <v>500.99</v>
      </c>
      <c r="G985" s="73" t="s">
        <v>767</v>
      </c>
      <c r="H985" s="74">
        <v>7.0000000000000007E-2</v>
      </c>
      <c r="I985" s="74">
        <v>0.04</v>
      </c>
      <c r="J985" s="74">
        <f t="shared" si="55"/>
        <v>3.0000000000000006E-2</v>
      </c>
    </row>
    <row r="986" spans="1:10" s="77" customFormat="1" ht="43.5" customHeight="1" x14ac:dyDescent="0.25">
      <c r="A986" s="84">
        <v>980</v>
      </c>
      <c r="B986" s="72" t="s">
        <v>1545</v>
      </c>
      <c r="C986" s="72" t="s">
        <v>1545</v>
      </c>
      <c r="D986" s="73" t="s">
        <v>768</v>
      </c>
      <c r="E986" s="72">
        <v>500.99</v>
      </c>
      <c r="F986" s="72">
        <v>500.99</v>
      </c>
      <c r="G986" s="73" t="s">
        <v>768</v>
      </c>
      <c r="H986" s="74">
        <v>1.4999999999999999E-2</v>
      </c>
      <c r="I986" s="74">
        <v>7.4000000000000003E-3</v>
      </c>
      <c r="J986" s="74">
        <f t="shared" si="55"/>
        <v>7.5999999999999991E-3</v>
      </c>
    </row>
    <row r="987" spans="1:10" s="77" customFormat="1" ht="48.75" customHeight="1" x14ac:dyDescent="0.25">
      <c r="A987" s="84">
        <v>981</v>
      </c>
      <c r="B987" s="72" t="s">
        <v>1545</v>
      </c>
      <c r="C987" s="72" t="s">
        <v>1545</v>
      </c>
      <c r="D987" s="73" t="s">
        <v>1364</v>
      </c>
      <c r="E987" s="72">
        <v>553.95000000000005</v>
      </c>
      <c r="F987" s="72">
        <v>553.95000000000005</v>
      </c>
      <c r="G987" s="73" t="s">
        <v>1364</v>
      </c>
      <c r="H987" s="74">
        <v>5.0000000000000001E-3</v>
      </c>
      <c r="I987" s="74">
        <v>2.7000000000000001E-3</v>
      </c>
      <c r="J987" s="74">
        <f t="shared" si="55"/>
        <v>2.3E-3</v>
      </c>
    </row>
    <row r="988" spans="1:10" s="77" customFormat="1" ht="47.25" customHeight="1" x14ac:dyDescent="0.25">
      <c r="A988" s="84">
        <v>982</v>
      </c>
      <c r="B988" s="72" t="s">
        <v>1545</v>
      </c>
      <c r="C988" s="72" t="s">
        <v>1545</v>
      </c>
      <c r="D988" s="73" t="s">
        <v>1546</v>
      </c>
      <c r="E988" s="72">
        <v>500.99</v>
      </c>
      <c r="F988" s="72">
        <v>500.99</v>
      </c>
      <c r="G988" s="73" t="s">
        <v>1546</v>
      </c>
      <c r="H988" s="74">
        <v>1.7600000000000001E-2</v>
      </c>
      <c r="I988" s="74">
        <v>1.7600000000000001E-2</v>
      </c>
      <c r="J988" s="74">
        <f t="shared" si="55"/>
        <v>0</v>
      </c>
    </row>
    <row r="989" spans="1:10" s="77" customFormat="1" ht="30" x14ac:dyDescent="0.25">
      <c r="A989" s="84">
        <v>983</v>
      </c>
      <c r="B989" s="72" t="s">
        <v>1545</v>
      </c>
      <c r="C989" s="72" t="s">
        <v>1545</v>
      </c>
      <c r="D989" s="73" t="s">
        <v>769</v>
      </c>
      <c r="E989" s="72">
        <v>553.95000000000005</v>
      </c>
      <c r="F989" s="72">
        <v>553.95000000000005</v>
      </c>
      <c r="G989" s="73" t="s">
        <v>769</v>
      </c>
      <c r="H989" s="74">
        <v>5.7999999999999996E-3</v>
      </c>
      <c r="I989" s="74">
        <v>5.7999999999999996E-3</v>
      </c>
      <c r="J989" s="74">
        <f t="shared" si="55"/>
        <v>0</v>
      </c>
    </row>
    <row r="990" spans="1:10" s="77" customFormat="1" x14ac:dyDescent="0.25">
      <c r="A990" s="84">
        <v>984</v>
      </c>
      <c r="B990" s="72" t="s">
        <v>1545</v>
      </c>
      <c r="C990" s="72" t="s">
        <v>1545</v>
      </c>
      <c r="D990" s="73" t="s">
        <v>770</v>
      </c>
      <c r="E990" s="72">
        <v>500.99</v>
      </c>
      <c r="F990" s="72">
        <v>500.99</v>
      </c>
      <c r="G990" s="73" t="s">
        <v>770</v>
      </c>
      <c r="H990" s="74">
        <v>0.37559999999999999</v>
      </c>
      <c r="I990" s="74">
        <v>0.30570000000000003</v>
      </c>
      <c r="J990" s="74">
        <f t="shared" si="55"/>
        <v>6.9899999999999962E-2</v>
      </c>
    </row>
    <row r="991" spans="1:10" s="77" customFormat="1" ht="60" x14ac:dyDescent="0.25">
      <c r="A991" s="84">
        <v>985</v>
      </c>
      <c r="B991" s="72" t="s">
        <v>1545</v>
      </c>
      <c r="C991" s="72" t="s">
        <v>1545</v>
      </c>
      <c r="D991" s="73" t="s">
        <v>771</v>
      </c>
      <c r="E991" s="72">
        <v>553.95000000000005</v>
      </c>
      <c r="F991" s="72">
        <v>553.95000000000005</v>
      </c>
      <c r="G991" s="73" t="s">
        <v>771</v>
      </c>
      <c r="H991" s="74">
        <v>4.3899999999999998E-3</v>
      </c>
      <c r="I991" s="74">
        <v>4.3899999999999998E-3</v>
      </c>
      <c r="J991" s="74">
        <f t="shared" si="55"/>
        <v>0</v>
      </c>
    </row>
    <row r="992" spans="1:10" s="77" customFormat="1" x14ac:dyDescent="0.25">
      <c r="A992" s="84">
        <v>986</v>
      </c>
      <c r="B992" s="56"/>
      <c r="C992" s="56" t="s">
        <v>41</v>
      </c>
      <c r="D992" s="57"/>
      <c r="E992" s="56"/>
      <c r="F992" s="56"/>
      <c r="G992" s="57"/>
      <c r="H992" s="75">
        <f>SUM(H970:H991)</f>
        <v>3.1205479999999994</v>
      </c>
      <c r="I992" s="75">
        <f t="shared" ref="I992:J992" si="57">SUM(I970:I991)</f>
        <v>3.2220419999999996</v>
      </c>
      <c r="J992" s="75">
        <f t="shared" si="57"/>
        <v>-0.10149400000000033</v>
      </c>
    </row>
    <row r="993" spans="1:10" s="77" customFormat="1" x14ac:dyDescent="0.25">
      <c r="A993" s="84">
        <v>987</v>
      </c>
      <c r="B993" s="72" t="s">
        <v>772</v>
      </c>
      <c r="C993" s="72" t="s">
        <v>772</v>
      </c>
      <c r="D993" s="73" t="s">
        <v>1547</v>
      </c>
      <c r="E993" s="72">
        <v>460.47</v>
      </c>
      <c r="F993" s="72">
        <v>460.47</v>
      </c>
      <c r="G993" s="73" t="s">
        <v>1547</v>
      </c>
      <c r="H993" s="74">
        <v>0.15159999999999998</v>
      </c>
      <c r="I993" s="74">
        <v>0.15159999999999998</v>
      </c>
      <c r="J993" s="74">
        <f t="shared" si="55"/>
        <v>0</v>
      </c>
    </row>
    <row r="994" spans="1:10" s="77" customFormat="1" x14ac:dyDescent="0.25">
      <c r="A994" s="84">
        <v>988</v>
      </c>
      <c r="B994" s="56"/>
      <c r="C994" s="56" t="s">
        <v>42</v>
      </c>
      <c r="D994" s="57"/>
      <c r="E994" s="56"/>
      <c r="F994" s="56"/>
      <c r="G994" s="57"/>
      <c r="H994" s="75">
        <f>SUM(H993)</f>
        <v>0.15159999999999998</v>
      </c>
      <c r="I994" s="75">
        <f t="shared" ref="I994:J994" si="58">SUM(I993)</f>
        <v>0.15159999999999998</v>
      </c>
      <c r="J994" s="75">
        <f t="shared" si="58"/>
        <v>0</v>
      </c>
    </row>
    <row r="995" spans="1:10" s="77" customFormat="1" x14ac:dyDescent="0.25">
      <c r="A995" s="84">
        <v>989</v>
      </c>
      <c r="B995" s="72" t="s">
        <v>1548</v>
      </c>
      <c r="C995" s="72" t="s">
        <v>1548</v>
      </c>
      <c r="D995" s="73" t="s">
        <v>773</v>
      </c>
      <c r="E995" s="72">
        <v>460.47</v>
      </c>
      <c r="F995" s="72">
        <v>460.47</v>
      </c>
      <c r="G995" s="73" t="s">
        <v>773</v>
      </c>
      <c r="H995" s="74">
        <v>0.57999999999999996</v>
      </c>
      <c r="I995" s="74">
        <v>0.73570500000000005</v>
      </c>
      <c r="J995" s="74">
        <f t="shared" si="55"/>
        <v>-0.15570500000000009</v>
      </c>
    </row>
    <row r="996" spans="1:10" s="77" customFormat="1" x14ac:dyDescent="0.25">
      <c r="A996" s="84">
        <v>990</v>
      </c>
      <c r="B996" s="72" t="s">
        <v>1548</v>
      </c>
      <c r="C996" s="72" t="s">
        <v>1548</v>
      </c>
      <c r="D996" s="73" t="s">
        <v>774</v>
      </c>
      <c r="E996" s="72">
        <v>500.99</v>
      </c>
      <c r="F996" s="72">
        <v>500.99</v>
      </c>
      <c r="G996" s="73" t="s">
        <v>774</v>
      </c>
      <c r="H996" s="74">
        <v>0.08</v>
      </c>
      <c r="I996" s="74">
        <v>5.2616999999999997E-2</v>
      </c>
      <c r="J996" s="74">
        <f t="shared" si="55"/>
        <v>2.7383000000000005E-2</v>
      </c>
    </row>
    <row r="997" spans="1:10" s="77" customFormat="1" x14ac:dyDescent="0.25">
      <c r="A997" s="84">
        <v>991</v>
      </c>
      <c r="B997" s="72" t="s">
        <v>1548</v>
      </c>
      <c r="C997" s="72" t="s">
        <v>1548</v>
      </c>
      <c r="D997" s="73" t="s">
        <v>775</v>
      </c>
      <c r="E997" s="72">
        <v>574.19000000000005</v>
      </c>
      <c r="F997" s="72">
        <v>574.19000000000005</v>
      </c>
      <c r="G997" s="73" t="s">
        <v>775</v>
      </c>
      <c r="H997" s="74">
        <v>3.5E-4</v>
      </c>
      <c r="I997" s="74">
        <v>4.0500000000000003E-4</v>
      </c>
      <c r="J997" s="74">
        <f t="shared" si="55"/>
        <v>-5.5000000000000036E-5</v>
      </c>
    </row>
    <row r="998" spans="1:10" s="77" customFormat="1" x14ac:dyDescent="0.25">
      <c r="A998" s="84">
        <v>992</v>
      </c>
      <c r="B998" s="72" t="s">
        <v>1548</v>
      </c>
      <c r="C998" s="72" t="s">
        <v>1548</v>
      </c>
      <c r="D998" s="73" t="s">
        <v>776</v>
      </c>
      <c r="E998" s="72">
        <v>460.47</v>
      </c>
      <c r="F998" s="72">
        <v>460.47</v>
      </c>
      <c r="G998" s="73" t="s">
        <v>776</v>
      </c>
      <c r="H998" s="74">
        <v>2.9440999999999998E-2</v>
      </c>
      <c r="I998" s="74">
        <v>2.9440999999999998E-2</v>
      </c>
      <c r="J998" s="74">
        <f t="shared" si="55"/>
        <v>0</v>
      </c>
    </row>
    <row r="999" spans="1:10" s="77" customFormat="1" x14ac:dyDescent="0.25">
      <c r="A999" s="84">
        <v>993</v>
      </c>
      <c r="B999" s="72" t="s">
        <v>1548</v>
      </c>
      <c r="C999" s="72" t="s">
        <v>1548</v>
      </c>
      <c r="D999" s="73" t="s">
        <v>777</v>
      </c>
      <c r="E999" s="72">
        <v>500.99</v>
      </c>
      <c r="F999" s="72">
        <v>500.99</v>
      </c>
      <c r="G999" s="73" t="s">
        <v>777</v>
      </c>
      <c r="H999" s="74">
        <v>2.5999999999999999E-2</v>
      </c>
      <c r="I999" s="74">
        <v>2.6010000000000002E-2</v>
      </c>
      <c r="J999" s="74">
        <f t="shared" si="55"/>
        <v>-1.0000000000003062E-5</v>
      </c>
    </row>
    <row r="1000" spans="1:10" s="77" customFormat="1" x14ac:dyDescent="0.25">
      <c r="A1000" s="84">
        <v>994</v>
      </c>
      <c r="B1000" s="72" t="s">
        <v>1548</v>
      </c>
      <c r="C1000" s="72" t="s">
        <v>1548</v>
      </c>
      <c r="D1000" s="73" t="s">
        <v>778</v>
      </c>
      <c r="E1000" s="72">
        <v>553.95000000000005</v>
      </c>
      <c r="F1000" s="72">
        <v>553.95000000000005</v>
      </c>
      <c r="G1000" s="73" t="s">
        <v>778</v>
      </c>
      <c r="H1000" s="74">
        <v>2E-3</v>
      </c>
      <c r="I1000" s="74">
        <v>1.0429999999999999E-3</v>
      </c>
      <c r="J1000" s="74">
        <f t="shared" si="55"/>
        <v>9.5700000000000017E-4</v>
      </c>
    </row>
    <row r="1001" spans="1:10" s="77" customFormat="1" x14ac:dyDescent="0.25">
      <c r="A1001" s="84">
        <v>995</v>
      </c>
      <c r="B1001" s="72" t="s">
        <v>1548</v>
      </c>
      <c r="C1001" s="72" t="s">
        <v>1548</v>
      </c>
      <c r="D1001" s="73" t="s">
        <v>779</v>
      </c>
      <c r="E1001" s="72">
        <v>553.95000000000005</v>
      </c>
      <c r="F1001" s="72">
        <v>553.95000000000005</v>
      </c>
      <c r="G1001" s="73" t="s">
        <v>779</v>
      </c>
      <c r="H1001" s="74">
        <v>1.6999999999999999E-3</v>
      </c>
      <c r="I1001" s="74">
        <v>2.385E-3</v>
      </c>
      <c r="J1001" s="74">
        <f t="shared" si="55"/>
        <v>-6.8500000000000006E-4</v>
      </c>
    </row>
    <row r="1002" spans="1:10" s="77" customFormat="1" x14ac:dyDescent="0.25">
      <c r="A1002" s="84">
        <v>996</v>
      </c>
      <c r="B1002" s="56"/>
      <c r="C1002" s="56" t="s">
        <v>29</v>
      </c>
      <c r="D1002" s="57"/>
      <c r="E1002" s="56"/>
      <c r="F1002" s="56"/>
      <c r="G1002" s="57"/>
      <c r="H1002" s="75">
        <f>SUM(H995:H1001)</f>
        <v>0.71949099999999999</v>
      </c>
      <c r="I1002" s="75">
        <f t="shared" ref="I1002:J1002" si="59">SUM(I995:I1001)</f>
        <v>0.84760600000000008</v>
      </c>
      <c r="J1002" s="75">
        <f t="shared" si="59"/>
        <v>-0.12811500000000009</v>
      </c>
    </row>
    <row r="1003" spans="1:10" s="77" customFormat="1" ht="30" x14ac:dyDescent="0.25">
      <c r="A1003" s="84">
        <v>997</v>
      </c>
      <c r="B1003" s="72" t="s">
        <v>1549</v>
      </c>
      <c r="C1003" s="72" t="s">
        <v>1549</v>
      </c>
      <c r="D1003" s="73" t="s">
        <v>1287</v>
      </c>
      <c r="E1003" s="72">
        <v>460.47</v>
      </c>
      <c r="F1003" s="72">
        <v>460.47</v>
      </c>
      <c r="G1003" s="73" t="s">
        <v>1287</v>
      </c>
      <c r="H1003" s="74">
        <v>0.26300000000000001</v>
      </c>
      <c r="I1003" s="74">
        <v>0.26300000000000001</v>
      </c>
      <c r="J1003" s="74">
        <f t="shared" si="55"/>
        <v>0</v>
      </c>
    </row>
    <row r="1004" spans="1:10" s="77" customFormat="1" ht="30" x14ac:dyDescent="0.25">
      <c r="A1004" s="84">
        <v>998</v>
      </c>
      <c r="B1004" s="72" t="s">
        <v>1549</v>
      </c>
      <c r="C1004" s="72" t="s">
        <v>1549</v>
      </c>
      <c r="D1004" s="73" t="s">
        <v>1365</v>
      </c>
      <c r="E1004" s="72">
        <v>460.47</v>
      </c>
      <c r="F1004" s="72">
        <v>460.47</v>
      </c>
      <c r="G1004" s="73" t="s">
        <v>1365</v>
      </c>
      <c r="H1004" s="74">
        <v>2.0379999999999999E-2</v>
      </c>
      <c r="I1004" s="74">
        <v>2.0379999999999999E-2</v>
      </c>
      <c r="J1004" s="74">
        <f t="shared" si="55"/>
        <v>0</v>
      </c>
    </row>
    <row r="1005" spans="1:10" s="77" customFormat="1" ht="30" x14ac:dyDescent="0.25">
      <c r="A1005" s="84">
        <v>999</v>
      </c>
      <c r="B1005" s="72" t="s">
        <v>1549</v>
      </c>
      <c r="C1005" s="72" t="s">
        <v>1549</v>
      </c>
      <c r="D1005" s="73" t="s">
        <v>1550</v>
      </c>
      <c r="E1005" s="72">
        <v>460.47</v>
      </c>
      <c r="F1005" s="72">
        <v>460.47</v>
      </c>
      <c r="G1005" s="73" t="s">
        <v>1550</v>
      </c>
      <c r="H1005" s="74">
        <v>0.19989999999999999</v>
      </c>
      <c r="I1005" s="74">
        <v>0.19989999999999999</v>
      </c>
      <c r="J1005" s="74">
        <f t="shared" si="55"/>
        <v>0</v>
      </c>
    </row>
    <row r="1006" spans="1:10" s="77" customFormat="1" x14ac:dyDescent="0.25">
      <c r="A1006" s="84">
        <v>1000</v>
      </c>
      <c r="B1006" s="72" t="s">
        <v>1549</v>
      </c>
      <c r="C1006" s="72" t="s">
        <v>1549</v>
      </c>
      <c r="D1006" s="73" t="s">
        <v>1551</v>
      </c>
      <c r="E1006" s="72">
        <v>500.99</v>
      </c>
      <c r="F1006" s="72">
        <v>500.99</v>
      </c>
      <c r="G1006" s="73" t="s">
        <v>1551</v>
      </c>
      <c r="H1006" s="74">
        <v>8.8730000000000003E-2</v>
      </c>
      <c r="I1006" s="74">
        <v>8.8730000000000003E-2</v>
      </c>
      <c r="J1006" s="74">
        <f t="shared" si="55"/>
        <v>0</v>
      </c>
    </row>
    <row r="1007" spans="1:10" s="77" customFormat="1" x14ac:dyDescent="0.25">
      <c r="A1007" s="84">
        <v>1001</v>
      </c>
      <c r="B1007" s="72" t="s">
        <v>1549</v>
      </c>
      <c r="C1007" s="72" t="s">
        <v>1549</v>
      </c>
      <c r="D1007" s="73" t="s">
        <v>783</v>
      </c>
      <c r="E1007" s="72">
        <v>500.99</v>
      </c>
      <c r="F1007" s="72">
        <v>500.99</v>
      </c>
      <c r="G1007" s="73" t="s">
        <v>783</v>
      </c>
      <c r="H1007" s="74">
        <v>5.3100000000000001E-2</v>
      </c>
      <c r="I1007" s="74">
        <v>5.3100000000000001E-2</v>
      </c>
      <c r="J1007" s="74">
        <f t="shared" si="55"/>
        <v>0</v>
      </c>
    </row>
    <row r="1008" spans="1:10" s="77" customFormat="1" ht="30" x14ac:dyDescent="0.25">
      <c r="A1008" s="84">
        <v>1002</v>
      </c>
      <c r="B1008" s="72" t="s">
        <v>1549</v>
      </c>
      <c r="C1008" s="72" t="s">
        <v>1549</v>
      </c>
      <c r="D1008" s="73" t="s">
        <v>785</v>
      </c>
      <c r="E1008" s="72">
        <v>500.99</v>
      </c>
      <c r="F1008" s="72">
        <v>500.99</v>
      </c>
      <c r="G1008" s="73" t="s">
        <v>785</v>
      </c>
      <c r="H1008" s="74">
        <v>3.6899999999999995E-2</v>
      </c>
      <c r="I1008" s="74">
        <v>3.6899999999999995E-2</v>
      </c>
      <c r="J1008" s="74">
        <f t="shared" si="55"/>
        <v>0</v>
      </c>
    </row>
    <row r="1009" spans="1:10" s="77" customFormat="1" x14ac:dyDescent="0.25">
      <c r="A1009" s="84">
        <v>1003</v>
      </c>
      <c r="B1009" s="72" t="s">
        <v>1549</v>
      </c>
      <c r="C1009" s="72" t="s">
        <v>1549</v>
      </c>
      <c r="D1009" s="73" t="s">
        <v>1288</v>
      </c>
      <c r="E1009" s="72">
        <v>500.99</v>
      </c>
      <c r="F1009" s="72">
        <v>500.99</v>
      </c>
      <c r="G1009" s="73" t="s">
        <v>1288</v>
      </c>
      <c r="H1009" s="74">
        <v>3.918E-2</v>
      </c>
      <c r="I1009" s="74">
        <v>3.918E-2</v>
      </c>
      <c r="J1009" s="74">
        <f t="shared" si="55"/>
        <v>0</v>
      </c>
    </row>
    <row r="1010" spans="1:10" s="77" customFormat="1" x14ac:dyDescent="0.25">
      <c r="A1010" s="84">
        <v>1004</v>
      </c>
      <c r="B1010" s="72" t="s">
        <v>1549</v>
      </c>
      <c r="C1010" s="72" t="s">
        <v>1549</v>
      </c>
      <c r="D1010" s="73" t="s">
        <v>1366</v>
      </c>
      <c r="E1010" s="72">
        <v>500.99</v>
      </c>
      <c r="F1010" s="72">
        <v>500.99</v>
      </c>
      <c r="G1010" s="73" t="s">
        <v>1366</v>
      </c>
      <c r="H1010" s="74">
        <v>9.1159999999999991E-2</v>
      </c>
      <c r="I1010" s="74">
        <v>9.1159999999999991E-2</v>
      </c>
      <c r="J1010" s="74">
        <f t="shared" si="55"/>
        <v>0</v>
      </c>
    </row>
    <row r="1011" spans="1:10" s="77" customFormat="1" ht="30" x14ac:dyDescent="0.25">
      <c r="A1011" s="84">
        <v>1005</v>
      </c>
      <c r="B1011" s="72" t="s">
        <v>1549</v>
      </c>
      <c r="C1011" s="72" t="s">
        <v>1549</v>
      </c>
      <c r="D1011" s="73" t="s">
        <v>784</v>
      </c>
      <c r="E1011" s="72">
        <v>500.99</v>
      </c>
      <c r="F1011" s="72">
        <v>500.99</v>
      </c>
      <c r="G1011" s="73" t="s">
        <v>784</v>
      </c>
      <c r="H1011" s="74">
        <v>2.418E-2</v>
      </c>
      <c r="I1011" s="74">
        <v>2.418E-2</v>
      </c>
      <c r="J1011" s="74">
        <f t="shared" si="55"/>
        <v>0</v>
      </c>
    </row>
    <row r="1012" spans="1:10" s="77" customFormat="1" x14ac:dyDescent="0.25">
      <c r="A1012" s="84">
        <v>1006</v>
      </c>
      <c r="B1012" s="72" t="s">
        <v>1549</v>
      </c>
      <c r="C1012" s="72" t="s">
        <v>1549</v>
      </c>
      <c r="D1012" s="73" t="s">
        <v>1289</v>
      </c>
      <c r="E1012" s="72">
        <v>500.99</v>
      </c>
      <c r="F1012" s="72">
        <v>500.99</v>
      </c>
      <c r="G1012" s="73" t="s">
        <v>1289</v>
      </c>
      <c r="H1012" s="74">
        <v>1.03E-2</v>
      </c>
      <c r="I1012" s="74">
        <v>1.03E-2</v>
      </c>
      <c r="J1012" s="74">
        <f t="shared" si="55"/>
        <v>0</v>
      </c>
    </row>
    <row r="1013" spans="1:10" s="77" customFormat="1" ht="30" x14ac:dyDescent="0.25">
      <c r="A1013" s="84">
        <v>1007</v>
      </c>
      <c r="B1013" s="72" t="s">
        <v>1549</v>
      </c>
      <c r="C1013" s="72" t="s">
        <v>1549</v>
      </c>
      <c r="D1013" s="73" t="s">
        <v>1367</v>
      </c>
      <c r="E1013" s="72">
        <v>460.47</v>
      </c>
      <c r="F1013" s="72">
        <v>460.47</v>
      </c>
      <c r="G1013" s="73" t="s">
        <v>1367</v>
      </c>
      <c r="H1013" s="74">
        <v>0.18365000000000001</v>
      </c>
      <c r="I1013" s="74">
        <v>0.18365000000000001</v>
      </c>
      <c r="J1013" s="74">
        <f t="shared" si="55"/>
        <v>0</v>
      </c>
    </row>
    <row r="1014" spans="1:10" s="77" customFormat="1" x14ac:dyDescent="0.25">
      <c r="A1014" s="84">
        <v>1008</v>
      </c>
      <c r="B1014" s="72" t="s">
        <v>1549</v>
      </c>
      <c r="C1014" s="72" t="s">
        <v>1549</v>
      </c>
      <c r="D1014" s="73" t="s">
        <v>1290</v>
      </c>
      <c r="E1014" s="72">
        <v>500.99</v>
      </c>
      <c r="F1014" s="72">
        <v>500.99</v>
      </c>
      <c r="G1014" s="73" t="s">
        <v>1290</v>
      </c>
      <c r="H1014" s="74">
        <v>5.57E-2</v>
      </c>
      <c r="I1014" s="74">
        <v>5.57E-2</v>
      </c>
      <c r="J1014" s="74">
        <f t="shared" si="55"/>
        <v>0</v>
      </c>
    </row>
    <row r="1015" spans="1:10" s="77" customFormat="1" ht="30" x14ac:dyDescent="0.25">
      <c r="A1015" s="84">
        <v>1009</v>
      </c>
      <c r="B1015" s="72" t="s">
        <v>1549</v>
      </c>
      <c r="C1015" s="72" t="s">
        <v>1549</v>
      </c>
      <c r="D1015" s="73" t="s">
        <v>782</v>
      </c>
      <c r="E1015" s="72">
        <v>500.99</v>
      </c>
      <c r="F1015" s="72">
        <v>500.99</v>
      </c>
      <c r="G1015" s="73" t="s">
        <v>782</v>
      </c>
      <c r="H1015" s="74">
        <v>1.9899999999999998E-2</v>
      </c>
      <c r="I1015" s="74">
        <v>1.9899999999999998E-2</v>
      </c>
      <c r="J1015" s="74">
        <f t="shared" si="55"/>
        <v>0</v>
      </c>
    </row>
    <row r="1016" spans="1:10" s="77" customFormat="1" ht="30" x14ac:dyDescent="0.25">
      <c r="A1016" s="84">
        <v>1010</v>
      </c>
      <c r="B1016" s="72" t="s">
        <v>1549</v>
      </c>
      <c r="C1016" s="72" t="s">
        <v>1549</v>
      </c>
      <c r="D1016" s="73" t="s">
        <v>781</v>
      </c>
      <c r="E1016" s="72">
        <v>460.47</v>
      </c>
      <c r="F1016" s="72">
        <v>460.47</v>
      </c>
      <c r="G1016" s="73" t="s">
        <v>781</v>
      </c>
      <c r="H1016" s="74">
        <v>7.5174999999999992E-2</v>
      </c>
      <c r="I1016" s="74">
        <v>7.5174999999999992E-2</v>
      </c>
      <c r="J1016" s="74">
        <f t="shared" si="55"/>
        <v>0</v>
      </c>
    </row>
    <row r="1017" spans="1:10" s="77" customFormat="1" ht="30" x14ac:dyDescent="0.25">
      <c r="A1017" s="84">
        <v>1011</v>
      </c>
      <c r="B1017" s="72" t="s">
        <v>1549</v>
      </c>
      <c r="C1017" s="72" t="s">
        <v>1549</v>
      </c>
      <c r="D1017" s="73" t="s">
        <v>1552</v>
      </c>
      <c r="E1017" s="72">
        <v>460.47</v>
      </c>
      <c r="F1017" s="72">
        <v>460.47</v>
      </c>
      <c r="G1017" s="73" t="s">
        <v>1552</v>
      </c>
      <c r="H1017" s="74">
        <v>0.48960000000000004</v>
      </c>
      <c r="I1017" s="74">
        <v>0.48960000000000004</v>
      </c>
      <c r="J1017" s="74">
        <f t="shared" si="55"/>
        <v>0</v>
      </c>
    </row>
    <row r="1018" spans="1:10" s="77" customFormat="1" ht="30" x14ac:dyDescent="0.25">
      <c r="A1018" s="84">
        <v>1012</v>
      </c>
      <c r="B1018" s="72" t="s">
        <v>1549</v>
      </c>
      <c r="C1018" s="72" t="s">
        <v>1549</v>
      </c>
      <c r="D1018" s="73" t="s">
        <v>780</v>
      </c>
      <c r="E1018" s="72">
        <v>460.47</v>
      </c>
      <c r="F1018" s="72">
        <v>460.47</v>
      </c>
      <c r="G1018" s="73" t="s">
        <v>780</v>
      </c>
      <c r="H1018" s="74">
        <v>0.9627</v>
      </c>
      <c r="I1018" s="74">
        <v>0.9627</v>
      </c>
      <c r="J1018" s="74">
        <f t="shared" si="55"/>
        <v>0</v>
      </c>
    </row>
    <row r="1019" spans="1:10" s="77" customFormat="1" x14ac:dyDescent="0.25">
      <c r="A1019" s="84">
        <v>1013</v>
      </c>
      <c r="B1019" s="72" t="s">
        <v>1549</v>
      </c>
      <c r="C1019" s="72" t="s">
        <v>1549</v>
      </c>
      <c r="D1019" s="73" t="s">
        <v>786</v>
      </c>
      <c r="E1019" s="72">
        <v>574.19000000000005</v>
      </c>
      <c r="F1019" s="72">
        <v>574.19000000000005</v>
      </c>
      <c r="G1019" s="73" t="s">
        <v>786</v>
      </c>
      <c r="H1019" s="74">
        <v>5.0000000000000001E-4</v>
      </c>
      <c r="I1019" s="74">
        <v>4.8999999999999998E-4</v>
      </c>
      <c r="J1019" s="74">
        <f t="shared" si="55"/>
        <v>1.0000000000000026E-5</v>
      </c>
    </row>
    <row r="1020" spans="1:10" s="77" customFormat="1" ht="60" x14ac:dyDescent="0.25">
      <c r="A1020" s="84">
        <v>1014</v>
      </c>
      <c r="B1020" s="72" t="s">
        <v>1549</v>
      </c>
      <c r="C1020" s="72" t="s">
        <v>1549</v>
      </c>
      <c r="D1020" s="73" t="s">
        <v>787</v>
      </c>
      <c r="E1020" s="72">
        <v>500.99</v>
      </c>
      <c r="F1020" s="72">
        <v>500.99</v>
      </c>
      <c r="G1020" s="73" t="s">
        <v>787</v>
      </c>
      <c r="H1020" s="74">
        <v>0.03</v>
      </c>
      <c r="I1020" s="74">
        <v>1.7218000000000001E-2</v>
      </c>
      <c r="J1020" s="74">
        <f t="shared" si="55"/>
        <v>1.2781999999999998E-2</v>
      </c>
    </row>
    <row r="1021" spans="1:10" s="77" customFormat="1" x14ac:dyDescent="0.25">
      <c r="A1021" s="84">
        <v>1015</v>
      </c>
      <c r="B1021" s="72" t="s">
        <v>1549</v>
      </c>
      <c r="C1021" s="72" t="s">
        <v>1549</v>
      </c>
      <c r="D1021" s="73" t="s">
        <v>788</v>
      </c>
      <c r="E1021" s="72">
        <v>460.47</v>
      </c>
      <c r="F1021" s="72">
        <v>460.47</v>
      </c>
      <c r="G1021" s="73" t="s">
        <v>788</v>
      </c>
      <c r="H1021" s="74">
        <v>0.12</v>
      </c>
      <c r="I1021" s="74">
        <v>8.270000000000001E-2</v>
      </c>
      <c r="J1021" s="74">
        <f t="shared" si="55"/>
        <v>3.7299999999999986E-2</v>
      </c>
    </row>
    <row r="1022" spans="1:10" s="77" customFormat="1" x14ac:dyDescent="0.25">
      <c r="A1022" s="84">
        <v>1016</v>
      </c>
      <c r="B1022" s="72" t="s">
        <v>1549</v>
      </c>
      <c r="C1022" s="72" t="s">
        <v>1549</v>
      </c>
      <c r="D1022" s="73" t="s">
        <v>789</v>
      </c>
      <c r="E1022" s="72">
        <v>553.95000000000005</v>
      </c>
      <c r="F1022" s="72">
        <v>553.95000000000005</v>
      </c>
      <c r="G1022" s="73" t="s">
        <v>789</v>
      </c>
      <c r="H1022" s="74">
        <v>1.5E-3</v>
      </c>
      <c r="I1022" s="74">
        <v>1E-3</v>
      </c>
      <c r="J1022" s="74">
        <f t="shared" si="55"/>
        <v>5.0000000000000001E-4</v>
      </c>
    </row>
    <row r="1023" spans="1:10" s="77" customFormat="1" x14ac:dyDescent="0.25">
      <c r="A1023" s="84">
        <v>1017</v>
      </c>
      <c r="B1023" s="72" t="s">
        <v>1549</v>
      </c>
      <c r="C1023" s="72" t="s">
        <v>1549</v>
      </c>
      <c r="D1023" s="73" t="s">
        <v>790</v>
      </c>
      <c r="E1023" s="72">
        <v>553.95000000000005</v>
      </c>
      <c r="F1023" s="72">
        <v>553.95000000000005</v>
      </c>
      <c r="G1023" s="73" t="s">
        <v>790</v>
      </c>
      <c r="H1023" s="74">
        <v>1.2999999999999999E-3</v>
      </c>
      <c r="I1023" s="74">
        <v>8.0000000000000004E-4</v>
      </c>
      <c r="J1023" s="74">
        <f t="shared" si="55"/>
        <v>4.999999999999999E-4</v>
      </c>
    </row>
    <row r="1024" spans="1:10" s="77" customFormat="1" x14ac:dyDescent="0.25">
      <c r="A1024" s="84">
        <v>1018</v>
      </c>
      <c r="B1024" s="72" t="s">
        <v>1549</v>
      </c>
      <c r="C1024" s="72" t="s">
        <v>1549</v>
      </c>
      <c r="D1024" s="73" t="s">
        <v>791</v>
      </c>
      <c r="E1024" s="72">
        <v>553.95000000000005</v>
      </c>
      <c r="F1024" s="72">
        <v>553.95000000000005</v>
      </c>
      <c r="G1024" s="73" t="s">
        <v>791</v>
      </c>
      <c r="H1024" s="74">
        <v>3.5000000000000001E-3</v>
      </c>
      <c r="I1024" s="74">
        <v>1.6299999999999999E-3</v>
      </c>
      <c r="J1024" s="74">
        <f t="shared" si="55"/>
        <v>1.8700000000000001E-3</v>
      </c>
    </row>
    <row r="1025" spans="1:10" s="77" customFormat="1" ht="30" x14ac:dyDescent="0.25">
      <c r="A1025" s="84">
        <v>1019</v>
      </c>
      <c r="B1025" s="72" t="s">
        <v>1549</v>
      </c>
      <c r="C1025" s="72" t="s">
        <v>1549</v>
      </c>
      <c r="D1025" s="73" t="s">
        <v>792</v>
      </c>
      <c r="E1025" s="72">
        <v>500.99</v>
      </c>
      <c r="F1025" s="72">
        <v>500.99</v>
      </c>
      <c r="G1025" s="73" t="s">
        <v>792</v>
      </c>
      <c r="H1025" s="74">
        <v>0.06</v>
      </c>
      <c r="I1025" s="74">
        <v>0.06</v>
      </c>
      <c r="J1025" s="74">
        <f t="shared" si="55"/>
        <v>0</v>
      </c>
    </row>
    <row r="1026" spans="1:10" s="77" customFormat="1" ht="30" x14ac:dyDescent="0.25">
      <c r="A1026" s="84">
        <v>1020</v>
      </c>
      <c r="B1026" s="72" t="s">
        <v>1549</v>
      </c>
      <c r="C1026" s="72" t="s">
        <v>1549</v>
      </c>
      <c r="D1026" s="73" t="s">
        <v>793</v>
      </c>
      <c r="E1026" s="72">
        <v>460.47</v>
      </c>
      <c r="F1026" s="72">
        <v>460.47</v>
      </c>
      <c r="G1026" s="73" t="s">
        <v>793</v>
      </c>
      <c r="H1026" s="74">
        <v>0.28499999999999998</v>
      </c>
      <c r="I1026" s="74">
        <v>0.28499999999999998</v>
      </c>
      <c r="J1026" s="74">
        <f t="shared" si="55"/>
        <v>0</v>
      </c>
    </row>
    <row r="1027" spans="1:10" s="77" customFormat="1" ht="30" x14ac:dyDescent="0.25">
      <c r="A1027" s="84">
        <v>1021</v>
      </c>
      <c r="B1027" s="72" t="s">
        <v>1549</v>
      </c>
      <c r="C1027" s="72" t="s">
        <v>1549</v>
      </c>
      <c r="D1027" s="73" t="s">
        <v>1553</v>
      </c>
      <c r="E1027" s="72">
        <v>500.99</v>
      </c>
      <c r="F1027" s="72">
        <v>500.99</v>
      </c>
      <c r="G1027" s="73" t="s">
        <v>1553</v>
      </c>
      <c r="H1027" s="74">
        <v>5.4280000000000002E-2</v>
      </c>
      <c r="I1027" s="74">
        <v>5.4280000000000002E-2</v>
      </c>
      <c r="J1027" s="74">
        <f t="shared" si="55"/>
        <v>0</v>
      </c>
    </row>
    <row r="1028" spans="1:10" s="77" customFormat="1" x14ac:dyDescent="0.25">
      <c r="A1028" s="84">
        <v>1022</v>
      </c>
      <c r="B1028" s="72" t="s">
        <v>1549</v>
      </c>
      <c r="C1028" s="72" t="s">
        <v>1549</v>
      </c>
      <c r="D1028" s="73" t="s">
        <v>794</v>
      </c>
      <c r="E1028" s="72">
        <v>460.47</v>
      </c>
      <c r="F1028" s="72">
        <v>460.47</v>
      </c>
      <c r="G1028" s="73" t="s">
        <v>794</v>
      </c>
      <c r="H1028" s="74">
        <v>0.18353999999999998</v>
      </c>
      <c r="I1028" s="74">
        <v>0.18353999999999998</v>
      </c>
      <c r="J1028" s="74">
        <f t="shared" si="55"/>
        <v>0</v>
      </c>
    </row>
    <row r="1029" spans="1:10" s="77" customFormat="1" x14ac:dyDescent="0.25">
      <c r="A1029" s="84">
        <v>1023</v>
      </c>
      <c r="B1029" s="72" t="s">
        <v>1549</v>
      </c>
      <c r="C1029" s="72" t="s">
        <v>1549</v>
      </c>
      <c r="D1029" s="73" t="s">
        <v>795</v>
      </c>
      <c r="E1029" s="72">
        <v>460.47</v>
      </c>
      <c r="F1029" s="72">
        <v>460.47</v>
      </c>
      <c r="G1029" s="73" t="s">
        <v>795</v>
      </c>
      <c r="H1029" s="74">
        <v>0.13</v>
      </c>
      <c r="I1029" s="74">
        <v>0.11609999999999999</v>
      </c>
      <c r="J1029" s="74">
        <f t="shared" si="55"/>
        <v>1.390000000000001E-2</v>
      </c>
    </row>
    <row r="1030" spans="1:10" s="77" customFormat="1" x14ac:dyDescent="0.25">
      <c r="A1030" s="84">
        <v>1024</v>
      </c>
      <c r="B1030" s="72" t="s">
        <v>1549</v>
      </c>
      <c r="C1030" s="72" t="s">
        <v>1549</v>
      </c>
      <c r="D1030" s="73" t="s">
        <v>796</v>
      </c>
      <c r="E1030" s="72">
        <v>500.99</v>
      </c>
      <c r="F1030" s="72">
        <v>500.99</v>
      </c>
      <c r="G1030" s="73" t="s">
        <v>796</v>
      </c>
      <c r="H1030" s="74">
        <v>2.7E-2</v>
      </c>
      <c r="I1030" s="74">
        <v>1.8600000000000002E-2</v>
      </c>
      <c r="J1030" s="74">
        <f t="shared" si="55"/>
        <v>8.3999999999999977E-3</v>
      </c>
    </row>
    <row r="1031" spans="1:10" s="77" customFormat="1" x14ac:dyDescent="0.25">
      <c r="A1031" s="84">
        <v>1025</v>
      </c>
      <c r="B1031" s="72" t="s">
        <v>1549</v>
      </c>
      <c r="C1031" s="72" t="s">
        <v>1549</v>
      </c>
      <c r="D1031" s="73" t="s">
        <v>163</v>
      </c>
      <c r="E1031" s="72">
        <v>460.47</v>
      </c>
      <c r="F1031" s="72">
        <v>460.47</v>
      </c>
      <c r="G1031" s="73" t="s">
        <v>163</v>
      </c>
      <c r="H1031" s="74">
        <v>6.8500000000000005E-2</v>
      </c>
      <c r="I1031" s="74">
        <v>6.8500000000000005E-2</v>
      </c>
      <c r="J1031" s="74">
        <f t="shared" si="55"/>
        <v>0</v>
      </c>
    </row>
    <row r="1032" spans="1:10" s="77" customFormat="1" ht="30" x14ac:dyDescent="0.25">
      <c r="A1032" s="84">
        <v>1026</v>
      </c>
      <c r="B1032" s="72" t="s">
        <v>1549</v>
      </c>
      <c r="C1032" s="72" t="s">
        <v>1549</v>
      </c>
      <c r="D1032" s="73" t="s">
        <v>797</v>
      </c>
      <c r="E1032" s="72">
        <v>460.47</v>
      </c>
      <c r="F1032" s="72">
        <v>460.47</v>
      </c>
      <c r="G1032" s="73" t="s">
        <v>797</v>
      </c>
      <c r="H1032" s="74">
        <v>0.51</v>
      </c>
      <c r="I1032" s="74">
        <v>0.437</v>
      </c>
      <c r="J1032" s="74">
        <f t="shared" ref="J1032:J1095" si="60">H1032-I1032</f>
        <v>7.3000000000000009E-2</v>
      </c>
    </row>
    <row r="1033" spans="1:10" s="77" customFormat="1" x14ac:dyDescent="0.25">
      <c r="A1033" s="84">
        <v>1027</v>
      </c>
      <c r="B1033" s="72" t="s">
        <v>1549</v>
      </c>
      <c r="C1033" s="72" t="s">
        <v>1549</v>
      </c>
      <c r="D1033" s="73" t="s">
        <v>798</v>
      </c>
      <c r="E1033" s="72">
        <v>500.99</v>
      </c>
      <c r="F1033" s="72">
        <v>500.99</v>
      </c>
      <c r="G1033" s="73" t="s">
        <v>798</v>
      </c>
      <c r="H1033" s="74">
        <v>0.06</v>
      </c>
      <c r="I1033" s="74">
        <v>4.5700000000000005E-2</v>
      </c>
      <c r="J1033" s="74">
        <f t="shared" si="60"/>
        <v>1.4299999999999993E-2</v>
      </c>
    </row>
    <row r="1034" spans="1:10" s="77" customFormat="1" x14ac:dyDescent="0.25">
      <c r="A1034" s="84">
        <v>1028</v>
      </c>
      <c r="B1034" s="72" t="s">
        <v>1549</v>
      </c>
      <c r="C1034" s="72" t="s">
        <v>1549</v>
      </c>
      <c r="D1034" s="73" t="s">
        <v>799</v>
      </c>
      <c r="E1034" s="72">
        <v>500.99</v>
      </c>
      <c r="F1034" s="72">
        <v>500.99</v>
      </c>
      <c r="G1034" s="73" t="s">
        <v>799</v>
      </c>
      <c r="H1034" s="74">
        <v>0.02</v>
      </c>
      <c r="I1034" s="74">
        <v>3.4199999999999999E-3</v>
      </c>
      <c r="J1034" s="74">
        <f t="shared" si="60"/>
        <v>1.6580000000000001E-2</v>
      </c>
    </row>
    <row r="1035" spans="1:10" s="77" customFormat="1" x14ac:dyDescent="0.25">
      <c r="A1035" s="84">
        <v>1029</v>
      </c>
      <c r="B1035" s="72" t="s">
        <v>1549</v>
      </c>
      <c r="C1035" s="72" t="s">
        <v>1549</v>
      </c>
      <c r="D1035" s="73" t="s">
        <v>800</v>
      </c>
      <c r="E1035" s="72">
        <v>500.99</v>
      </c>
      <c r="F1035" s="72">
        <v>500.99</v>
      </c>
      <c r="G1035" s="73" t="s">
        <v>800</v>
      </c>
      <c r="H1035" s="74">
        <v>4.82E-2</v>
      </c>
      <c r="I1035" s="74">
        <v>4.82E-2</v>
      </c>
      <c r="J1035" s="74">
        <f t="shared" si="60"/>
        <v>0</v>
      </c>
    </row>
    <row r="1036" spans="1:10" s="77" customFormat="1" x14ac:dyDescent="0.25">
      <c r="A1036" s="84">
        <v>1030</v>
      </c>
      <c r="B1036" s="72" t="s">
        <v>1549</v>
      </c>
      <c r="C1036" s="72" t="s">
        <v>1549</v>
      </c>
      <c r="D1036" s="73" t="s">
        <v>801</v>
      </c>
      <c r="E1036" s="72">
        <v>500.99</v>
      </c>
      <c r="F1036" s="72">
        <v>500.99</v>
      </c>
      <c r="G1036" s="73" t="s">
        <v>801</v>
      </c>
      <c r="H1036" s="74">
        <v>2.1999999999999999E-2</v>
      </c>
      <c r="I1036" s="74">
        <v>1.35E-2</v>
      </c>
      <c r="J1036" s="74">
        <f t="shared" si="60"/>
        <v>8.4999999999999989E-3</v>
      </c>
    </row>
    <row r="1037" spans="1:10" s="77" customFormat="1" ht="30" x14ac:dyDescent="0.25">
      <c r="A1037" s="84">
        <v>1031</v>
      </c>
      <c r="B1037" s="72" t="s">
        <v>1549</v>
      </c>
      <c r="C1037" s="72" t="s">
        <v>1549</v>
      </c>
      <c r="D1037" s="73" t="s">
        <v>1554</v>
      </c>
      <c r="E1037" s="72">
        <v>460.47</v>
      </c>
      <c r="F1037" s="72">
        <v>460.47</v>
      </c>
      <c r="G1037" s="73" t="s">
        <v>1554</v>
      </c>
      <c r="H1037" s="74">
        <v>9.2099999999999987E-2</v>
      </c>
      <c r="I1037" s="74">
        <v>9.2099999999999987E-2</v>
      </c>
      <c r="J1037" s="74">
        <f t="shared" si="60"/>
        <v>0</v>
      </c>
    </row>
    <row r="1038" spans="1:10" s="77" customFormat="1" ht="30" x14ac:dyDescent="0.25">
      <c r="A1038" s="84">
        <v>1032</v>
      </c>
      <c r="B1038" s="72" t="s">
        <v>1549</v>
      </c>
      <c r="C1038" s="72" t="s">
        <v>1549</v>
      </c>
      <c r="D1038" s="73" t="s">
        <v>802</v>
      </c>
      <c r="E1038" s="72">
        <v>500.99</v>
      </c>
      <c r="F1038" s="72">
        <v>500.99</v>
      </c>
      <c r="G1038" s="73" t="s">
        <v>802</v>
      </c>
      <c r="H1038" s="74">
        <v>5.4100000000000002E-2</v>
      </c>
      <c r="I1038" s="74">
        <v>5.4100000000000002E-2</v>
      </c>
      <c r="J1038" s="74">
        <f t="shared" si="60"/>
        <v>0</v>
      </c>
    </row>
    <row r="1039" spans="1:10" s="77" customFormat="1" x14ac:dyDescent="0.25">
      <c r="A1039" s="84">
        <v>1033</v>
      </c>
      <c r="B1039" s="72" t="s">
        <v>1549</v>
      </c>
      <c r="C1039" s="72" t="s">
        <v>1549</v>
      </c>
      <c r="D1039" s="73" t="s">
        <v>1293</v>
      </c>
      <c r="E1039" s="72">
        <v>553.95000000000005</v>
      </c>
      <c r="F1039" s="72">
        <v>553.95000000000005</v>
      </c>
      <c r="G1039" s="73" t="s">
        <v>1293</v>
      </c>
      <c r="H1039" s="74">
        <v>1.8400000000000001E-3</v>
      </c>
      <c r="I1039" s="74">
        <v>1.8400000000000001E-3</v>
      </c>
      <c r="J1039" s="74">
        <f t="shared" si="60"/>
        <v>0</v>
      </c>
    </row>
    <row r="1040" spans="1:10" s="77" customFormat="1" x14ac:dyDescent="0.25">
      <c r="A1040" s="84">
        <v>1034</v>
      </c>
      <c r="B1040" s="72" t="s">
        <v>1549</v>
      </c>
      <c r="C1040" s="72" t="s">
        <v>1549</v>
      </c>
      <c r="D1040" s="73" t="s">
        <v>803</v>
      </c>
      <c r="E1040" s="72">
        <v>460.47</v>
      </c>
      <c r="F1040" s="72">
        <v>460.47</v>
      </c>
      <c r="G1040" s="73" t="s">
        <v>803</v>
      </c>
      <c r="H1040" s="74">
        <v>0.70899999999999996</v>
      </c>
      <c r="I1040" s="74">
        <v>0.38453999999999999</v>
      </c>
      <c r="J1040" s="74">
        <f t="shared" si="60"/>
        <v>0.32445999999999997</v>
      </c>
    </row>
    <row r="1041" spans="1:10" s="77" customFormat="1" ht="30" x14ac:dyDescent="0.25">
      <c r="A1041" s="84">
        <v>1035</v>
      </c>
      <c r="B1041" s="72" t="s">
        <v>1549</v>
      </c>
      <c r="C1041" s="72" t="s">
        <v>1549</v>
      </c>
      <c r="D1041" s="73" t="s">
        <v>1291</v>
      </c>
      <c r="E1041" s="72">
        <v>460.47</v>
      </c>
      <c r="F1041" s="72">
        <v>460.47</v>
      </c>
      <c r="G1041" s="73" t="s">
        <v>1291</v>
      </c>
      <c r="H1041" s="74">
        <v>0.1007</v>
      </c>
      <c r="I1041" s="74">
        <v>0.1007</v>
      </c>
      <c r="J1041" s="74">
        <f t="shared" si="60"/>
        <v>0</v>
      </c>
    </row>
    <row r="1042" spans="1:10" s="77" customFormat="1" ht="30" x14ac:dyDescent="0.25">
      <c r="A1042" s="84">
        <v>1036</v>
      </c>
      <c r="B1042" s="72" t="s">
        <v>1549</v>
      </c>
      <c r="C1042" s="72" t="s">
        <v>1549</v>
      </c>
      <c r="D1042" s="73" t="s">
        <v>1292</v>
      </c>
      <c r="E1042" s="72">
        <v>500.99</v>
      </c>
      <c r="F1042" s="72">
        <v>500.99</v>
      </c>
      <c r="G1042" s="73" t="s">
        <v>1292</v>
      </c>
      <c r="H1042" s="74">
        <v>3.6400000000000002E-2</v>
      </c>
      <c r="I1042" s="74">
        <v>3.6400000000000002E-2</v>
      </c>
      <c r="J1042" s="74">
        <f t="shared" si="60"/>
        <v>0</v>
      </c>
    </row>
    <row r="1043" spans="1:10" s="77" customFormat="1" x14ac:dyDescent="0.25">
      <c r="A1043" s="84">
        <v>1037</v>
      </c>
      <c r="B1043" s="72" t="s">
        <v>1549</v>
      </c>
      <c r="C1043" s="72" t="s">
        <v>1549</v>
      </c>
      <c r="D1043" s="73" t="s">
        <v>421</v>
      </c>
      <c r="E1043" s="72">
        <v>500.99</v>
      </c>
      <c r="F1043" s="72">
        <v>500.99</v>
      </c>
      <c r="G1043" s="73" t="s">
        <v>421</v>
      </c>
      <c r="H1043" s="74">
        <v>9.2699999999999987E-3</v>
      </c>
      <c r="I1043" s="74">
        <v>9.2699999999999987E-3</v>
      </c>
      <c r="J1043" s="74">
        <f t="shared" si="60"/>
        <v>0</v>
      </c>
    </row>
    <row r="1044" spans="1:10" s="77" customFormat="1" ht="30" x14ac:dyDescent="0.25">
      <c r="A1044" s="84">
        <v>1038</v>
      </c>
      <c r="B1044" s="72" t="s">
        <v>1549</v>
      </c>
      <c r="C1044" s="72" t="s">
        <v>1549</v>
      </c>
      <c r="D1044" s="73" t="s">
        <v>1555</v>
      </c>
      <c r="E1044" s="72">
        <v>500.99</v>
      </c>
      <c r="F1044" s="72">
        <v>500.99</v>
      </c>
      <c r="G1044" s="73" t="s">
        <v>1555</v>
      </c>
      <c r="H1044" s="74">
        <v>6.88E-2</v>
      </c>
      <c r="I1044" s="74">
        <v>6.88E-2</v>
      </c>
      <c r="J1044" s="74">
        <f t="shared" si="60"/>
        <v>0</v>
      </c>
    </row>
    <row r="1045" spans="1:10" s="77" customFormat="1" ht="30" x14ac:dyDescent="0.25">
      <c r="A1045" s="84">
        <v>1039</v>
      </c>
      <c r="B1045" s="72" t="s">
        <v>1549</v>
      </c>
      <c r="C1045" s="72" t="s">
        <v>1549</v>
      </c>
      <c r="D1045" s="73" t="s">
        <v>1294</v>
      </c>
      <c r="E1045" s="72">
        <v>500.99</v>
      </c>
      <c r="F1045" s="72">
        <v>500.99</v>
      </c>
      <c r="G1045" s="73" t="s">
        <v>1294</v>
      </c>
      <c r="H1045" s="74">
        <v>8.72E-2</v>
      </c>
      <c r="I1045" s="74">
        <v>8.72E-2</v>
      </c>
      <c r="J1045" s="74">
        <f t="shared" si="60"/>
        <v>0</v>
      </c>
    </row>
    <row r="1046" spans="1:10" s="77" customFormat="1" x14ac:dyDescent="0.25">
      <c r="A1046" s="84">
        <v>1040</v>
      </c>
      <c r="B1046" s="72" t="s">
        <v>1549</v>
      </c>
      <c r="C1046" s="72" t="s">
        <v>1549</v>
      </c>
      <c r="D1046" s="73" t="s">
        <v>804</v>
      </c>
      <c r="E1046" s="72">
        <v>460.47</v>
      </c>
      <c r="F1046" s="72">
        <v>460.47</v>
      </c>
      <c r="G1046" s="73" t="s">
        <v>804</v>
      </c>
      <c r="H1046" s="74">
        <v>0.155</v>
      </c>
      <c r="I1046" s="74">
        <v>0.15890000000000001</v>
      </c>
      <c r="J1046" s="74">
        <f t="shared" si="60"/>
        <v>-3.9000000000000146E-3</v>
      </c>
    </row>
    <row r="1047" spans="1:10" s="77" customFormat="1" ht="30" x14ac:dyDescent="0.25">
      <c r="A1047" s="84">
        <v>1041</v>
      </c>
      <c r="B1047" s="72" t="s">
        <v>1549</v>
      </c>
      <c r="C1047" s="72" t="s">
        <v>1549</v>
      </c>
      <c r="D1047" s="73" t="s">
        <v>1556</v>
      </c>
      <c r="E1047" s="72">
        <v>553.95000000000005</v>
      </c>
      <c r="F1047" s="72">
        <v>553.95000000000005</v>
      </c>
      <c r="G1047" s="73" t="s">
        <v>1556</v>
      </c>
      <c r="H1047" s="74">
        <v>2.7000000000000001E-3</v>
      </c>
      <c r="I1047" s="74">
        <v>2.7000000000000001E-3</v>
      </c>
      <c r="J1047" s="74">
        <f t="shared" si="60"/>
        <v>0</v>
      </c>
    </row>
    <row r="1048" spans="1:10" s="77" customFormat="1" x14ac:dyDescent="0.25">
      <c r="A1048" s="84">
        <v>1042</v>
      </c>
      <c r="B1048" s="72" t="s">
        <v>1549</v>
      </c>
      <c r="C1048" s="72" t="s">
        <v>1549</v>
      </c>
      <c r="D1048" s="73" t="s">
        <v>805</v>
      </c>
      <c r="E1048" s="72">
        <v>553.95000000000005</v>
      </c>
      <c r="F1048" s="72">
        <v>553.95000000000005</v>
      </c>
      <c r="G1048" s="73" t="s">
        <v>805</v>
      </c>
      <c r="H1048" s="74">
        <v>2.2000000000000001E-3</v>
      </c>
      <c r="I1048" s="74">
        <v>2.2000000000000001E-3</v>
      </c>
      <c r="J1048" s="74">
        <f t="shared" si="60"/>
        <v>0</v>
      </c>
    </row>
    <row r="1049" spans="1:10" s="77" customFormat="1" ht="45" x14ac:dyDescent="0.25">
      <c r="A1049" s="84">
        <v>1043</v>
      </c>
      <c r="B1049" s="72" t="s">
        <v>1549</v>
      </c>
      <c r="C1049" s="72" t="s">
        <v>1549</v>
      </c>
      <c r="D1049" s="73" t="s">
        <v>1557</v>
      </c>
      <c r="E1049" s="72">
        <v>574.19000000000005</v>
      </c>
      <c r="F1049" s="72">
        <v>574.19000000000005</v>
      </c>
      <c r="G1049" s="73" t="s">
        <v>1557</v>
      </c>
      <c r="H1049" s="74">
        <v>5.0000000000000001E-4</v>
      </c>
      <c r="I1049" s="74">
        <v>1.0549999999999999E-3</v>
      </c>
      <c r="J1049" s="74">
        <f t="shared" si="60"/>
        <v>-5.5499999999999994E-4</v>
      </c>
    </row>
    <row r="1050" spans="1:10" s="77" customFormat="1" ht="30" x14ac:dyDescent="0.25">
      <c r="A1050" s="84">
        <v>1044</v>
      </c>
      <c r="B1050" s="72" t="s">
        <v>1549</v>
      </c>
      <c r="C1050" s="72" t="s">
        <v>1549</v>
      </c>
      <c r="D1050" s="73" t="s">
        <v>806</v>
      </c>
      <c r="E1050" s="72">
        <v>500.99</v>
      </c>
      <c r="F1050" s="72">
        <v>500.99</v>
      </c>
      <c r="G1050" s="73" t="s">
        <v>806</v>
      </c>
      <c r="H1050" s="74">
        <v>5.5E-2</v>
      </c>
      <c r="I1050" s="74">
        <v>5.3399999999999996E-2</v>
      </c>
      <c r="J1050" s="74">
        <f t="shared" si="60"/>
        <v>1.6000000000000042E-3</v>
      </c>
    </row>
    <row r="1051" spans="1:10" s="77" customFormat="1" ht="30" x14ac:dyDescent="0.25">
      <c r="A1051" s="84">
        <v>1045</v>
      </c>
      <c r="B1051" s="72" t="s">
        <v>1549</v>
      </c>
      <c r="C1051" s="72" t="s">
        <v>1549</v>
      </c>
      <c r="D1051" s="73" t="s">
        <v>807</v>
      </c>
      <c r="E1051" s="72">
        <v>553.95000000000005</v>
      </c>
      <c r="F1051" s="72">
        <v>553.95000000000005</v>
      </c>
      <c r="G1051" s="73" t="s">
        <v>807</v>
      </c>
      <c r="H1051" s="74">
        <v>8.0000000000000004E-4</v>
      </c>
      <c r="I1051" s="74">
        <v>4.95E-4</v>
      </c>
      <c r="J1051" s="74">
        <f t="shared" si="60"/>
        <v>3.0500000000000004E-4</v>
      </c>
    </row>
    <row r="1052" spans="1:10" s="77" customFormat="1" x14ac:dyDescent="0.25">
      <c r="A1052" s="84">
        <v>1046</v>
      </c>
      <c r="B1052" s="72" t="s">
        <v>1549</v>
      </c>
      <c r="C1052" s="72" t="s">
        <v>1549</v>
      </c>
      <c r="D1052" s="73" t="s">
        <v>382</v>
      </c>
      <c r="E1052" s="72">
        <v>460.47</v>
      </c>
      <c r="F1052" s="72">
        <v>460.47</v>
      </c>
      <c r="G1052" s="73" t="s">
        <v>382</v>
      </c>
      <c r="H1052" s="74">
        <v>0.23</v>
      </c>
      <c r="I1052" s="74">
        <v>0.1595</v>
      </c>
      <c r="J1052" s="74">
        <f t="shared" si="60"/>
        <v>7.0500000000000007E-2</v>
      </c>
    </row>
    <row r="1053" spans="1:10" s="77" customFormat="1" x14ac:dyDescent="0.25">
      <c r="A1053" s="84">
        <v>1047</v>
      </c>
      <c r="B1053" s="56"/>
      <c r="C1053" s="56" t="s">
        <v>30</v>
      </c>
      <c r="D1053" s="57"/>
      <c r="E1053" s="56"/>
      <c r="F1053" s="56"/>
      <c r="G1053" s="57"/>
      <c r="H1053" s="75">
        <f>SUM(H1003:H1052)</f>
        <v>5.8444849999999997</v>
      </c>
      <c r="I1053" s="75">
        <f t="shared" ref="I1053:J1053" si="61">SUM(I1003:I1052)</f>
        <v>5.2644330000000013</v>
      </c>
      <c r="J1053" s="75">
        <f t="shared" si="61"/>
        <v>0.58005200000000001</v>
      </c>
    </row>
    <row r="1054" spans="1:10" s="77" customFormat="1" x14ac:dyDescent="0.25">
      <c r="A1054" s="84">
        <v>1048</v>
      </c>
      <c r="B1054" s="72" t="s">
        <v>1558</v>
      </c>
      <c r="C1054" s="72" t="s">
        <v>1558</v>
      </c>
      <c r="D1054" s="73" t="s">
        <v>1295</v>
      </c>
      <c r="E1054" s="72">
        <v>460.47</v>
      </c>
      <c r="F1054" s="72">
        <v>460.47</v>
      </c>
      <c r="G1054" s="73" t="s">
        <v>1295</v>
      </c>
      <c r="H1054" s="74">
        <v>0.1147</v>
      </c>
      <c r="I1054" s="74">
        <v>0.1147</v>
      </c>
      <c r="J1054" s="74">
        <f t="shared" si="60"/>
        <v>0</v>
      </c>
    </row>
    <row r="1055" spans="1:10" s="77" customFormat="1" x14ac:dyDescent="0.25">
      <c r="A1055" s="84">
        <v>1049</v>
      </c>
      <c r="B1055" s="56"/>
      <c r="C1055" s="56" t="s">
        <v>43</v>
      </c>
      <c r="D1055" s="57"/>
      <c r="E1055" s="56"/>
      <c r="F1055" s="56"/>
      <c r="G1055" s="57"/>
      <c r="H1055" s="75">
        <f>SUM(H1054)</f>
        <v>0.1147</v>
      </c>
      <c r="I1055" s="75">
        <f t="shared" ref="I1055:J1055" si="62">SUM(I1054)</f>
        <v>0.1147</v>
      </c>
      <c r="J1055" s="75">
        <f t="shared" si="62"/>
        <v>0</v>
      </c>
    </row>
    <row r="1056" spans="1:10" s="77" customFormat="1" ht="30" x14ac:dyDescent="0.25">
      <c r="A1056" s="84">
        <v>1050</v>
      </c>
      <c r="B1056" s="72" t="s">
        <v>1559</v>
      </c>
      <c r="C1056" s="72" t="s">
        <v>1559</v>
      </c>
      <c r="D1056" s="73" t="s">
        <v>810</v>
      </c>
      <c r="E1056" s="72">
        <v>460.47</v>
      </c>
      <c r="F1056" s="72">
        <v>460.47</v>
      </c>
      <c r="G1056" s="73" t="s">
        <v>810</v>
      </c>
      <c r="H1056" s="74">
        <v>0.95899999999999996</v>
      </c>
      <c r="I1056" s="74">
        <v>0.95899999999999996</v>
      </c>
      <c r="J1056" s="74">
        <f t="shared" si="60"/>
        <v>0</v>
      </c>
    </row>
    <row r="1057" spans="1:10" s="77" customFormat="1" ht="30" x14ac:dyDescent="0.25">
      <c r="A1057" s="84">
        <v>1051</v>
      </c>
      <c r="B1057" s="72" t="s">
        <v>1559</v>
      </c>
      <c r="C1057" s="72" t="s">
        <v>1559</v>
      </c>
      <c r="D1057" s="73" t="s">
        <v>809</v>
      </c>
      <c r="E1057" s="72">
        <v>460.47</v>
      </c>
      <c r="F1057" s="72">
        <v>460.47</v>
      </c>
      <c r="G1057" s="73" t="s">
        <v>809</v>
      </c>
      <c r="H1057" s="74">
        <v>0.44850000000000001</v>
      </c>
      <c r="I1057" s="74">
        <v>0.44850000000000001</v>
      </c>
      <c r="J1057" s="74">
        <f t="shared" si="60"/>
        <v>0</v>
      </c>
    </row>
    <row r="1058" spans="1:10" s="77" customFormat="1" x14ac:dyDescent="0.25">
      <c r="A1058" s="84">
        <v>1052</v>
      </c>
      <c r="B1058" s="72" t="s">
        <v>1559</v>
      </c>
      <c r="C1058" s="72" t="s">
        <v>1559</v>
      </c>
      <c r="D1058" s="73" t="s">
        <v>811</v>
      </c>
      <c r="E1058" s="72">
        <v>553.95000000000005</v>
      </c>
      <c r="F1058" s="72">
        <v>553.95000000000005</v>
      </c>
      <c r="G1058" s="73" t="s">
        <v>811</v>
      </c>
      <c r="H1058" s="74">
        <v>2.7000000000000001E-3</v>
      </c>
      <c r="I1058" s="74">
        <v>2.5000000000000001E-3</v>
      </c>
      <c r="J1058" s="74">
        <f t="shared" si="60"/>
        <v>2.0000000000000009E-4</v>
      </c>
    </row>
    <row r="1059" spans="1:10" s="77" customFormat="1" x14ac:dyDescent="0.25">
      <c r="A1059" s="84">
        <v>1053</v>
      </c>
      <c r="B1059" s="72" t="s">
        <v>1559</v>
      </c>
      <c r="C1059" s="72" t="s">
        <v>1559</v>
      </c>
      <c r="D1059" s="73" t="s">
        <v>812</v>
      </c>
      <c r="E1059" s="72">
        <v>553.95000000000005</v>
      </c>
      <c r="F1059" s="72">
        <v>553.95000000000005</v>
      </c>
      <c r="G1059" s="73" t="s">
        <v>812</v>
      </c>
      <c r="H1059" s="74">
        <v>2.5000000000000001E-3</v>
      </c>
      <c r="I1059" s="74">
        <v>2.5000000000000001E-3</v>
      </c>
      <c r="J1059" s="74">
        <f t="shared" si="60"/>
        <v>0</v>
      </c>
    </row>
    <row r="1060" spans="1:10" s="77" customFormat="1" x14ac:dyDescent="0.25">
      <c r="A1060" s="84">
        <v>1054</v>
      </c>
      <c r="B1060" s="72" t="s">
        <v>1559</v>
      </c>
      <c r="C1060" s="72" t="s">
        <v>1559</v>
      </c>
      <c r="D1060" s="73" t="s">
        <v>813</v>
      </c>
      <c r="E1060" s="72">
        <v>574.19000000000005</v>
      </c>
      <c r="F1060" s="72">
        <v>574.19000000000005</v>
      </c>
      <c r="G1060" s="73" t="s">
        <v>813</v>
      </c>
      <c r="H1060" s="74">
        <v>1E-3</v>
      </c>
      <c r="I1060" s="74">
        <v>6.9999999999999999E-4</v>
      </c>
      <c r="J1060" s="74">
        <f t="shared" si="60"/>
        <v>3.0000000000000003E-4</v>
      </c>
    </row>
    <row r="1061" spans="1:10" s="77" customFormat="1" x14ac:dyDescent="0.25">
      <c r="A1061" s="84">
        <v>1055</v>
      </c>
      <c r="B1061" s="72" t="s">
        <v>1559</v>
      </c>
      <c r="C1061" s="72" t="s">
        <v>1559</v>
      </c>
      <c r="D1061" s="73" t="s">
        <v>814</v>
      </c>
      <c r="E1061" s="72">
        <v>500.99</v>
      </c>
      <c r="F1061" s="72">
        <v>500.99</v>
      </c>
      <c r="G1061" s="73" t="s">
        <v>814</v>
      </c>
      <c r="H1061" s="74">
        <v>4.4999999999999998E-2</v>
      </c>
      <c r="I1061" s="74">
        <v>4.1599999999999998E-2</v>
      </c>
      <c r="J1061" s="74">
        <f t="shared" si="60"/>
        <v>3.4000000000000002E-3</v>
      </c>
    </row>
    <row r="1062" spans="1:10" s="77" customFormat="1" x14ac:dyDescent="0.25">
      <c r="A1062" s="84">
        <v>1056</v>
      </c>
      <c r="B1062" s="72" t="s">
        <v>1559</v>
      </c>
      <c r="C1062" s="72" t="s">
        <v>1559</v>
      </c>
      <c r="D1062" s="73" t="s">
        <v>815</v>
      </c>
      <c r="E1062" s="72">
        <v>553.95000000000005</v>
      </c>
      <c r="F1062" s="72">
        <v>553.95000000000005</v>
      </c>
      <c r="G1062" s="73" t="s">
        <v>815</v>
      </c>
      <c r="H1062" s="74">
        <v>1.5E-3</v>
      </c>
      <c r="I1062" s="74">
        <v>1E-3</v>
      </c>
      <c r="J1062" s="74">
        <f t="shared" si="60"/>
        <v>5.0000000000000001E-4</v>
      </c>
    </row>
    <row r="1063" spans="1:10" s="77" customFormat="1" ht="30" x14ac:dyDescent="0.25">
      <c r="A1063" s="84">
        <v>1057</v>
      </c>
      <c r="B1063" s="72" t="s">
        <v>1559</v>
      </c>
      <c r="C1063" s="72" t="s">
        <v>1559</v>
      </c>
      <c r="D1063" s="73" t="s">
        <v>1296</v>
      </c>
      <c r="E1063" s="72">
        <v>553.95000000000005</v>
      </c>
      <c r="F1063" s="72">
        <v>553.95000000000005</v>
      </c>
      <c r="G1063" s="73" t="s">
        <v>1296</v>
      </c>
      <c r="H1063" s="74">
        <v>2.5000000000000001E-3</v>
      </c>
      <c r="I1063" s="74">
        <v>2.5000000000000001E-3</v>
      </c>
      <c r="J1063" s="74">
        <f t="shared" si="60"/>
        <v>0</v>
      </c>
    </row>
    <row r="1064" spans="1:10" s="77" customFormat="1" ht="30" x14ac:dyDescent="0.25">
      <c r="A1064" s="84">
        <v>1058</v>
      </c>
      <c r="B1064" s="72" t="s">
        <v>1559</v>
      </c>
      <c r="C1064" s="72" t="s">
        <v>1559</v>
      </c>
      <c r="D1064" s="73" t="s">
        <v>1297</v>
      </c>
      <c r="E1064" s="72">
        <v>574.19000000000005</v>
      </c>
      <c r="F1064" s="72">
        <v>574.19000000000005</v>
      </c>
      <c r="G1064" s="73" t="s">
        <v>1297</v>
      </c>
      <c r="H1064" s="74">
        <v>2.0000000000000002E-5</v>
      </c>
      <c r="I1064" s="74">
        <v>2.0000000000000002E-5</v>
      </c>
      <c r="J1064" s="74">
        <f t="shared" si="60"/>
        <v>0</v>
      </c>
    </row>
    <row r="1065" spans="1:10" s="77" customFormat="1" ht="30" x14ac:dyDescent="0.25">
      <c r="A1065" s="84">
        <v>1059</v>
      </c>
      <c r="B1065" s="72" t="s">
        <v>1559</v>
      </c>
      <c r="C1065" s="72" t="s">
        <v>1559</v>
      </c>
      <c r="D1065" s="73" t="s">
        <v>817</v>
      </c>
      <c r="E1065" s="72">
        <v>553.95000000000005</v>
      </c>
      <c r="F1065" s="72">
        <v>553.95000000000005</v>
      </c>
      <c r="G1065" s="73" t="s">
        <v>817</v>
      </c>
      <c r="H1065" s="74">
        <v>2.4100000000000002E-3</v>
      </c>
      <c r="I1065" s="74">
        <v>2.4100000000000002E-3</v>
      </c>
      <c r="J1065" s="74">
        <f t="shared" si="60"/>
        <v>0</v>
      </c>
    </row>
    <row r="1066" spans="1:10" s="77" customFormat="1" ht="30" x14ac:dyDescent="0.25">
      <c r="A1066" s="84">
        <v>1060</v>
      </c>
      <c r="B1066" s="72" t="s">
        <v>1559</v>
      </c>
      <c r="C1066" s="72" t="s">
        <v>1559</v>
      </c>
      <c r="D1066" s="73" t="s">
        <v>816</v>
      </c>
      <c r="E1066" s="72">
        <v>553.95000000000005</v>
      </c>
      <c r="F1066" s="72">
        <v>553.95000000000005</v>
      </c>
      <c r="G1066" s="73" t="s">
        <v>816</v>
      </c>
      <c r="H1066" s="74">
        <v>2E-3</v>
      </c>
      <c r="I1066" s="74">
        <v>2E-3</v>
      </c>
      <c r="J1066" s="74">
        <f t="shared" si="60"/>
        <v>0</v>
      </c>
    </row>
    <row r="1067" spans="1:10" s="77" customFormat="1" x14ac:dyDescent="0.25">
      <c r="A1067" s="84">
        <v>1061</v>
      </c>
      <c r="B1067" s="72" t="s">
        <v>1559</v>
      </c>
      <c r="C1067" s="72" t="s">
        <v>1559</v>
      </c>
      <c r="D1067" s="73" t="s">
        <v>818</v>
      </c>
      <c r="E1067" s="72">
        <v>553.95000000000005</v>
      </c>
      <c r="F1067" s="72">
        <v>553.95000000000005</v>
      </c>
      <c r="G1067" s="73" t="s">
        <v>818</v>
      </c>
      <c r="H1067" s="74">
        <v>8.4999999999999995E-4</v>
      </c>
      <c r="I1067" s="74">
        <v>8.4999999999999995E-4</v>
      </c>
      <c r="J1067" s="74">
        <f t="shared" si="60"/>
        <v>0</v>
      </c>
    </row>
    <row r="1068" spans="1:10" s="77" customFormat="1" x14ac:dyDescent="0.25">
      <c r="A1068" s="84">
        <v>1062</v>
      </c>
      <c r="B1068" s="72" t="s">
        <v>1559</v>
      </c>
      <c r="C1068" s="72" t="s">
        <v>1559</v>
      </c>
      <c r="D1068" s="73" t="s">
        <v>320</v>
      </c>
      <c r="E1068" s="72">
        <v>553.95000000000005</v>
      </c>
      <c r="F1068" s="72">
        <v>553.95000000000005</v>
      </c>
      <c r="G1068" s="73" t="s">
        <v>320</v>
      </c>
      <c r="H1068" s="74">
        <v>3.5000000000000001E-3</v>
      </c>
      <c r="I1068" s="74">
        <v>4.0899999999999999E-3</v>
      </c>
      <c r="J1068" s="74">
        <f t="shared" si="60"/>
        <v>-5.8999999999999981E-4</v>
      </c>
    </row>
    <row r="1069" spans="1:10" s="77" customFormat="1" ht="30" x14ac:dyDescent="0.25">
      <c r="A1069" s="84">
        <v>1063</v>
      </c>
      <c r="B1069" s="72" t="s">
        <v>1559</v>
      </c>
      <c r="C1069" s="72" t="s">
        <v>1559</v>
      </c>
      <c r="D1069" s="73" t="s">
        <v>747</v>
      </c>
      <c r="E1069" s="72">
        <v>460.47</v>
      </c>
      <c r="F1069" s="72">
        <v>460.47</v>
      </c>
      <c r="G1069" s="73" t="s">
        <v>747</v>
      </c>
      <c r="H1069" s="74">
        <v>0.20680000000000001</v>
      </c>
      <c r="I1069" s="74">
        <v>0.20680000000000001</v>
      </c>
      <c r="J1069" s="74">
        <f t="shared" si="60"/>
        <v>0</v>
      </c>
    </row>
    <row r="1070" spans="1:10" s="77" customFormat="1" x14ac:dyDescent="0.25">
      <c r="A1070" s="84">
        <v>1064</v>
      </c>
      <c r="B1070" s="72" t="s">
        <v>1559</v>
      </c>
      <c r="C1070" s="72" t="s">
        <v>1559</v>
      </c>
      <c r="D1070" s="73" t="s">
        <v>819</v>
      </c>
      <c r="E1070" s="72">
        <v>333.99</v>
      </c>
      <c r="F1070" s="72">
        <v>333.99</v>
      </c>
      <c r="G1070" s="73" t="s">
        <v>819</v>
      </c>
      <c r="H1070" s="74">
        <v>1.79</v>
      </c>
      <c r="I1070" s="74">
        <v>1.3029000000000002</v>
      </c>
      <c r="J1070" s="74">
        <f t="shared" si="60"/>
        <v>0.48709999999999987</v>
      </c>
    </row>
    <row r="1071" spans="1:10" s="77" customFormat="1" x14ac:dyDescent="0.25">
      <c r="A1071" s="84">
        <v>1065</v>
      </c>
      <c r="B1071" s="72" t="s">
        <v>1559</v>
      </c>
      <c r="C1071" s="72" t="s">
        <v>1559</v>
      </c>
      <c r="D1071" s="73" t="s">
        <v>820</v>
      </c>
      <c r="E1071" s="72">
        <v>500.99</v>
      </c>
      <c r="F1071" s="72">
        <v>500.99</v>
      </c>
      <c r="G1071" s="73" t="s">
        <v>820</v>
      </c>
      <c r="H1071" s="74">
        <v>5.5E-2</v>
      </c>
      <c r="I1071" s="74">
        <v>5.3600000000000002E-2</v>
      </c>
      <c r="J1071" s="74">
        <f t="shared" si="60"/>
        <v>1.3999999999999985E-3</v>
      </c>
    </row>
    <row r="1072" spans="1:10" s="77" customFormat="1" x14ac:dyDescent="0.25">
      <c r="A1072" s="84">
        <v>1066</v>
      </c>
      <c r="B1072" s="72" t="s">
        <v>1559</v>
      </c>
      <c r="C1072" s="72" t="s">
        <v>1559</v>
      </c>
      <c r="D1072" s="73" t="s">
        <v>821</v>
      </c>
      <c r="E1072" s="72">
        <v>460.47</v>
      </c>
      <c r="F1072" s="72">
        <v>460.47</v>
      </c>
      <c r="G1072" s="73" t="s">
        <v>821</v>
      </c>
      <c r="H1072" s="74">
        <v>0.17</v>
      </c>
      <c r="I1072" s="74">
        <v>0.14324999999999999</v>
      </c>
      <c r="J1072" s="74">
        <f t="shared" si="60"/>
        <v>2.6750000000000024E-2</v>
      </c>
    </row>
    <row r="1073" spans="1:10" s="77" customFormat="1" x14ac:dyDescent="0.25">
      <c r="A1073" s="84">
        <v>1067</v>
      </c>
      <c r="B1073" s="72" t="s">
        <v>1559</v>
      </c>
      <c r="C1073" s="72" t="s">
        <v>1559</v>
      </c>
      <c r="D1073" s="73" t="s">
        <v>822</v>
      </c>
      <c r="E1073" s="72">
        <v>333.99</v>
      </c>
      <c r="F1073" s="72">
        <v>333.99</v>
      </c>
      <c r="G1073" s="73" t="s">
        <v>822</v>
      </c>
      <c r="H1073" s="74">
        <v>6.6</v>
      </c>
      <c r="I1073" s="74">
        <v>6.78</v>
      </c>
      <c r="J1073" s="74">
        <f t="shared" si="60"/>
        <v>-0.1800000000000006</v>
      </c>
    </row>
    <row r="1074" spans="1:10" s="77" customFormat="1" x14ac:dyDescent="0.25">
      <c r="A1074" s="84">
        <v>1068</v>
      </c>
      <c r="B1074" s="72" t="s">
        <v>1559</v>
      </c>
      <c r="C1074" s="72" t="s">
        <v>1559</v>
      </c>
      <c r="D1074" s="73" t="s">
        <v>823</v>
      </c>
      <c r="E1074" s="72">
        <v>553.95000000000005</v>
      </c>
      <c r="F1074" s="72">
        <v>553.95000000000005</v>
      </c>
      <c r="G1074" s="73" t="s">
        <v>823</v>
      </c>
      <c r="H1074" s="74">
        <v>1.8E-3</v>
      </c>
      <c r="I1074" s="74">
        <v>1.5E-3</v>
      </c>
      <c r="J1074" s="74">
        <f t="shared" si="60"/>
        <v>2.9999999999999992E-4</v>
      </c>
    </row>
    <row r="1075" spans="1:10" s="77" customFormat="1" x14ac:dyDescent="0.25">
      <c r="A1075" s="84">
        <v>1069</v>
      </c>
      <c r="B1075" s="56"/>
      <c r="C1075" s="56" t="s">
        <v>1560</v>
      </c>
      <c r="D1075" s="57"/>
      <c r="E1075" s="56"/>
      <c r="F1075" s="56"/>
      <c r="G1075" s="57"/>
      <c r="H1075" s="75">
        <f>SUM(H1056:H1074)</f>
        <v>10.295079999999999</v>
      </c>
      <c r="I1075" s="75">
        <f>SUM(I1056:I1074)</f>
        <v>9.9557199999999995</v>
      </c>
      <c r="J1075" s="75">
        <f>SUM(J1056:J1074)</f>
        <v>0.33935999999999927</v>
      </c>
    </row>
    <row r="1076" spans="1:10" s="77" customFormat="1" x14ac:dyDescent="0.25">
      <c r="A1076" s="84">
        <v>1070</v>
      </c>
      <c r="B1076" s="72" t="s">
        <v>1561</v>
      </c>
      <c r="C1076" s="72" t="s">
        <v>1561</v>
      </c>
      <c r="D1076" s="73" t="s">
        <v>824</v>
      </c>
      <c r="E1076" s="72">
        <v>553.95000000000005</v>
      </c>
      <c r="F1076" s="72">
        <v>553.95000000000005</v>
      </c>
      <c r="G1076" s="73" t="s">
        <v>824</v>
      </c>
      <c r="H1076" s="74">
        <v>1.0699999999999999E-2</v>
      </c>
      <c r="I1076" s="74">
        <v>1.088E-3</v>
      </c>
      <c r="J1076" s="74">
        <f t="shared" si="60"/>
        <v>9.611999999999999E-3</v>
      </c>
    </row>
    <row r="1077" spans="1:10" s="77" customFormat="1" x14ac:dyDescent="0.25">
      <c r="A1077" s="84">
        <v>1071</v>
      </c>
      <c r="B1077" s="72" t="s">
        <v>1561</v>
      </c>
      <c r="C1077" s="72" t="s">
        <v>1561</v>
      </c>
      <c r="D1077" s="73" t="s">
        <v>825</v>
      </c>
      <c r="E1077" s="72">
        <v>500.99</v>
      </c>
      <c r="F1077" s="72">
        <v>500.99</v>
      </c>
      <c r="G1077" s="73" t="s">
        <v>825</v>
      </c>
      <c r="H1077" s="74">
        <v>2.4E-2</v>
      </c>
      <c r="I1077" s="74">
        <v>1.9550000000000001E-2</v>
      </c>
      <c r="J1077" s="74">
        <f t="shared" si="60"/>
        <v>4.4499999999999991E-3</v>
      </c>
    </row>
    <row r="1078" spans="1:10" s="77" customFormat="1" x14ac:dyDescent="0.25">
      <c r="A1078" s="84">
        <v>1072</v>
      </c>
      <c r="B1078" s="72" t="s">
        <v>1561</v>
      </c>
      <c r="C1078" s="72" t="s">
        <v>1561</v>
      </c>
      <c r="D1078" s="73" t="s">
        <v>826</v>
      </c>
      <c r="E1078" s="72">
        <v>553.95000000000005</v>
      </c>
      <c r="F1078" s="72">
        <v>553.95000000000005</v>
      </c>
      <c r="G1078" s="73" t="s">
        <v>826</v>
      </c>
      <c r="H1078" s="74">
        <v>3.0000000000000001E-3</v>
      </c>
      <c r="I1078" s="74">
        <v>2.5000000000000001E-3</v>
      </c>
      <c r="J1078" s="74">
        <f t="shared" si="60"/>
        <v>5.0000000000000001E-4</v>
      </c>
    </row>
    <row r="1079" spans="1:10" s="77" customFormat="1" ht="30" x14ac:dyDescent="0.25">
      <c r="A1079" s="84">
        <v>1073</v>
      </c>
      <c r="B1079" s="72" t="s">
        <v>1561</v>
      </c>
      <c r="C1079" s="72" t="s">
        <v>1561</v>
      </c>
      <c r="D1079" s="73" t="s">
        <v>686</v>
      </c>
      <c r="E1079" s="72">
        <v>460.47</v>
      </c>
      <c r="F1079" s="72">
        <v>460.47</v>
      </c>
      <c r="G1079" s="73" t="s">
        <v>686</v>
      </c>
      <c r="H1079" s="74">
        <v>0.22589599999999999</v>
      </c>
      <c r="I1079" s="74">
        <v>0.22589599999999999</v>
      </c>
      <c r="J1079" s="74">
        <f t="shared" si="60"/>
        <v>0</v>
      </c>
    </row>
    <row r="1080" spans="1:10" s="77" customFormat="1" x14ac:dyDescent="0.25">
      <c r="A1080" s="84">
        <v>1074</v>
      </c>
      <c r="B1080" s="72" t="s">
        <v>1561</v>
      </c>
      <c r="C1080" s="72" t="s">
        <v>1561</v>
      </c>
      <c r="D1080" s="73" t="s">
        <v>163</v>
      </c>
      <c r="E1080" s="72">
        <v>460.47</v>
      </c>
      <c r="F1080" s="72">
        <v>460.47</v>
      </c>
      <c r="G1080" s="73" t="s">
        <v>163</v>
      </c>
      <c r="H1080" s="74">
        <v>0.117232</v>
      </c>
      <c r="I1080" s="74">
        <v>0.117232</v>
      </c>
      <c r="J1080" s="74">
        <f t="shared" si="60"/>
        <v>0</v>
      </c>
    </row>
    <row r="1081" spans="1:10" s="77" customFormat="1" x14ac:dyDescent="0.25">
      <c r="A1081" s="84">
        <v>1075</v>
      </c>
      <c r="B1081" s="72" t="s">
        <v>1561</v>
      </c>
      <c r="C1081" s="72" t="s">
        <v>1561</v>
      </c>
      <c r="D1081" s="73" t="s">
        <v>1298</v>
      </c>
      <c r="E1081" s="72">
        <v>553.95000000000005</v>
      </c>
      <c r="F1081" s="72">
        <v>553.95000000000005</v>
      </c>
      <c r="G1081" s="73" t="s">
        <v>1298</v>
      </c>
      <c r="H1081" s="74">
        <v>5.0000000000000001E-3</v>
      </c>
      <c r="I1081" s="74">
        <v>3.1360000000000003E-3</v>
      </c>
      <c r="J1081" s="74">
        <f t="shared" si="60"/>
        <v>1.8639999999999998E-3</v>
      </c>
    </row>
    <row r="1082" spans="1:10" s="77" customFormat="1" x14ac:dyDescent="0.25">
      <c r="A1082" s="84">
        <v>1076</v>
      </c>
      <c r="B1082" s="72" t="s">
        <v>1561</v>
      </c>
      <c r="C1082" s="72" t="s">
        <v>1561</v>
      </c>
      <c r="D1082" s="73" t="s">
        <v>827</v>
      </c>
      <c r="E1082" s="72">
        <v>500.99</v>
      </c>
      <c r="F1082" s="72">
        <v>500.99</v>
      </c>
      <c r="G1082" s="73" t="s">
        <v>827</v>
      </c>
      <c r="H1082" s="74">
        <v>2.5000000000000001E-2</v>
      </c>
      <c r="I1082" s="74">
        <v>9.6210000000000011E-3</v>
      </c>
      <c r="J1082" s="74">
        <f t="shared" si="60"/>
        <v>1.5379E-2</v>
      </c>
    </row>
    <row r="1083" spans="1:10" s="77" customFormat="1" ht="22.5" customHeight="1" x14ac:dyDescent="0.25">
      <c r="A1083" s="84">
        <v>1077</v>
      </c>
      <c r="B1083" s="72" t="s">
        <v>1561</v>
      </c>
      <c r="C1083" s="72" t="s">
        <v>1561</v>
      </c>
      <c r="D1083" s="73" t="s">
        <v>828</v>
      </c>
      <c r="E1083" s="72">
        <v>500.99</v>
      </c>
      <c r="F1083" s="72">
        <v>500.99</v>
      </c>
      <c r="G1083" s="73" t="s">
        <v>828</v>
      </c>
      <c r="H1083" s="74">
        <v>4.2000000000000003E-2</v>
      </c>
      <c r="I1083" s="74">
        <v>4.249E-2</v>
      </c>
      <c r="J1083" s="74">
        <f t="shared" si="60"/>
        <v>-4.8999999999999738E-4</v>
      </c>
    </row>
    <row r="1084" spans="1:10" s="77" customFormat="1" x14ac:dyDescent="0.25">
      <c r="A1084" s="84">
        <v>1078</v>
      </c>
      <c r="B1084" s="56"/>
      <c r="C1084" s="56" t="s">
        <v>31</v>
      </c>
      <c r="D1084" s="57"/>
      <c r="E1084" s="56"/>
      <c r="F1084" s="56"/>
      <c r="G1084" s="57"/>
      <c r="H1084" s="75">
        <f>SUM(H1076:H1083)</f>
        <v>0.45282800000000001</v>
      </c>
      <c r="I1084" s="75">
        <f t="shared" ref="I1084:J1084" si="63">SUM(I1076:I1083)</f>
        <v>0.42151300000000003</v>
      </c>
      <c r="J1084" s="75">
        <f t="shared" si="63"/>
        <v>3.1315000000000003E-2</v>
      </c>
    </row>
    <row r="1085" spans="1:10" s="77" customFormat="1" x14ac:dyDescent="0.25">
      <c r="A1085" s="84">
        <v>1079</v>
      </c>
      <c r="B1085" s="72" t="s">
        <v>1562</v>
      </c>
      <c r="C1085" s="72" t="s">
        <v>1562</v>
      </c>
      <c r="D1085" s="73" t="s">
        <v>171</v>
      </c>
      <c r="E1085" s="72">
        <v>500.99</v>
      </c>
      <c r="F1085" s="72">
        <v>500.99</v>
      </c>
      <c r="G1085" s="73" t="s">
        <v>171</v>
      </c>
      <c r="H1085" s="74">
        <v>2.1011999999999999E-2</v>
      </c>
      <c r="I1085" s="74">
        <v>2.1011999999999999E-2</v>
      </c>
      <c r="J1085" s="74">
        <f t="shared" si="60"/>
        <v>0</v>
      </c>
    </row>
    <row r="1086" spans="1:10" s="77" customFormat="1" x14ac:dyDescent="0.25">
      <c r="A1086" s="84">
        <v>1080</v>
      </c>
      <c r="B1086" s="72" t="s">
        <v>1562</v>
      </c>
      <c r="C1086" s="72" t="s">
        <v>1562</v>
      </c>
      <c r="D1086" s="73" t="s">
        <v>829</v>
      </c>
      <c r="E1086" s="72">
        <v>574.19000000000005</v>
      </c>
      <c r="F1086" s="72">
        <v>574.19000000000005</v>
      </c>
      <c r="G1086" s="73" t="s">
        <v>829</v>
      </c>
      <c r="H1086" s="74">
        <v>2.9999999999999997E-4</v>
      </c>
      <c r="I1086" s="74">
        <v>1.66E-4</v>
      </c>
      <c r="J1086" s="74">
        <f t="shared" si="60"/>
        <v>1.3399999999999998E-4</v>
      </c>
    </row>
    <row r="1087" spans="1:10" s="77" customFormat="1" x14ac:dyDescent="0.25">
      <c r="A1087" s="84">
        <v>1081</v>
      </c>
      <c r="B1087" s="72" t="s">
        <v>1562</v>
      </c>
      <c r="C1087" s="72" t="s">
        <v>1562</v>
      </c>
      <c r="D1087" s="73" t="s">
        <v>830</v>
      </c>
      <c r="E1087" s="72">
        <v>553.95000000000005</v>
      </c>
      <c r="F1087" s="72">
        <v>553.95000000000005</v>
      </c>
      <c r="G1087" s="73" t="s">
        <v>830</v>
      </c>
      <c r="H1087" s="74">
        <v>2.9860000000000004E-3</v>
      </c>
      <c r="I1087" s="74">
        <v>2.9860000000000004E-3</v>
      </c>
      <c r="J1087" s="74">
        <f t="shared" si="60"/>
        <v>0</v>
      </c>
    </row>
    <row r="1088" spans="1:10" s="77" customFormat="1" x14ac:dyDescent="0.25">
      <c r="A1088" s="84">
        <v>1082</v>
      </c>
      <c r="B1088" s="72" t="s">
        <v>1562</v>
      </c>
      <c r="C1088" s="72" t="s">
        <v>1562</v>
      </c>
      <c r="D1088" s="73" t="s">
        <v>831</v>
      </c>
      <c r="E1088" s="72">
        <v>553.95000000000005</v>
      </c>
      <c r="F1088" s="72">
        <v>553.95000000000005</v>
      </c>
      <c r="G1088" s="73" t="s">
        <v>831</v>
      </c>
      <c r="H1088" s="74">
        <v>2.5000000000000001E-3</v>
      </c>
      <c r="I1088" s="74">
        <v>1.439E-3</v>
      </c>
      <c r="J1088" s="74">
        <f t="shared" si="60"/>
        <v>1.0610000000000001E-3</v>
      </c>
    </row>
    <row r="1089" spans="1:10" s="77" customFormat="1" x14ac:dyDescent="0.25">
      <c r="A1089" s="84">
        <v>1083</v>
      </c>
      <c r="B1089" s="72" t="s">
        <v>1562</v>
      </c>
      <c r="C1089" s="72" t="s">
        <v>1562</v>
      </c>
      <c r="D1089" s="73" t="s">
        <v>832</v>
      </c>
      <c r="E1089" s="72">
        <v>574.19000000000005</v>
      </c>
      <c r="F1089" s="72">
        <v>574.19000000000005</v>
      </c>
      <c r="G1089" s="73" t="s">
        <v>832</v>
      </c>
      <c r="H1089" s="74">
        <v>3.5E-4</v>
      </c>
      <c r="I1089" s="74">
        <v>7.0099999999999991E-4</v>
      </c>
      <c r="J1089" s="74">
        <f t="shared" si="60"/>
        <v>-3.5099999999999991E-4</v>
      </c>
    </row>
    <row r="1090" spans="1:10" s="77" customFormat="1" x14ac:dyDescent="0.25">
      <c r="A1090" s="84">
        <v>1084</v>
      </c>
      <c r="B1090" s="72" t="s">
        <v>1562</v>
      </c>
      <c r="C1090" s="72" t="s">
        <v>1562</v>
      </c>
      <c r="D1090" s="73" t="s">
        <v>833</v>
      </c>
      <c r="E1090" s="72">
        <v>553.95000000000005</v>
      </c>
      <c r="F1090" s="72">
        <v>553.95000000000005</v>
      </c>
      <c r="G1090" s="73" t="s">
        <v>833</v>
      </c>
      <c r="H1090" s="74">
        <v>1.5E-3</v>
      </c>
      <c r="I1090" s="74">
        <v>4.9700000000000005E-4</v>
      </c>
      <c r="J1090" s="74">
        <f t="shared" si="60"/>
        <v>1.003E-3</v>
      </c>
    </row>
    <row r="1091" spans="1:10" s="77" customFormat="1" x14ac:dyDescent="0.25">
      <c r="A1091" s="84">
        <v>1085</v>
      </c>
      <c r="B1091" s="72" t="s">
        <v>1562</v>
      </c>
      <c r="C1091" s="72" t="s">
        <v>1562</v>
      </c>
      <c r="D1091" s="73" t="s">
        <v>1368</v>
      </c>
      <c r="E1091" s="72">
        <v>553.95000000000005</v>
      </c>
      <c r="F1091" s="72">
        <v>553.95000000000005</v>
      </c>
      <c r="G1091" s="73" t="s">
        <v>1368</v>
      </c>
      <c r="H1091" s="74">
        <v>1.5E-3</v>
      </c>
      <c r="I1091" s="74">
        <v>1.4759999999999999E-3</v>
      </c>
      <c r="J1091" s="74">
        <f t="shared" si="60"/>
        <v>2.400000000000015E-5</v>
      </c>
    </row>
    <row r="1092" spans="1:10" s="77" customFormat="1" x14ac:dyDescent="0.25">
      <c r="A1092" s="84">
        <v>1086</v>
      </c>
      <c r="B1092" s="72" t="s">
        <v>1562</v>
      </c>
      <c r="C1092" s="72" t="s">
        <v>1562</v>
      </c>
      <c r="D1092" s="73" t="s">
        <v>834</v>
      </c>
      <c r="E1092" s="72">
        <v>574.19000000000005</v>
      </c>
      <c r="F1092" s="72">
        <v>574.19000000000005</v>
      </c>
      <c r="G1092" s="73" t="s">
        <v>834</v>
      </c>
      <c r="H1092" s="74">
        <v>5.0000000000000001E-4</v>
      </c>
      <c r="I1092" s="74">
        <v>2.43E-4</v>
      </c>
      <c r="J1092" s="74">
        <f t="shared" si="60"/>
        <v>2.5700000000000001E-4</v>
      </c>
    </row>
    <row r="1093" spans="1:10" s="77" customFormat="1" x14ac:dyDescent="0.25">
      <c r="A1093" s="84">
        <v>1087</v>
      </c>
      <c r="B1093" s="72" t="s">
        <v>1562</v>
      </c>
      <c r="C1093" s="72" t="s">
        <v>1562</v>
      </c>
      <c r="D1093" s="73" t="s">
        <v>835</v>
      </c>
      <c r="E1093" s="72">
        <v>574.19000000000005</v>
      </c>
      <c r="F1093" s="72">
        <v>574.19000000000005</v>
      </c>
      <c r="G1093" s="73" t="s">
        <v>835</v>
      </c>
      <c r="H1093" s="74">
        <v>5.9999999999999995E-4</v>
      </c>
      <c r="I1093" s="74">
        <v>5.9800000000000001E-4</v>
      </c>
      <c r="J1093" s="74">
        <f t="shared" si="60"/>
        <v>1.9999999999999402E-6</v>
      </c>
    </row>
    <row r="1094" spans="1:10" s="77" customFormat="1" x14ac:dyDescent="0.25">
      <c r="A1094" s="84">
        <v>1088</v>
      </c>
      <c r="B1094" s="72" t="s">
        <v>1562</v>
      </c>
      <c r="C1094" s="72" t="s">
        <v>1562</v>
      </c>
      <c r="D1094" s="73" t="s">
        <v>836</v>
      </c>
      <c r="E1094" s="72">
        <v>574.19000000000005</v>
      </c>
      <c r="F1094" s="72">
        <v>574.19000000000005</v>
      </c>
      <c r="G1094" s="73" t="s">
        <v>836</v>
      </c>
      <c r="H1094" s="74">
        <v>2.0000000000000001E-4</v>
      </c>
      <c r="I1094" s="74">
        <v>2.0000000000000001E-4</v>
      </c>
      <c r="J1094" s="74">
        <f t="shared" si="60"/>
        <v>0</v>
      </c>
    </row>
    <row r="1095" spans="1:10" s="77" customFormat="1" x14ac:dyDescent="0.25">
      <c r="A1095" s="84">
        <v>1089</v>
      </c>
      <c r="B1095" s="72" t="s">
        <v>1562</v>
      </c>
      <c r="C1095" s="72" t="s">
        <v>1562</v>
      </c>
      <c r="D1095" s="73" t="s">
        <v>837</v>
      </c>
      <c r="E1095" s="72">
        <v>460.47</v>
      </c>
      <c r="F1095" s="72">
        <v>460.47</v>
      </c>
      <c r="G1095" s="73" t="s">
        <v>837</v>
      </c>
      <c r="H1095" s="74">
        <v>0.42</v>
      </c>
      <c r="I1095" s="74">
        <v>0.473528</v>
      </c>
      <c r="J1095" s="74">
        <f t="shared" si="60"/>
        <v>-5.352800000000002E-2</v>
      </c>
    </row>
    <row r="1096" spans="1:10" s="77" customFormat="1" x14ac:dyDescent="0.25">
      <c r="A1096" s="84">
        <v>1090</v>
      </c>
      <c r="B1096" s="72" t="s">
        <v>1562</v>
      </c>
      <c r="C1096" s="72" t="s">
        <v>1562</v>
      </c>
      <c r="D1096" s="73" t="s">
        <v>838</v>
      </c>
      <c r="E1096" s="72">
        <v>500.99</v>
      </c>
      <c r="F1096" s="72">
        <v>500.99</v>
      </c>
      <c r="G1096" s="73" t="s">
        <v>838</v>
      </c>
      <c r="H1096" s="74">
        <v>2.8500000000000001E-2</v>
      </c>
      <c r="I1096" s="74">
        <v>4.228E-3</v>
      </c>
      <c r="J1096" s="74">
        <f t="shared" ref="J1096:J1159" si="64">H1096-I1096</f>
        <v>2.4272000000000002E-2</v>
      </c>
    </row>
    <row r="1097" spans="1:10" s="77" customFormat="1" x14ac:dyDescent="0.25">
      <c r="A1097" s="84">
        <v>1091</v>
      </c>
      <c r="B1097" s="72" t="s">
        <v>1562</v>
      </c>
      <c r="C1097" s="72" t="s">
        <v>1562</v>
      </c>
      <c r="D1097" s="73" t="s">
        <v>839</v>
      </c>
      <c r="E1097" s="72">
        <v>574.19000000000005</v>
      </c>
      <c r="F1097" s="72">
        <v>574.19000000000005</v>
      </c>
      <c r="G1097" s="73" t="s">
        <v>839</v>
      </c>
      <c r="H1097" s="74">
        <v>1E-3</v>
      </c>
      <c r="I1097" s="74">
        <v>8.9999999999999998E-4</v>
      </c>
      <c r="J1097" s="74">
        <f t="shared" si="64"/>
        <v>1.0000000000000005E-4</v>
      </c>
    </row>
    <row r="1098" spans="1:10" s="77" customFormat="1" x14ac:dyDescent="0.25">
      <c r="A1098" s="84">
        <v>1092</v>
      </c>
      <c r="B1098" s="56"/>
      <c r="C1098" s="56" t="s">
        <v>32</v>
      </c>
      <c r="D1098" s="57"/>
      <c r="E1098" s="56"/>
      <c r="F1098" s="56"/>
      <c r="G1098" s="57"/>
      <c r="H1098" s="75">
        <f>SUM(H1085:H1097)</f>
        <v>0.48094799999999999</v>
      </c>
      <c r="I1098" s="75">
        <f>SUM(I1085:I1097)</f>
        <v>0.50797400000000004</v>
      </c>
      <c r="J1098" s="75">
        <f t="shared" ref="J1098" si="65">SUM(J1085:J1097)</f>
        <v>-2.7026000000000019E-2</v>
      </c>
    </row>
    <row r="1099" spans="1:10" s="77" customFormat="1" x14ac:dyDescent="0.25">
      <c r="A1099" s="84">
        <v>1093</v>
      </c>
      <c r="B1099" s="72" t="s">
        <v>1563</v>
      </c>
      <c r="C1099" s="72" t="s">
        <v>1563</v>
      </c>
      <c r="D1099" s="73" t="s">
        <v>840</v>
      </c>
      <c r="E1099" s="72">
        <v>574.19000000000005</v>
      </c>
      <c r="F1099" s="72">
        <v>574.19000000000005</v>
      </c>
      <c r="G1099" s="73" t="s">
        <v>840</v>
      </c>
      <c r="H1099" s="74">
        <v>5.9999999999999995E-4</v>
      </c>
      <c r="I1099" s="74">
        <v>5.9599999999999996E-4</v>
      </c>
      <c r="J1099" s="74">
        <f t="shared" si="64"/>
        <v>3.9999999999999888E-6</v>
      </c>
    </row>
    <row r="1100" spans="1:10" s="77" customFormat="1" x14ac:dyDescent="0.25">
      <c r="A1100" s="84">
        <v>1094</v>
      </c>
      <c r="B1100" s="72" t="s">
        <v>1563</v>
      </c>
      <c r="C1100" s="72" t="s">
        <v>1563</v>
      </c>
      <c r="D1100" s="73" t="s">
        <v>841</v>
      </c>
      <c r="E1100" s="72">
        <v>553.95000000000005</v>
      </c>
      <c r="F1100" s="72">
        <v>553.95000000000005</v>
      </c>
      <c r="G1100" s="73" t="s">
        <v>841</v>
      </c>
      <c r="H1100" s="74">
        <v>1.5E-3</v>
      </c>
      <c r="I1100" s="74">
        <v>1.5E-3</v>
      </c>
      <c r="J1100" s="74">
        <f t="shared" si="64"/>
        <v>0</v>
      </c>
    </row>
    <row r="1101" spans="1:10" s="77" customFormat="1" x14ac:dyDescent="0.25">
      <c r="A1101" s="84">
        <v>1095</v>
      </c>
      <c r="B1101" s="72" t="s">
        <v>1563</v>
      </c>
      <c r="C1101" s="72" t="s">
        <v>1563</v>
      </c>
      <c r="D1101" s="73" t="s">
        <v>842</v>
      </c>
      <c r="E1101" s="72">
        <v>460.47</v>
      </c>
      <c r="F1101" s="72">
        <v>460.47</v>
      </c>
      <c r="G1101" s="73" t="s">
        <v>842</v>
      </c>
      <c r="H1101" s="74">
        <v>0.28717100000000001</v>
      </c>
      <c r="I1101" s="74">
        <v>0.28717100000000001</v>
      </c>
      <c r="J1101" s="74">
        <f t="shared" si="64"/>
        <v>0</v>
      </c>
    </row>
    <row r="1102" spans="1:10" s="77" customFormat="1" x14ac:dyDescent="0.25">
      <c r="A1102" s="84">
        <v>1096</v>
      </c>
      <c r="B1102" s="72" t="s">
        <v>1563</v>
      </c>
      <c r="C1102" s="72" t="s">
        <v>1563</v>
      </c>
      <c r="D1102" s="73" t="s">
        <v>843</v>
      </c>
      <c r="E1102" s="72">
        <v>553.95000000000005</v>
      </c>
      <c r="F1102" s="72">
        <v>553.95000000000005</v>
      </c>
      <c r="G1102" s="73" t="s">
        <v>843</v>
      </c>
      <c r="H1102" s="74">
        <v>1.2999999999999999E-3</v>
      </c>
      <c r="I1102" s="74">
        <v>1.446E-3</v>
      </c>
      <c r="J1102" s="74">
        <f t="shared" si="64"/>
        <v>-1.4600000000000008E-4</v>
      </c>
    </row>
    <row r="1103" spans="1:10" s="77" customFormat="1" x14ac:dyDescent="0.25">
      <c r="A1103" s="84">
        <v>1097</v>
      </c>
      <c r="B1103" s="72" t="s">
        <v>1563</v>
      </c>
      <c r="C1103" s="72" t="s">
        <v>1563</v>
      </c>
      <c r="D1103" s="73" t="s">
        <v>844</v>
      </c>
      <c r="E1103" s="72">
        <v>553.95000000000005</v>
      </c>
      <c r="F1103" s="72">
        <v>553.95000000000005</v>
      </c>
      <c r="G1103" s="73" t="s">
        <v>844</v>
      </c>
      <c r="H1103" s="74">
        <v>2E-3</v>
      </c>
      <c r="I1103" s="74">
        <v>2E-3</v>
      </c>
      <c r="J1103" s="74">
        <f t="shared" si="64"/>
        <v>0</v>
      </c>
    </row>
    <row r="1104" spans="1:10" s="77" customFormat="1" x14ac:dyDescent="0.25">
      <c r="A1104" s="84">
        <v>1098</v>
      </c>
      <c r="B1104" s="56"/>
      <c r="C1104" s="56" t="s">
        <v>44</v>
      </c>
      <c r="D1104" s="57"/>
      <c r="E1104" s="56"/>
      <c r="F1104" s="56"/>
      <c r="G1104" s="57"/>
      <c r="H1104" s="75">
        <f>SUM(H1099:H1103)</f>
        <v>0.29257100000000003</v>
      </c>
      <c r="I1104" s="75">
        <f t="shared" ref="I1104:J1104" si="66">SUM(I1099:I1103)</f>
        <v>0.292713</v>
      </c>
      <c r="J1104" s="75">
        <f t="shared" si="66"/>
        <v>-1.4200000000000009E-4</v>
      </c>
    </row>
    <row r="1105" spans="1:10" s="77" customFormat="1" ht="30" x14ac:dyDescent="0.25">
      <c r="A1105" s="84">
        <v>1099</v>
      </c>
      <c r="B1105" s="72" t="s">
        <v>1564</v>
      </c>
      <c r="C1105" s="72" t="s">
        <v>1564</v>
      </c>
      <c r="D1105" s="73" t="s">
        <v>845</v>
      </c>
      <c r="E1105" s="72">
        <v>553.95000000000005</v>
      </c>
      <c r="F1105" s="72">
        <v>553.95000000000005</v>
      </c>
      <c r="G1105" s="73" t="s">
        <v>845</v>
      </c>
      <c r="H1105" s="74">
        <v>1.1000000000000001E-3</v>
      </c>
      <c r="I1105" s="74">
        <v>1.2999999999999999E-3</v>
      </c>
      <c r="J1105" s="74">
        <f t="shared" si="64"/>
        <v>-1.9999999999999987E-4</v>
      </c>
    </row>
    <row r="1106" spans="1:10" s="77" customFormat="1" ht="45" x14ac:dyDescent="0.25">
      <c r="A1106" s="84">
        <v>1100</v>
      </c>
      <c r="B1106" s="72" t="s">
        <v>1564</v>
      </c>
      <c r="C1106" s="72" t="s">
        <v>1564</v>
      </c>
      <c r="D1106" s="73" t="s">
        <v>1565</v>
      </c>
      <c r="E1106" s="72">
        <v>553.95000000000005</v>
      </c>
      <c r="F1106" s="72">
        <v>553.95000000000005</v>
      </c>
      <c r="G1106" s="73" t="s">
        <v>1565</v>
      </c>
      <c r="H1106" s="74">
        <v>4.8760000000000001E-3</v>
      </c>
      <c r="I1106" s="74">
        <v>4.8760000000000001E-3</v>
      </c>
      <c r="J1106" s="74">
        <f t="shared" si="64"/>
        <v>0</v>
      </c>
    </row>
    <row r="1107" spans="1:10" s="77" customFormat="1" ht="45" x14ac:dyDescent="0.25">
      <c r="A1107" s="84">
        <v>1101</v>
      </c>
      <c r="B1107" s="72" t="s">
        <v>1564</v>
      </c>
      <c r="C1107" s="72" t="s">
        <v>1564</v>
      </c>
      <c r="D1107" s="73" t="s">
        <v>1566</v>
      </c>
      <c r="E1107" s="72">
        <v>574.19000000000005</v>
      </c>
      <c r="F1107" s="72">
        <v>574.19000000000005</v>
      </c>
      <c r="G1107" s="73" t="s">
        <v>1566</v>
      </c>
      <c r="H1107" s="74">
        <v>1.4E-3</v>
      </c>
      <c r="I1107" s="74">
        <v>1.4E-3</v>
      </c>
      <c r="J1107" s="74">
        <f t="shared" si="64"/>
        <v>0</v>
      </c>
    </row>
    <row r="1108" spans="1:10" s="77" customFormat="1" ht="34.5" customHeight="1" x14ac:dyDescent="0.25">
      <c r="A1108" s="84">
        <v>1102</v>
      </c>
      <c r="B1108" s="72" t="s">
        <v>1564</v>
      </c>
      <c r="C1108" s="72" t="s">
        <v>1564</v>
      </c>
      <c r="D1108" s="73" t="s">
        <v>846</v>
      </c>
      <c r="E1108" s="72">
        <v>553.95000000000005</v>
      </c>
      <c r="F1108" s="72">
        <v>553.95000000000005</v>
      </c>
      <c r="G1108" s="73" t="s">
        <v>846</v>
      </c>
      <c r="H1108" s="74">
        <v>3.0000000000000001E-3</v>
      </c>
      <c r="I1108" s="74">
        <v>1.4610000000000001E-3</v>
      </c>
      <c r="J1108" s="74">
        <f t="shared" si="64"/>
        <v>1.539E-3</v>
      </c>
    </row>
    <row r="1109" spans="1:10" s="77" customFormat="1" ht="20.25" customHeight="1" x14ac:dyDescent="0.25">
      <c r="A1109" s="84">
        <v>1103</v>
      </c>
      <c r="B1109" s="72" t="s">
        <v>1564</v>
      </c>
      <c r="C1109" s="72" t="s">
        <v>1564</v>
      </c>
      <c r="D1109" s="73" t="s">
        <v>1567</v>
      </c>
      <c r="E1109" s="72">
        <v>553.95000000000005</v>
      </c>
      <c r="F1109" s="72">
        <v>553.95000000000005</v>
      </c>
      <c r="G1109" s="73" t="s">
        <v>1567</v>
      </c>
      <c r="H1109" s="74">
        <v>1.1899999999999999E-3</v>
      </c>
      <c r="I1109" s="74">
        <v>9.9099999999999991E-4</v>
      </c>
      <c r="J1109" s="74">
        <f t="shared" si="64"/>
        <v>1.9899999999999996E-4</v>
      </c>
    </row>
    <row r="1110" spans="1:10" s="77" customFormat="1" ht="20.25" customHeight="1" x14ac:dyDescent="0.25">
      <c r="A1110" s="84">
        <v>1104</v>
      </c>
      <c r="B1110" s="72" t="s">
        <v>1564</v>
      </c>
      <c r="C1110" s="72" t="s">
        <v>1564</v>
      </c>
      <c r="D1110" s="73" t="s">
        <v>1568</v>
      </c>
      <c r="E1110" s="72">
        <v>574.19000000000005</v>
      </c>
      <c r="F1110" s="72">
        <v>574.19000000000005</v>
      </c>
      <c r="G1110" s="73" t="s">
        <v>1568</v>
      </c>
      <c r="H1110" s="74">
        <v>6.9999999999999999E-4</v>
      </c>
      <c r="I1110" s="74">
        <v>7.0099999999999991E-4</v>
      </c>
      <c r="J1110" s="74">
        <f t="shared" si="64"/>
        <v>-9.9999999999991589E-7</v>
      </c>
    </row>
    <row r="1111" spans="1:10" s="77" customFormat="1" ht="24" customHeight="1" x14ac:dyDescent="0.25">
      <c r="A1111" s="84">
        <v>1105</v>
      </c>
      <c r="B1111" s="72" t="s">
        <v>1564</v>
      </c>
      <c r="C1111" s="72" t="s">
        <v>1564</v>
      </c>
      <c r="D1111" s="73" t="s">
        <v>847</v>
      </c>
      <c r="E1111" s="72">
        <v>574.19000000000005</v>
      </c>
      <c r="F1111" s="72">
        <v>574.19000000000005</v>
      </c>
      <c r="G1111" s="73" t="s">
        <v>847</v>
      </c>
      <c r="H1111" s="74">
        <v>2.6999999999999999E-5</v>
      </c>
      <c r="I1111" s="74">
        <v>2.6999999999999999E-5</v>
      </c>
      <c r="J1111" s="74">
        <f t="shared" si="64"/>
        <v>0</v>
      </c>
    </row>
    <row r="1112" spans="1:10" s="77" customFormat="1" ht="30" x14ac:dyDescent="0.25">
      <c r="A1112" s="84">
        <v>1106</v>
      </c>
      <c r="B1112" s="72" t="s">
        <v>1564</v>
      </c>
      <c r="C1112" s="72" t="s">
        <v>1564</v>
      </c>
      <c r="D1112" s="73" t="s">
        <v>848</v>
      </c>
      <c r="E1112" s="72">
        <v>553.95000000000005</v>
      </c>
      <c r="F1112" s="72">
        <v>553.95000000000005</v>
      </c>
      <c r="G1112" s="73" t="s">
        <v>848</v>
      </c>
      <c r="H1112" s="74">
        <v>1.1999999999999999E-3</v>
      </c>
      <c r="I1112" s="74">
        <v>1.1999999999999999E-3</v>
      </c>
      <c r="J1112" s="74">
        <f t="shared" si="64"/>
        <v>0</v>
      </c>
    </row>
    <row r="1113" spans="1:10" s="77" customFormat="1" x14ac:dyDescent="0.25">
      <c r="A1113" s="84">
        <v>1107</v>
      </c>
      <c r="B1113" s="72" t="s">
        <v>1564</v>
      </c>
      <c r="C1113" s="72" t="s">
        <v>1564</v>
      </c>
      <c r="D1113" s="73" t="s">
        <v>849</v>
      </c>
      <c r="E1113" s="72">
        <v>574.19000000000005</v>
      </c>
      <c r="F1113" s="72">
        <v>574.19000000000005</v>
      </c>
      <c r="G1113" s="73" t="s">
        <v>849</v>
      </c>
      <c r="H1113" s="74">
        <v>4.0000000000000002E-4</v>
      </c>
      <c r="I1113" s="74">
        <v>1.9900000000000001E-4</v>
      </c>
      <c r="J1113" s="74">
        <f t="shared" si="64"/>
        <v>2.0100000000000001E-4</v>
      </c>
    </row>
    <row r="1114" spans="1:10" s="77" customFormat="1" x14ac:dyDescent="0.25">
      <c r="A1114" s="84">
        <v>1108</v>
      </c>
      <c r="B1114" s="72" t="s">
        <v>1564</v>
      </c>
      <c r="C1114" s="72" t="s">
        <v>1564</v>
      </c>
      <c r="D1114" s="73" t="s">
        <v>850</v>
      </c>
      <c r="E1114" s="72">
        <v>553.95000000000005</v>
      </c>
      <c r="F1114" s="72">
        <v>553.95000000000005</v>
      </c>
      <c r="G1114" s="73" t="s">
        <v>850</v>
      </c>
      <c r="H1114" s="74">
        <v>8.0000000000000004E-4</v>
      </c>
      <c r="I1114" s="74">
        <v>7.1299999999999998E-4</v>
      </c>
      <c r="J1114" s="74">
        <f t="shared" si="64"/>
        <v>8.7000000000000055E-5</v>
      </c>
    </row>
    <row r="1115" spans="1:10" s="77" customFormat="1" x14ac:dyDescent="0.25">
      <c r="A1115" s="84">
        <v>1109</v>
      </c>
      <c r="B1115" s="72" t="s">
        <v>1564</v>
      </c>
      <c r="C1115" s="72" t="s">
        <v>1564</v>
      </c>
      <c r="D1115" s="73" t="s">
        <v>851</v>
      </c>
      <c r="E1115" s="72">
        <v>553.95000000000005</v>
      </c>
      <c r="F1115" s="72">
        <v>553.95000000000005</v>
      </c>
      <c r="G1115" s="73" t="s">
        <v>851</v>
      </c>
      <c r="H1115" s="74">
        <v>1E-4</v>
      </c>
      <c r="I1115" s="74">
        <v>6.2100000000000002E-4</v>
      </c>
      <c r="J1115" s="74">
        <f t="shared" si="64"/>
        <v>-5.2099999999999998E-4</v>
      </c>
    </row>
    <row r="1116" spans="1:10" s="77" customFormat="1" x14ac:dyDescent="0.25">
      <c r="A1116" s="84">
        <v>1110</v>
      </c>
      <c r="B1116" s="72" t="s">
        <v>1564</v>
      </c>
      <c r="C1116" s="72" t="s">
        <v>1564</v>
      </c>
      <c r="D1116" s="73" t="s">
        <v>852</v>
      </c>
      <c r="E1116" s="72">
        <v>553.95000000000005</v>
      </c>
      <c r="F1116" s="72">
        <v>553.95000000000005</v>
      </c>
      <c r="G1116" s="73" t="s">
        <v>852</v>
      </c>
      <c r="H1116" s="74">
        <v>5.0000000000000001E-3</v>
      </c>
      <c r="I1116" s="74">
        <v>4.9540000000000001E-3</v>
      </c>
      <c r="J1116" s="74">
        <f t="shared" si="64"/>
        <v>4.6000000000000034E-5</v>
      </c>
    </row>
    <row r="1117" spans="1:10" s="77" customFormat="1" x14ac:dyDescent="0.25">
      <c r="A1117" s="84">
        <v>1111</v>
      </c>
      <c r="B1117" s="72" t="s">
        <v>1564</v>
      </c>
      <c r="C1117" s="72" t="s">
        <v>1564</v>
      </c>
      <c r="D1117" s="73" t="s">
        <v>853</v>
      </c>
      <c r="E1117" s="72">
        <v>553.95000000000005</v>
      </c>
      <c r="F1117" s="72">
        <v>553.95000000000005</v>
      </c>
      <c r="G1117" s="73" t="s">
        <v>853</v>
      </c>
      <c r="H1117" s="74">
        <v>1.5E-3</v>
      </c>
      <c r="I1117" s="74">
        <v>1.4910000000000001E-3</v>
      </c>
      <c r="J1117" s="74">
        <f t="shared" si="64"/>
        <v>8.9999999999998935E-6</v>
      </c>
    </row>
    <row r="1118" spans="1:10" s="77" customFormat="1" x14ac:dyDescent="0.25">
      <c r="A1118" s="84">
        <v>1112</v>
      </c>
      <c r="B1118" s="72" t="s">
        <v>1564</v>
      </c>
      <c r="C1118" s="72" t="s">
        <v>1564</v>
      </c>
      <c r="D1118" s="73" t="s">
        <v>854</v>
      </c>
      <c r="E1118" s="72">
        <v>553.95000000000005</v>
      </c>
      <c r="F1118" s="72">
        <v>553.95000000000005</v>
      </c>
      <c r="G1118" s="73" t="s">
        <v>854</v>
      </c>
      <c r="H1118" s="74">
        <v>1E-3</v>
      </c>
      <c r="I1118" s="74">
        <v>2.434E-3</v>
      </c>
      <c r="J1118" s="74">
        <f t="shared" si="64"/>
        <v>-1.4339999999999999E-3</v>
      </c>
    </row>
    <row r="1119" spans="1:10" s="77" customFormat="1" x14ac:dyDescent="0.25">
      <c r="A1119" s="84">
        <v>1113</v>
      </c>
      <c r="B1119" s="72" t="s">
        <v>1564</v>
      </c>
      <c r="C1119" s="72" t="s">
        <v>1564</v>
      </c>
      <c r="D1119" s="73" t="s">
        <v>855</v>
      </c>
      <c r="E1119" s="72">
        <v>553.95000000000005</v>
      </c>
      <c r="F1119" s="72">
        <v>553.95000000000005</v>
      </c>
      <c r="G1119" s="73" t="s">
        <v>855</v>
      </c>
      <c r="H1119" s="74">
        <v>1.5E-3</v>
      </c>
      <c r="I1119" s="74">
        <v>6.7200000000000007E-4</v>
      </c>
      <c r="J1119" s="74">
        <f t="shared" si="64"/>
        <v>8.2799999999999996E-4</v>
      </c>
    </row>
    <row r="1120" spans="1:10" s="77" customFormat="1" x14ac:dyDescent="0.25">
      <c r="A1120" s="84">
        <v>1114</v>
      </c>
      <c r="B1120" s="72" t="s">
        <v>1564</v>
      </c>
      <c r="C1120" s="72" t="s">
        <v>1564</v>
      </c>
      <c r="D1120" s="73" t="s">
        <v>856</v>
      </c>
      <c r="E1120" s="72">
        <v>574.19000000000005</v>
      </c>
      <c r="F1120" s="72">
        <v>574.19000000000005</v>
      </c>
      <c r="G1120" s="73" t="s">
        <v>856</v>
      </c>
      <c r="H1120" s="74">
        <v>5.0000000000000001E-4</v>
      </c>
      <c r="I1120" s="74">
        <v>3.97E-4</v>
      </c>
      <c r="J1120" s="74">
        <f t="shared" si="64"/>
        <v>1.0300000000000001E-4</v>
      </c>
    </row>
    <row r="1121" spans="1:10" s="77" customFormat="1" x14ac:dyDescent="0.25">
      <c r="A1121" s="84">
        <v>1115</v>
      </c>
      <c r="B1121" s="72" t="s">
        <v>1564</v>
      </c>
      <c r="C1121" s="72" t="s">
        <v>1564</v>
      </c>
      <c r="D1121" s="73" t="s">
        <v>857</v>
      </c>
      <c r="E1121" s="72">
        <v>574.19000000000005</v>
      </c>
      <c r="F1121" s="72">
        <v>574.19000000000005</v>
      </c>
      <c r="G1121" s="73" t="s">
        <v>857</v>
      </c>
      <c r="H1121" s="74">
        <v>5.0000000000000001E-4</v>
      </c>
      <c r="I1121" s="74">
        <v>5.0000000000000001E-4</v>
      </c>
      <c r="J1121" s="74">
        <f t="shared" si="64"/>
        <v>0</v>
      </c>
    </row>
    <row r="1122" spans="1:10" s="77" customFormat="1" x14ac:dyDescent="0.25">
      <c r="A1122" s="84">
        <v>1116</v>
      </c>
      <c r="B1122" s="72" t="s">
        <v>1564</v>
      </c>
      <c r="C1122" s="72" t="s">
        <v>1564</v>
      </c>
      <c r="D1122" s="73" t="s">
        <v>858</v>
      </c>
      <c r="E1122" s="72">
        <v>574.19000000000005</v>
      </c>
      <c r="F1122" s="72">
        <v>574.19000000000005</v>
      </c>
      <c r="G1122" s="73" t="s">
        <v>858</v>
      </c>
      <c r="H1122" s="74">
        <v>7.5000000000000002E-4</v>
      </c>
      <c r="I1122" s="74">
        <v>4.08E-4</v>
      </c>
      <c r="J1122" s="74">
        <f t="shared" si="64"/>
        <v>3.4200000000000002E-4</v>
      </c>
    </row>
    <row r="1123" spans="1:10" s="77" customFormat="1" x14ac:dyDescent="0.25">
      <c r="A1123" s="84">
        <v>1117</v>
      </c>
      <c r="B1123" s="72" t="s">
        <v>1564</v>
      </c>
      <c r="C1123" s="72" t="s">
        <v>1564</v>
      </c>
      <c r="D1123" s="73" t="s">
        <v>859</v>
      </c>
      <c r="E1123" s="72">
        <v>553.95000000000005</v>
      </c>
      <c r="F1123" s="72">
        <v>553.95000000000005</v>
      </c>
      <c r="G1123" s="73" t="s">
        <v>859</v>
      </c>
      <c r="H1123" s="74">
        <v>1.5E-3</v>
      </c>
      <c r="I1123" s="74">
        <v>5.0199999999999995E-4</v>
      </c>
      <c r="J1123" s="74">
        <f t="shared" si="64"/>
        <v>9.9800000000000019E-4</v>
      </c>
    </row>
    <row r="1124" spans="1:10" s="77" customFormat="1" x14ac:dyDescent="0.25">
      <c r="A1124" s="84">
        <v>1118</v>
      </c>
      <c r="B1124" s="72" t="s">
        <v>1564</v>
      </c>
      <c r="C1124" s="72" t="s">
        <v>1564</v>
      </c>
      <c r="D1124" s="73" t="s">
        <v>860</v>
      </c>
      <c r="E1124" s="72">
        <v>574.19000000000005</v>
      </c>
      <c r="F1124" s="72">
        <v>574.19000000000005</v>
      </c>
      <c r="G1124" s="73" t="s">
        <v>860</v>
      </c>
      <c r="H1124" s="74">
        <v>3.5E-4</v>
      </c>
      <c r="I1124" s="74">
        <v>1.06E-4</v>
      </c>
      <c r="J1124" s="74">
        <f t="shared" si="64"/>
        <v>2.4399999999999999E-4</v>
      </c>
    </row>
    <row r="1125" spans="1:10" s="77" customFormat="1" x14ac:dyDescent="0.25">
      <c r="A1125" s="84">
        <v>1119</v>
      </c>
      <c r="B1125" s="72" t="s">
        <v>1564</v>
      </c>
      <c r="C1125" s="72" t="s">
        <v>1564</v>
      </c>
      <c r="D1125" s="73" t="s">
        <v>861</v>
      </c>
      <c r="E1125" s="72">
        <v>553.95000000000005</v>
      </c>
      <c r="F1125" s="72">
        <v>553.95000000000005</v>
      </c>
      <c r="G1125" s="73" t="s">
        <v>861</v>
      </c>
      <c r="H1125" s="74">
        <v>1E-3</v>
      </c>
      <c r="I1125" s="74">
        <v>7.94E-4</v>
      </c>
      <c r="J1125" s="74">
        <f t="shared" si="64"/>
        <v>2.0600000000000002E-4</v>
      </c>
    </row>
    <row r="1126" spans="1:10" s="77" customFormat="1" x14ac:dyDescent="0.25">
      <c r="A1126" s="84">
        <v>1120</v>
      </c>
      <c r="B1126" s="72" t="s">
        <v>1564</v>
      </c>
      <c r="C1126" s="72" t="s">
        <v>1564</v>
      </c>
      <c r="D1126" s="73" t="s">
        <v>862</v>
      </c>
      <c r="E1126" s="72">
        <v>553.95000000000005</v>
      </c>
      <c r="F1126" s="72">
        <v>553.95000000000005</v>
      </c>
      <c r="G1126" s="73" t="s">
        <v>862</v>
      </c>
      <c r="H1126" s="74">
        <v>1.5E-3</v>
      </c>
      <c r="I1126" s="74">
        <v>1.5229999999999998E-3</v>
      </c>
      <c r="J1126" s="74">
        <f t="shared" si="64"/>
        <v>-2.29999999999998E-5</v>
      </c>
    </row>
    <row r="1127" spans="1:10" s="77" customFormat="1" x14ac:dyDescent="0.25">
      <c r="A1127" s="84">
        <v>1121</v>
      </c>
      <c r="B1127" s="72" t="s">
        <v>1564</v>
      </c>
      <c r="C1127" s="72" t="s">
        <v>1564</v>
      </c>
      <c r="D1127" s="73" t="s">
        <v>863</v>
      </c>
      <c r="E1127" s="72">
        <v>574.19000000000005</v>
      </c>
      <c r="F1127" s="72">
        <v>574.19000000000005</v>
      </c>
      <c r="G1127" s="73" t="s">
        <v>863</v>
      </c>
      <c r="H1127" s="74">
        <v>4.0000000000000002E-4</v>
      </c>
      <c r="I1127" s="74">
        <v>4.0000000000000002E-4</v>
      </c>
      <c r="J1127" s="74">
        <f t="shared" si="64"/>
        <v>0</v>
      </c>
    </row>
    <row r="1128" spans="1:10" s="77" customFormat="1" x14ac:dyDescent="0.25">
      <c r="A1128" s="84">
        <v>1122</v>
      </c>
      <c r="B1128" s="72" t="s">
        <v>1564</v>
      </c>
      <c r="C1128" s="72" t="s">
        <v>1564</v>
      </c>
      <c r="D1128" s="73" t="s">
        <v>864</v>
      </c>
      <c r="E1128" s="72">
        <v>553.95000000000005</v>
      </c>
      <c r="F1128" s="72">
        <v>553.95000000000005</v>
      </c>
      <c r="G1128" s="73" t="s">
        <v>864</v>
      </c>
      <c r="H1128" s="74">
        <v>1E-3</v>
      </c>
      <c r="I1128" s="74">
        <v>9.990000000000001E-4</v>
      </c>
      <c r="J1128" s="74">
        <f t="shared" si="64"/>
        <v>9.9999999999991589E-7</v>
      </c>
    </row>
    <row r="1129" spans="1:10" s="77" customFormat="1" x14ac:dyDescent="0.25">
      <c r="A1129" s="84">
        <v>1123</v>
      </c>
      <c r="B1129" s="72" t="s">
        <v>1564</v>
      </c>
      <c r="C1129" s="72" t="s">
        <v>1564</v>
      </c>
      <c r="D1129" s="73" t="s">
        <v>1300</v>
      </c>
      <c r="E1129" s="72">
        <v>553.95000000000005</v>
      </c>
      <c r="F1129" s="72">
        <v>553.95000000000005</v>
      </c>
      <c r="G1129" s="73" t="s">
        <v>1300</v>
      </c>
      <c r="H1129" s="74">
        <v>1.6000000000000001E-3</v>
      </c>
      <c r="I1129" s="74">
        <v>1.194E-3</v>
      </c>
      <c r="J1129" s="74">
        <f t="shared" si="64"/>
        <v>4.0600000000000011E-4</v>
      </c>
    </row>
    <row r="1130" spans="1:10" s="77" customFormat="1" ht="45" x14ac:dyDescent="0.25">
      <c r="A1130" s="84">
        <v>1124</v>
      </c>
      <c r="B1130" s="72" t="s">
        <v>1564</v>
      </c>
      <c r="C1130" s="72" t="s">
        <v>1564</v>
      </c>
      <c r="D1130" s="73" t="s">
        <v>1369</v>
      </c>
      <c r="E1130" s="72">
        <v>553.95000000000005</v>
      </c>
      <c r="F1130" s="72">
        <v>553.95000000000005</v>
      </c>
      <c r="G1130" s="73" t="s">
        <v>1369</v>
      </c>
      <c r="H1130" s="74">
        <v>6.8970000000000004E-3</v>
      </c>
      <c r="I1130" s="74">
        <v>6.8970000000000004E-3</v>
      </c>
      <c r="J1130" s="74">
        <f t="shared" si="64"/>
        <v>0</v>
      </c>
    </row>
    <row r="1131" spans="1:10" s="77" customFormat="1" ht="45" x14ac:dyDescent="0.25">
      <c r="A1131" s="84">
        <v>1125</v>
      </c>
      <c r="B1131" s="72" t="s">
        <v>1564</v>
      </c>
      <c r="C1131" s="72" t="s">
        <v>1564</v>
      </c>
      <c r="D1131" s="73" t="s">
        <v>867</v>
      </c>
      <c r="E1131" s="72">
        <v>500.99</v>
      </c>
      <c r="F1131" s="72">
        <v>500.99</v>
      </c>
      <c r="G1131" s="73" t="s">
        <v>867</v>
      </c>
      <c r="H1131" s="74">
        <v>2.4034E-2</v>
      </c>
      <c r="I1131" s="74">
        <v>2.4034E-2</v>
      </c>
      <c r="J1131" s="74">
        <f t="shared" si="64"/>
        <v>0</v>
      </c>
    </row>
    <row r="1132" spans="1:10" s="77" customFormat="1" ht="45" x14ac:dyDescent="0.25">
      <c r="A1132" s="84">
        <v>1126</v>
      </c>
      <c r="B1132" s="72" t="s">
        <v>1564</v>
      </c>
      <c r="C1132" s="72" t="s">
        <v>1564</v>
      </c>
      <c r="D1132" s="73" t="s">
        <v>868</v>
      </c>
      <c r="E1132" s="72">
        <v>500.99</v>
      </c>
      <c r="F1132" s="72">
        <v>500.99</v>
      </c>
      <c r="G1132" s="73" t="s">
        <v>868</v>
      </c>
      <c r="H1132" s="74">
        <v>2.7085999999999999E-2</v>
      </c>
      <c r="I1132" s="74">
        <v>2.7085999999999999E-2</v>
      </c>
      <c r="J1132" s="74">
        <f t="shared" si="64"/>
        <v>0</v>
      </c>
    </row>
    <row r="1133" spans="1:10" s="77" customFormat="1" ht="30" x14ac:dyDescent="0.25">
      <c r="A1133" s="84">
        <v>1127</v>
      </c>
      <c r="B1133" s="72" t="s">
        <v>1564</v>
      </c>
      <c r="C1133" s="72" t="s">
        <v>1564</v>
      </c>
      <c r="D1133" s="73" t="s">
        <v>747</v>
      </c>
      <c r="E1133" s="72">
        <v>500.99</v>
      </c>
      <c r="F1133" s="72">
        <v>500.99</v>
      </c>
      <c r="G1133" s="73" t="s">
        <v>747</v>
      </c>
      <c r="H1133" s="74">
        <v>6.2730999999999995E-2</v>
      </c>
      <c r="I1133" s="74">
        <v>6.2730999999999995E-2</v>
      </c>
      <c r="J1133" s="74">
        <f t="shared" si="64"/>
        <v>0</v>
      </c>
    </row>
    <row r="1134" spans="1:10" s="77" customFormat="1" ht="60" x14ac:dyDescent="0.25">
      <c r="A1134" s="84">
        <v>1128</v>
      </c>
      <c r="B1134" s="72" t="s">
        <v>1564</v>
      </c>
      <c r="C1134" s="72" t="s">
        <v>1564</v>
      </c>
      <c r="D1134" s="73" t="s">
        <v>1299</v>
      </c>
      <c r="E1134" s="72">
        <v>500.99</v>
      </c>
      <c r="F1134" s="72">
        <v>500.99</v>
      </c>
      <c r="G1134" s="73" t="s">
        <v>1299</v>
      </c>
      <c r="H1134" s="74">
        <v>6.0767000000000002E-2</v>
      </c>
      <c r="I1134" s="74">
        <v>6.0767000000000002E-2</v>
      </c>
      <c r="J1134" s="74">
        <f t="shared" si="64"/>
        <v>0</v>
      </c>
    </row>
    <row r="1135" spans="1:10" s="77" customFormat="1" ht="45" x14ac:dyDescent="0.25">
      <c r="A1135" s="84">
        <v>1129</v>
      </c>
      <c r="B1135" s="72" t="s">
        <v>1564</v>
      </c>
      <c r="C1135" s="72" t="s">
        <v>1564</v>
      </c>
      <c r="D1135" s="73" t="s">
        <v>866</v>
      </c>
      <c r="E1135" s="72">
        <v>460.47</v>
      </c>
      <c r="F1135" s="72">
        <v>460.47</v>
      </c>
      <c r="G1135" s="73" t="s">
        <v>866</v>
      </c>
      <c r="H1135" s="74">
        <v>0.44801799999999997</v>
      </c>
      <c r="I1135" s="74">
        <v>0.44801799999999997</v>
      </c>
      <c r="J1135" s="74">
        <f t="shared" si="64"/>
        <v>0</v>
      </c>
    </row>
    <row r="1136" spans="1:10" s="77" customFormat="1" ht="45" x14ac:dyDescent="0.25">
      <c r="A1136" s="84">
        <v>1130</v>
      </c>
      <c r="B1136" s="72" t="s">
        <v>1564</v>
      </c>
      <c r="C1136" s="72" t="s">
        <v>1564</v>
      </c>
      <c r="D1136" s="73" t="s">
        <v>1370</v>
      </c>
      <c r="E1136" s="72">
        <v>500.99</v>
      </c>
      <c r="F1136" s="72">
        <v>500.99</v>
      </c>
      <c r="G1136" s="73" t="s">
        <v>1370</v>
      </c>
      <c r="H1136" s="74">
        <v>1.2006000000000001E-2</v>
      </c>
      <c r="I1136" s="74">
        <v>1.2006000000000001E-2</v>
      </c>
      <c r="J1136" s="74">
        <f t="shared" si="64"/>
        <v>0</v>
      </c>
    </row>
    <row r="1137" spans="1:10" s="77" customFormat="1" ht="45" x14ac:dyDescent="0.25">
      <c r="A1137" s="84">
        <v>1131</v>
      </c>
      <c r="B1137" s="72" t="s">
        <v>1564</v>
      </c>
      <c r="C1137" s="72" t="s">
        <v>1564</v>
      </c>
      <c r="D1137" s="73" t="s">
        <v>865</v>
      </c>
      <c r="E1137" s="72">
        <v>460.47</v>
      </c>
      <c r="F1137" s="72">
        <v>460.47</v>
      </c>
      <c r="G1137" s="73" t="s">
        <v>865</v>
      </c>
      <c r="H1137" s="74">
        <v>0.30480499999999999</v>
      </c>
      <c r="I1137" s="74">
        <v>0.30480499999999999</v>
      </c>
      <c r="J1137" s="74">
        <f t="shared" si="64"/>
        <v>0</v>
      </c>
    </row>
    <row r="1138" spans="1:10" s="77" customFormat="1" ht="45" x14ac:dyDescent="0.25">
      <c r="A1138" s="84">
        <v>1132</v>
      </c>
      <c r="B1138" s="72" t="s">
        <v>1564</v>
      </c>
      <c r="C1138" s="72" t="s">
        <v>1564</v>
      </c>
      <c r="D1138" s="73" t="s">
        <v>1371</v>
      </c>
      <c r="E1138" s="72">
        <v>460.47</v>
      </c>
      <c r="F1138" s="72">
        <v>460.47</v>
      </c>
      <c r="G1138" s="73" t="s">
        <v>1371</v>
      </c>
      <c r="H1138" s="74">
        <v>0.14129700000000001</v>
      </c>
      <c r="I1138" s="74">
        <v>0.14129700000000001</v>
      </c>
      <c r="J1138" s="74">
        <f t="shared" si="64"/>
        <v>0</v>
      </c>
    </row>
    <row r="1139" spans="1:10" s="77" customFormat="1" ht="45" x14ac:dyDescent="0.25">
      <c r="A1139" s="84">
        <v>1133</v>
      </c>
      <c r="B1139" s="72" t="s">
        <v>1564</v>
      </c>
      <c r="C1139" s="72" t="s">
        <v>1564</v>
      </c>
      <c r="D1139" s="73" t="s">
        <v>869</v>
      </c>
      <c r="E1139" s="72">
        <v>460.47</v>
      </c>
      <c r="F1139" s="72">
        <v>460.47</v>
      </c>
      <c r="G1139" s="73" t="s">
        <v>869</v>
      </c>
      <c r="H1139" s="74">
        <v>8.5400000000000004E-2</v>
      </c>
      <c r="I1139" s="74">
        <v>8.5400000000000004E-2</v>
      </c>
      <c r="J1139" s="74">
        <f t="shared" si="64"/>
        <v>0</v>
      </c>
    </row>
    <row r="1140" spans="1:10" s="77" customFormat="1" ht="45" x14ac:dyDescent="0.25">
      <c r="A1140" s="84">
        <v>1134</v>
      </c>
      <c r="B1140" s="72" t="s">
        <v>1564</v>
      </c>
      <c r="C1140" s="72" t="s">
        <v>1564</v>
      </c>
      <c r="D1140" s="73" t="s">
        <v>1372</v>
      </c>
      <c r="E1140" s="72">
        <v>500.99</v>
      </c>
      <c r="F1140" s="72">
        <v>500.99</v>
      </c>
      <c r="G1140" s="73" t="s">
        <v>1372</v>
      </c>
      <c r="H1140" s="74">
        <v>3.8217000000000001E-2</v>
      </c>
      <c r="I1140" s="74">
        <v>3.8217000000000001E-2</v>
      </c>
      <c r="J1140" s="74">
        <f t="shared" si="64"/>
        <v>0</v>
      </c>
    </row>
    <row r="1141" spans="1:10" s="77" customFormat="1" ht="45" x14ac:dyDescent="0.25">
      <c r="A1141" s="84">
        <v>1135</v>
      </c>
      <c r="B1141" s="72" t="s">
        <v>1564</v>
      </c>
      <c r="C1141" s="72" t="s">
        <v>1564</v>
      </c>
      <c r="D1141" s="73" t="s">
        <v>870</v>
      </c>
      <c r="E1141" s="72">
        <v>500.99</v>
      </c>
      <c r="F1141" s="72">
        <v>500.99</v>
      </c>
      <c r="G1141" s="73" t="s">
        <v>870</v>
      </c>
      <c r="H1141" s="74">
        <v>8.1929999999999989E-3</v>
      </c>
      <c r="I1141" s="74">
        <v>8.1929999999999989E-3</v>
      </c>
      <c r="J1141" s="74">
        <f t="shared" si="64"/>
        <v>0</v>
      </c>
    </row>
    <row r="1142" spans="1:10" s="77" customFormat="1" ht="30" x14ac:dyDescent="0.25">
      <c r="A1142" s="84">
        <v>1136</v>
      </c>
      <c r="B1142" s="72" t="s">
        <v>1564</v>
      </c>
      <c r="C1142" s="72" t="s">
        <v>1564</v>
      </c>
      <c r="D1142" s="73" t="s">
        <v>871</v>
      </c>
      <c r="E1142" s="72">
        <v>500.99</v>
      </c>
      <c r="F1142" s="72">
        <v>500.99</v>
      </c>
      <c r="G1142" s="73" t="s">
        <v>871</v>
      </c>
      <c r="H1142" s="74">
        <v>2.1000000000000001E-2</v>
      </c>
      <c r="I1142" s="74">
        <v>1.8192E-2</v>
      </c>
      <c r="J1142" s="74">
        <f t="shared" si="64"/>
        <v>2.8080000000000015E-3</v>
      </c>
    </row>
    <row r="1143" spans="1:10" s="77" customFormat="1" x14ac:dyDescent="0.25">
      <c r="A1143" s="84">
        <v>1137</v>
      </c>
      <c r="B1143" s="72" t="s">
        <v>1564</v>
      </c>
      <c r="C1143" s="72" t="s">
        <v>1564</v>
      </c>
      <c r="D1143" s="73" t="s">
        <v>872</v>
      </c>
      <c r="E1143" s="72">
        <v>574.19000000000005</v>
      </c>
      <c r="F1143" s="72">
        <v>574.19000000000005</v>
      </c>
      <c r="G1143" s="73" t="s">
        <v>872</v>
      </c>
      <c r="H1143" s="74">
        <v>2.0000000000000002E-5</v>
      </c>
      <c r="I1143" s="74">
        <v>3.3000000000000003E-5</v>
      </c>
      <c r="J1143" s="74">
        <f t="shared" si="64"/>
        <v>-1.3000000000000001E-5</v>
      </c>
    </row>
    <row r="1144" spans="1:10" s="77" customFormat="1" x14ac:dyDescent="0.25">
      <c r="A1144" s="84">
        <v>1138</v>
      </c>
      <c r="B1144" s="72" t="s">
        <v>1564</v>
      </c>
      <c r="C1144" s="72" t="s">
        <v>1564</v>
      </c>
      <c r="D1144" s="73" t="s">
        <v>873</v>
      </c>
      <c r="E1144" s="72">
        <v>553.95000000000005</v>
      </c>
      <c r="F1144" s="72">
        <v>553.95000000000005</v>
      </c>
      <c r="G1144" s="73" t="s">
        <v>873</v>
      </c>
      <c r="H1144" s="74">
        <v>4.4000000000000003E-3</v>
      </c>
      <c r="I1144" s="74">
        <v>9.1300000000000007E-4</v>
      </c>
      <c r="J1144" s="74">
        <f t="shared" si="64"/>
        <v>3.4870000000000001E-3</v>
      </c>
    </row>
    <row r="1145" spans="1:10" s="77" customFormat="1" x14ac:dyDescent="0.25">
      <c r="A1145" s="84">
        <v>1139</v>
      </c>
      <c r="B1145" s="72" t="s">
        <v>1564</v>
      </c>
      <c r="C1145" s="72" t="s">
        <v>1564</v>
      </c>
      <c r="D1145" s="73" t="s">
        <v>874</v>
      </c>
      <c r="E1145" s="72">
        <v>553.95000000000005</v>
      </c>
      <c r="F1145" s="72">
        <v>553.95000000000005</v>
      </c>
      <c r="G1145" s="73" t="s">
        <v>874</v>
      </c>
      <c r="H1145" s="74">
        <v>1.6999999999999999E-3</v>
      </c>
      <c r="I1145" s="74">
        <v>1.5020000000000001E-3</v>
      </c>
      <c r="J1145" s="74">
        <f t="shared" si="64"/>
        <v>1.9799999999999983E-4</v>
      </c>
    </row>
    <row r="1146" spans="1:10" s="77" customFormat="1" x14ac:dyDescent="0.25">
      <c r="A1146" s="84">
        <v>1140</v>
      </c>
      <c r="B1146" s="72" t="s">
        <v>1564</v>
      </c>
      <c r="C1146" s="72" t="s">
        <v>1564</v>
      </c>
      <c r="D1146" s="73" t="s">
        <v>875</v>
      </c>
      <c r="E1146" s="72">
        <v>553.95000000000005</v>
      </c>
      <c r="F1146" s="72">
        <v>553.95000000000005</v>
      </c>
      <c r="G1146" s="73" t="s">
        <v>875</v>
      </c>
      <c r="H1146" s="74">
        <v>3.0000000000000001E-3</v>
      </c>
      <c r="I1146" s="74">
        <v>2.1480000000000002E-3</v>
      </c>
      <c r="J1146" s="74">
        <f t="shared" si="64"/>
        <v>8.5199999999999989E-4</v>
      </c>
    </row>
    <row r="1147" spans="1:10" s="77" customFormat="1" x14ac:dyDescent="0.25">
      <c r="A1147" s="84">
        <v>1141</v>
      </c>
      <c r="B1147" s="72" t="s">
        <v>1564</v>
      </c>
      <c r="C1147" s="72" t="s">
        <v>1564</v>
      </c>
      <c r="D1147" s="73" t="s">
        <v>876</v>
      </c>
      <c r="E1147" s="72">
        <v>553.95000000000005</v>
      </c>
      <c r="F1147" s="72">
        <v>553.95000000000005</v>
      </c>
      <c r="G1147" s="73" t="s">
        <v>876</v>
      </c>
      <c r="H1147" s="74">
        <v>1E-3</v>
      </c>
      <c r="I1147" s="74">
        <v>1.5429999999999999E-3</v>
      </c>
      <c r="J1147" s="74">
        <f t="shared" si="64"/>
        <v>-5.4299999999999986E-4</v>
      </c>
    </row>
    <row r="1148" spans="1:10" s="77" customFormat="1" x14ac:dyDescent="0.25">
      <c r="A1148" s="84">
        <v>1142</v>
      </c>
      <c r="B1148" s="72" t="s">
        <v>1564</v>
      </c>
      <c r="C1148" s="72" t="s">
        <v>1564</v>
      </c>
      <c r="D1148" s="73" t="s">
        <v>877</v>
      </c>
      <c r="E1148" s="72">
        <v>553.95000000000005</v>
      </c>
      <c r="F1148" s="72">
        <v>553.95000000000005</v>
      </c>
      <c r="G1148" s="73" t="s">
        <v>877</v>
      </c>
      <c r="H1148" s="74">
        <v>4.0000000000000001E-3</v>
      </c>
      <c r="I1148" s="74">
        <v>4.0700000000000007E-3</v>
      </c>
      <c r="J1148" s="74">
        <f t="shared" si="64"/>
        <v>-7.0000000000000617E-5</v>
      </c>
    </row>
    <row r="1149" spans="1:10" s="77" customFormat="1" x14ac:dyDescent="0.25">
      <c r="A1149" s="84">
        <v>1143</v>
      </c>
      <c r="B1149" s="72" t="s">
        <v>1564</v>
      </c>
      <c r="C1149" s="72" t="s">
        <v>1564</v>
      </c>
      <c r="D1149" s="73" t="s">
        <v>878</v>
      </c>
      <c r="E1149" s="72">
        <v>553.95000000000005</v>
      </c>
      <c r="F1149" s="72">
        <v>553.95000000000005</v>
      </c>
      <c r="G1149" s="73" t="s">
        <v>878</v>
      </c>
      <c r="H1149" s="74">
        <v>7.0000000000000001E-3</v>
      </c>
      <c r="I1149" s="74">
        <v>6.0999999999999995E-3</v>
      </c>
      <c r="J1149" s="74">
        <f t="shared" si="64"/>
        <v>9.0000000000000063E-4</v>
      </c>
    </row>
    <row r="1150" spans="1:10" s="77" customFormat="1" x14ac:dyDescent="0.25">
      <c r="A1150" s="84">
        <v>1144</v>
      </c>
      <c r="B1150" s="72" t="s">
        <v>1564</v>
      </c>
      <c r="C1150" s="72" t="s">
        <v>1564</v>
      </c>
      <c r="D1150" s="73" t="s">
        <v>879</v>
      </c>
      <c r="E1150" s="72">
        <v>553.95000000000005</v>
      </c>
      <c r="F1150" s="72">
        <v>553.95000000000005</v>
      </c>
      <c r="G1150" s="73" t="s">
        <v>879</v>
      </c>
      <c r="H1150" s="74">
        <v>2E-3</v>
      </c>
      <c r="I1150" s="74">
        <v>1.9710000000000001E-3</v>
      </c>
      <c r="J1150" s="74">
        <f t="shared" si="64"/>
        <v>2.8999999999999946E-5</v>
      </c>
    </row>
    <row r="1151" spans="1:10" s="77" customFormat="1" x14ac:dyDescent="0.25">
      <c r="A1151" s="84">
        <v>1145</v>
      </c>
      <c r="B1151" s="72" t="s">
        <v>1564</v>
      </c>
      <c r="C1151" s="72" t="s">
        <v>1564</v>
      </c>
      <c r="D1151" s="73" t="s">
        <v>880</v>
      </c>
      <c r="E1151" s="72">
        <v>553.95000000000005</v>
      </c>
      <c r="F1151" s="72">
        <v>553.95000000000005</v>
      </c>
      <c r="G1151" s="73" t="s">
        <v>880</v>
      </c>
      <c r="H1151" s="74">
        <v>8.9999999999999998E-4</v>
      </c>
      <c r="I1151" s="74">
        <v>1.07E-3</v>
      </c>
      <c r="J1151" s="74">
        <f t="shared" si="64"/>
        <v>-1.7000000000000001E-4</v>
      </c>
    </row>
    <row r="1152" spans="1:10" s="77" customFormat="1" x14ac:dyDescent="0.25">
      <c r="A1152" s="84">
        <v>1146</v>
      </c>
      <c r="B1152" s="72" t="s">
        <v>1564</v>
      </c>
      <c r="C1152" s="72" t="s">
        <v>1564</v>
      </c>
      <c r="D1152" s="73" t="s">
        <v>881</v>
      </c>
      <c r="E1152" s="72">
        <v>460.47</v>
      </c>
      <c r="F1152" s="72">
        <v>460.47</v>
      </c>
      <c r="G1152" s="73" t="s">
        <v>881</v>
      </c>
      <c r="H1152" s="74">
        <v>0.18</v>
      </c>
      <c r="I1152" s="74">
        <v>0.164852</v>
      </c>
      <c r="J1152" s="74">
        <f t="shared" si="64"/>
        <v>1.5147999999999995E-2</v>
      </c>
    </row>
    <row r="1153" spans="1:10" s="77" customFormat="1" x14ac:dyDescent="0.25">
      <c r="A1153" s="84">
        <v>1147</v>
      </c>
      <c r="B1153" s="72" t="s">
        <v>1564</v>
      </c>
      <c r="C1153" s="72" t="s">
        <v>1564</v>
      </c>
      <c r="D1153" s="73"/>
      <c r="E1153" s="72">
        <v>460.47</v>
      </c>
      <c r="F1153" s="72">
        <v>460.47</v>
      </c>
      <c r="G1153" s="73"/>
      <c r="H1153" s="74">
        <v>0.02</v>
      </c>
      <c r="I1153" s="74">
        <v>4.2939999999999992E-3</v>
      </c>
      <c r="J1153" s="74">
        <f t="shared" si="64"/>
        <v>1.5706000000000001E-2</v>
      </c>
    </row>
    <row r="1154" spans="1:10" s="77" customFormat="1" x14ac:dyDescent="0.25">
      <c r="A1154" s="84">
        <v>1148</v>
      </c>
      <c r="B1154" s="72" t="s">
        <v>1564</v>
      </c>
      <c r="C1154" s="72" t="s">
        <v>1564</v>
      </c>
      <c r="D1154" s="73" t="s">
        <v>882</v>
      </c>
      <c r="E1154" s="72">
        <v>553.95000000000005</v>
      </c>
      <c r="F1154" s="72">
        <v>553.95000000000005</v>
      </c>
      <c r="G1154" s="73" t="s">
        <v>882</v>
      </c>
      <c r="H1154" s="74">
        <v>1.4E-3</v>
      </c>
      <c r="I1154" s="74">
        <v>1.0500000000000002E-3</v>
      </c>
      <c r="J1154" s="74">
        <f t="shared" si="64"/>
        <v>3.4999999999999983E-4</v>
      </c>
    </row>
    <row r="1155" spans="1:10" s="77" customFormat="1" ht="45" x14ac:dyDescent="0.25">
      <c r="A1155" s="84">
        <v>1149</v>
      </c>
      <c r="B1155" s="72" t="s">
        <v>1564</v>
      </c>
      <c r="C1155" s="72" t="s">
        <v>1564</v>
      </c>
      <c r="D1155" s="73" t="s">
        <v>1569</v>
      </c>
      <c r="E1155" s="72">
        <v>500.99</v>
      </c>
      <c r="F1155" s="72">
        <v>500.99</v>
      </c>
      <c r="G1155" s="73" t="s">
        <v>1569</v>
      </c>
      <c r="H1155" s="74">
        <v>1.4999999999999999E-2</v>
      </c>
      <c r="I1155" s="74">
        <v>1.3823999999999999E-2</v>
      </c>
      <c r="J1155" s="74">
        <f t="shared" si="64"/>
        <v>1.176E-3</v>
      </c>
    </row>
    <row r="1156" spans="1:10" s="77" customFormat="1" x14ac:dyDescent="0.25">
      <c r="A1156" s="84">
        <v>1150</v>
      </c>
      <c r="B1156" s="72" t="s">
        <v>1564</v>
      </c>
      <c r="C1156" s="72" t="s">
        <v>1564</v>
      </c>
      <c r="D1156" s="73" t="s">
        <v>883</v>
      </c>
      <c r="E1156" s="72">
        <v>574.19000000000005</v>
      </c>
      <c r="F1156" s="72">
        <v>574.19000000000005</v>
      </c>
      <c r="G1156" s="73" t="s">
        <v>883</v>
      </c>
      <c r="H1156" s="74">
        <v>6.9999999999999999E-4</v>
      </c>
      <c r="I1156" s="74">
        <v>2.0000000000000001E-4</v>
      </c>
      <c r="J1156" s="74">
        <f t="shared" si="64"/>
        <v>5.0000000000000001E-4</v>
      </c>
    </row>
    <row r="1157" spans="1:10" s="77" customFormat="1" x14ac:dyDescent="0.25">
      <c r="A1157" s="84">
        <v>1151</v>
      </c>
      <c r="B1157" s="72" t="s">
        <v>1564</v>
      </c>
      <c r="C1157" s="72" t="s">
        <v>1564</v>
      </c>
      <c r="D1157" s="73" t="s">
        <v>884</v>
      </c>
      <c r="E1157" s="72">
        <v>553.95000000000005</v>
      </c>
      <c r="F1157" s="72">
        <v>553.95000000000005</v>
      </c>
      <c r="G1157" s="73" t="s">
        <v>884</v>
      </c>
      <c r="H1157" s="74">
        <v>3.5999999999999999E-3</v>
      </c>
      <c r="I1157" s="74">
        <v>1.06E-3</v>
      </c>
      <c r="J1157" s="74">
        <f t="shared" si="64"/>
        <v>2.5399999999999997E-3</v>
      </c>
    </row>
    <row r="1158" spans="1:10" s="77" customFormat="1" x14ac:dyDescent="0.25">
      <c r="A1158" s="84">
        <v>1152</v>
      </c>
      <c r="B1158" s="72" t="s">
        <v>1564</v>
      </c>
      <c r="C1158" s="72" t="s">
        <v>1564</v>
      </c>
      <c r="D1158" s="73" t="s">
        <v>885</v>
      </c>
      <c r="E1158" s="72">
        <v>553.95000000000005</v>
      </c>
      <c r="F1158" s="72">
        <v>553.95000000000005</v>
      </c>
      <c r="G1158" s="73" t="s">
        <v>885</v>
      </c>
      <c r="H1158" s="74">
        <v>2.1000000000000003E-3</v>
      </c>
      <c r="I1158" s="74">
        <v>2.1000000000000003E-3</v>
      </c>
      <c r="J1158" s="74">
        <f t="shared" si="64"/>
        <v>0</v>
      </c>
    </row>
    <row r="1159" spans="1:10" s="77" customFormat="1" x14ac:dyDescent="0.25">
      <c r="A1159" s="84">
        <v>1153</v>
      </c>
      <c r="B1159" s="72"/>
      <c r="C1159" s="72"/>
      <c r="D1159" s="73" t="s">
        <v>886</v>
      </c>
      <c r="E1159" s="72">
        <v>574.19000000000005</v>
      </c>
      <c r="F1159" s="72">
        <v>574.19000000000005</v>
      </c>
      <c r="G1159" s="73" t="s">
        <v>886</v>
      </c>
      <c r="H1159" s="74">
        <v>5.9999999999999995E-4</v>
      </c>
      <c r="I1159" s="74">
        <v>5.9999999999999995E-4</v>
      </c>
      <c r="J1159" s="74">
        <f t="shared" si="64"/>
        <v>0</v>
      </c>
    </row>
    <row r="1160" spans="1:10" s="77" customFormat="1" x14ac:dyDescent="0.25">
      <c r="A1160" s="84">
        <v>1154</v>
      </c>
      <c r="B1160" s="56"/>
      <c r="C1160" s="56" t="s">
        <v>33</v>
      </c>
      <c r="D1160" s="57"/>
      <c r="E1160" s="56"/>
      <c r="F1160" s="56"/>
      <c r="G1160" s="57"/>
      <c r="H1160" s="75">
        <f>SUM(H1105:H1159)</f>
        <v>1.5207639999999989</v>
      </c>
      <c r="I1160" s="75">
        <f t="shared" ref="I1160:J1160" si="67">SUM(I1105:I1159)</f>
        <v>1.4748359999999994</v>
      </c>
      <c r="J1160" s="75">
        <f t="shared" si="67"/>
        <v>4.5927999999999997E-2</v>
      </c>
    </row>
    <row r="1161" spans="1:10" s="77" customFormat="1" x14ac:dyDescent="0.25">
      <c r="A1161" s="84">
        <v>1155</v>
      </c>
      <c r="B1161" s="72" t="s">
        <v>1570</v>
      </c>
      <c r="C1161" s="72" t="s">
        <v>1570</v>
      </c>
      <c r="D1161" s="73" t="s">
        <v>842</v>
      </c>
      <c r="E1161" s="72">
        <v>460.47</v>
      </c>
      <c r="F1161" s="72">
        <v>460.47</v>
      </c>
      <c r="G1161" s="73" t="s">
        <v>842</v>
      </c>
      <c r="H1161" s="74">
        <v>0.109182</v>
      </c>
      <c r="I1161" s="74">
        <v>0.109182</v>
      </c>
      <c r="J1161" s="74">
        <f t="shared" ref="J1161:J1224" si="68">H1161-I1161</f>
        <v>0</v>
      </c>
    </row>
    <row r="1162" spans="1:10" s="77" customFormat="1" x14ac:dyDescent="0.25">
      <c r="A1162" s="84">
        <v>1156</v>
      </c>
      <c r="B1162" s="72" t="s">
        <v>1570</v>
      </c>
      <c r="C1162" s="72" t="s">
        <v>1570</v>
      </c>
      <c r="D1162" s="73" t="s">
        <v>887</v>
      </c>
      <c r="E1162" s="72">
        <v>553.95000000000005</v>
      </c>
      <c r="F1162" s="72">
        <v>553.95000000000005</v>
      </c>
      <c r="G1162" s="73" t="s">
        <v>887</v>
      </c>
      <c r="H1162" s="74">
        <v>1E-3</v>
      </c>
      <c r="I1162" s="74">
        <v>1E-3</v>
      </c>
      <c r="J1162" s="74">
        <f t="shared" si="68"/>
        <v>0</v>
      </c>
    </row>
    <row r="1163" spans="1:10" s="77" customFormat="1" x14ac:dyDescent="0.25">
      <c r="A1163" s="84">
        <v>1157</v>
      </c>
      <c r="B1163" s="72" t="s">
        <v>1570</v>
      </c>
      <c r="C1163" s="72" t="s">
        <v>1570</v>
      </c>
      <c r="D1163" s="73" t="s">
        <v>888</v>
      </c>
      <c r="E1163" s="72">
        <v>553.95000000000005</v>
      </c>
      <c r="F1163" s="72">
        <v>553.95000000000005</v>
      </c>
      <c r="G1163" s="73" t="s">
        <v>888</v>
      </c>
      <c r="H1163" s="74">
        <v>1E-3</v>
      </c>
      <c r="I1163" s="74">
        <v>6.4000000000000005E-4</v>
      </c>
      <c r="J1163" s="74">
        <f t="shared" si="68"/>
        <v>3.5999999999999997E-4</v>
      </c>
    </row>
    <row r="1164" spans="1:10" s="77" customFormat="1" x14ac:dyDescent="0.25">
      <c r="A1164" s="84">
        <v>1158</v>
      </c>
      <c r="B1164" s="56"/>
      <c r="C1164" s="56" t="s">
        <v>45</v>
      </c>
      <c r="D1164" s="57"/>
      <c r="E1164" s="56"/>
      <c r="F1164" s="56"/>
      <c r="G1164" s="57"/>
      <c r="H1164" s="75">
        <f>SUM(H1161:H1163)</f>
        <v>0.111182</v>
      </c>
      <c r="I1164" s="75">
        <f t="shared" ref="I1164:J1164" si="69">SUM(I1161:I1163)</f>
        <v>0.110822</v>
      </c>
      <c r="J1164" s="75">
        <f t="shared" si="69"/>
        <v>3.5999999999999997E-4</v>
      </c>
    </row>
    <row r="1165" spans="1:10" s="77" customFormat="1" ht="30" x14ac:dyDescent="0.25">
      <c r="A1165" s="84">
        <v>1159</v>
      </c>
      <c r="B1165" s="72" t="s">
        <v>1571</v>
      </c>
      <c r="C1165" s="72" t="s">
        <v>1571</v>
      </c>
      <c r="D1165" s="73" t="s">
        <v>889</v>
      </c>
      <c r="E1165" s="72">
        <v>460.47</v>
      </c>
      <c r="F1165" s="72">
        <v>460.47</v>
      </c>
      <c r="G1165" s="73" t="s">
        <v>889</v>
      </c>
      <c r="H1165" s="74">
        <v>0.12090000000000001</v>
      </c>
      <c r="I1165" s="74">
        <v>0.12090000000000001</v>
      </c>
      <c r="J1165" s="74">
        <f t="shared" si="68"/>
        <v>0</v>
      </c>
    </row>
    <row r="1166" spans="1:10" s="77" customFormat="1" x14ac:dyDescent="0.25">
      <c r="A1166" s="84">
        <v>1160</v>
      </c>
      <c r="B1166" s="56"/>
      <c r="C1166" s="56" t="s">
        <v>16</v>
      </c>
      <c r="D1166" s="57"/>
      <c r="E1166" s="56"/>
      <c r="F1166" s="56"/>
      <c r="G1166" s="57"/>
      <c r="H1166" s="75">
        <f>SUM(H1165)</f>
        <v>0.12090000000000001</v>
      </c>
      <c r="I1166" s="75">
        <f t="shared" ref="I1166:J1166" si="70">SUM(I1165)</f>
        <v>0.12090000000000001</v>
      </c>
      <c r="J1166" s="75">
        <f t="shared" si="70"/>
        <v>0</v>
      </c>
    </row>
    <row r="1167" spans="1:10" s="77" customFormat="1" x14ac:dyDescent="0.25">
      <c r="A1167" s="84">
        <v>1161</v>
      </c>
      <c r="B1167" s="72" t="s">
        <v>1572</v>
      </c>
      <c r="C1167" s="72" t="s">
        <v>1572</v>
      </c>
      <c r="D1167" s="73" t="s">
        <v>890</v>
      </c>
      <c r="E1167" s="72">
        <v>574.19000000000005</v>
      </c>
      <c r="F1167" s="72">
        <v>574.19000000000005</v>
      </c>
      <c r="G1167" s="73" t="s">
        <v>890</v>
      </c>
      <c r="H1167" s="74">
        <v>2.7E-4</v>
      </c>
      <c r="I1167" s="74">
        <v>2.7E-4</v>
      </c>
      <c r="J1167" s="74">
        <f t="shared" si="68"/>
        <v>0</v>
      </c>
    </row>
    <row r="1168" spans="1:10" s="77" customFormat="1" ht="30" x14ac:dyDescent="0.25">
      <c r="A1168" s="84">
        <v>1162</v>
      </c>
      <c r="B1168" s="72" t="s">
        <v>1572</v>
      </c>
      <c r="C1168" s="72" t="s">
        <v>1572</v>
      </c>
      <c r="D1168" s="73" t="s">
        <v>891</v>
      </c>
      <c r="E1168" s="72">
        <v>574.19000000000005</v>
      </c>
      <c r="F1168" s="72">
        <v>574.19000000000005</v>
      </c>
      <c r="G1168" s="73" t="s">
        <v>891</v>
      </c>
      <c r="H1168" s="74">
        <v>1E-4</v>
      </c>
      <c r="I1168" s="74">
        <v>5.0000000000000002E-5</v>
      </c>
      <c r="J1168" s="74">
        <f t="shared" si="68"/>
        <v>5.0000000000000002E-5</v>
      </c>
    </row>
    <row r="1169" spans="1:10" s="77" customFormat="1" ht="45" x14ac:dyDescent="0.25">
      <c r="A1169" s="84">
        <v>1163</v>
      </c>
      <c r="B1169" s="72" t="s">
        <v>1572</v>
      </c>
      <c r="C1169" s="72" t="s">
        <v>1572</v>
      </c>
      <c r="D1169" s="73" t="s">
        <v>913</v>
      </c>
      <c r="E1169" s="72">
        <v>574.19000000000005</v>
      </c>
      <c r="F1169" s="72">
        <v>574.19000000000005</v>
      </c>
      <c r="G1169" s="73" t="s">
        <v>913</v>
      </c>
      <c r="H1169" s="74">
        <v>5.4000000000000001E-4</v>
      </c>
      <c r="I1169" s="74">
        <v>2.0699999999999999E-4</v>
      </c>
      <c r="J1169" s="74">
        <f t="shared" si="68"/>
        <v>3.3300000000000002E-4</v>
      </c>
    </row>
    <row r="1170" spans="1:10" s="77" customFormat="1" x14ac:dyDescent="0.25">
      <c r="A1170" s="84">
        <v>1164</v>
      </c>
      <c r="B1170" s="72" t="s">
        <v>1572</v>
      </c>
      <c r="C1170" s="72" t="s">
        <v>1572</v>
      </c>
      <c r="D1170" s="73" t="s">
        <v>892</v>
      </c>
      <c r="E1170" s="72">
        <v>553.95000000000005</v>
      </c>
      <c r="F1170" s="72">
        <v>553.95000000000005</v>
      </c>
      <c r="G1170" s="73" t="s">
        <v>892</v>
      </c>
      <c r="H1170" s="74">
        <v>2.0000000000000001E-4</v>
      </c>
      <c r="I1170" s="74">
        <v>6.2500000000000001E-4</v>
      </c>
      <c r="J1170" s="74">
        <f t="shared" si="68"/>
        <v>-4.2500000000000003E-4</v>
      </c>
    </row>
    <row r="1171" spans="1:10" s="77" customFormat="1" x14ac:dyDescent="0.25">
      <c r="A1171" s="84">
        <v>1165</v>
      </c>
      <c r="B1171" s="72" t="s">
        <v>1572</v>
      </c>
      <c r="C1171" s="72" t="s">
        <v>1572</v>
      </c>
      <c r="D1171" s="73" t="s">
        <v>893</v>
      </c>
      <c r="E1171" s="72">
        <v>574.19000000000005</v>
      </c>
      <c r="F1171" s="72">
        <v>574.19000000000005</v>
      </c>
      <c r="G1171" s="73" t="s">
        <v>893</v>
      </c>
      <c r="H1171" s="74">
        <v>1E-4</v>
      </c>
      <c r="I1171" s="74">
        <v>1.1E-4</v>
      </c>
      <c r="J1171" s="74">
        <f t="shared" si="68"/>
        <v>-9.9999999999999991E-6</v>
      </c>
    </row>
    <row r="1172" spans="1:10" s="77" customFormat="1" x14ac:dyDescent="0.25">
      <c r="A1172" s="84">
        <v>1166</v>
      </c>
      <c r="B1172" s="72" t="s">
        <v>1572</v>
      </c>
      <c r="C1172" s="72" t="s">
        <v>1572</v>
      </c>
      <c r="D1172" s="73" t="s">
        <v>894</v>
      </c>
      <c r="E1172" s="72">
        <v>553.95000000000005</v>
      </c>
      <c r="F1172" s="72">
        <v>553.95000000000005</v>
      </c>
      <c r="G1172" s="73" t="s">
        <v>894</v>
      </c>
      <c r="H1172" s="74">
        <v>4.0000000000000001E-3</v>
      </c>
      <c r="I1172" s="74">
        <v>1.5689999999999999E-3</v>
      </c>
      <c r="J1172" s="74">
        <f t="shared" si="68"/>
        <v>2.431E-3</v>
      </c>
    </row>
    <row r="1173" spans="1:10" s="77" customFormat="1" x14ac:dyDescent="0.25">
      <c r="A1173" s="84">
        <v>1167</v>
      </c>
      <c r="B1173" s="72" t="s">
        <v>1572</v>
      </c>
      <c r="C1173" s="72" t="s">
        <v>1572</v>
      </c>
      <c r="D1173" s="73" t="s">
        <v>895</v>
      </c>
      <c r="E1173" s="72">
        <v>500.99</v>
      </c>
      <c r="F1173" s="72">
        <v>500.99</v>
      </c>
      <c r="G1173" s="73" t="s">
        <v>895</v>
      </c>
      <c r="H1173" s="74">
        <v>1.2119999999999999E-2</v>
      </c>
      <c r="I1173" s="74">
        <v>1.2119999999999999E-2</v>
      </c>
      <c r="J1173" s="74">
        <f t="shared" si="68"/>
        <v>0</v>
      </c>
    </row>
    <row r="1174" spans="1:10" s="77" customFormat="1" x14ac:dyDescent="0.25">
      <c r="A1174" s="84">
        <v>1168</v>
      </c>
      <c r="B1174" s="72" t="s">
        <v>1572</v>
      </c>
      <c r="C1174" s="72" t="s">
        <v>1572</v>
      </c>
      <c r="D1174" s="73" t="s">
        <v>896</v>
      </c>
      <c r="E1174" s="72">
        <v>500.99</v>
      </c>
      <c r="F1174" s="72">
        <v>500.99</v>
      </c>
      <c r="G1174" s="73" t="s">
        <v>896</v>
      </c>
      <c r="H1174" s="74">
        <v>0.02</v>
      </c>
      <c r="I1174" s="74">
        <v>1.0647999999999999E-2</v>
      </c>
      <c r="J1174" s="74">
        <f t="shared" si="68"/>
        <v>9.3520000000000009E-3</v>
      </c>
    </row>
    <row r="1175" spans="1:10" s="77" customFormat="1" x14ac:dyDescent="0.25">
      <c r="A1175" s="84">
        <v>1169</v>
      </c>
      <c r="B1175" s="56"/>
      <c r="C1175" s="56" t="s">
        <v>34</v>
      </c>
      <c r="D1175" s="57"/>
      <c r="E1175" s="56"/>
      <c r="F1175" s="56"/>
      <c r="G1175" s="57"/>
      <c r="H1175" s="75">
        <f>SUM(H1167:H1174)</f>
        <v>3.7330000000000002E-2</v>
      </c>
      <c r="I1175" s="75">
        <f t="shared" ref="I1175:J1175" si="71">SUM(I1167:I1174)</f>
        <v>2.5598999999999997E-2</v>
      </c>
      <c r="J1175" s="75">
        <f t="shared" si="71"/>
        <v>1.1731000000000002E-2</v>
      </c>
    </row>
    <row r="1176" spans="1:10" s="77" customFormat="1" ht="30" x14ac:dyDescent="0.25">
      <c r="A1176" s="84">
        <v>1170</v>
      </c>
      <c r="B1176" s="72" t="s">
        <v>1573</v>
      </c>
      <c r="C1176" s="72" t="s">
        <v>1573</v>
      </c>
      <c r="D1176" s="73" t="s">
        <v>897</v>
      </c>
      <c r="E1176" s="72">
        <v>500.99</v>
      </c>
      <c r="F1176" s="72">
        <v>500.99</v>
      </c>
      <c r="G1176" s="73" t="s">
        <v>897</v>
      </c>
      <c r="H1176" s="74">
        <v>0.01</v>
      </c>
      <c r="I1176" s="74">
        <v>8.3899999999999999E-3</v>
      </c>
      <c r="J1176" s="74">
        <f t="shared" si="68"/>
        <v>1.6100000000000003E-3</v>
      </c>
    </row>
    <row r="1177" spans="1:10" s="77" customFormat="1" ht="30" x14ac:dyDescent="0.25">
      <c r="A1177" s="84">
        <v>1171</v>
      </c>
      <c r="B1177" s="72" t="s">
        <v>1573</v>
      </c>
      <c r="C1177" s="72" t="s">
        <v>1573</v>
      </c>
      <c r="D1177" s="73" t="s">
        <v>1574</v>
      </c>
      <c r="E1177" s="72">
        <v>500.99</v>
      </c>
      <c r="F1177" s="72">
        <v>500.99</v>
      </c>
      <c r="G1177" s="73" t="s">
        <v>1574</v>
      </c>
      <c r="H1177" s="74">
        <v>5.6424999999999996E-2</v>
      </c>
      <c r="I1177" s="74">
        <v>5.6424999999999996E-2</v>
      </c>
      <c r="J1177" s="74">
        <f t="shared" si="68"/>
        <v>0</v>
      </c>
    </row>
    <row r="1178" spans="1:10" s="77" customFormat="1" ht="30" x14ac:dyDescent="0.25">
      <c r="A1178" s="84">
        <v>1172</v>
      </c>
      <c r="B1178" s="72" t="s">
        <v>1573</v>
      </c>
      <c r="C1178" s="72" t="s">
        <v>1573</v>
      </c>
      <c r="D1178" s="73" t="s">
        <v>898</v>
      </c>
      <c r="E1178" s="72">
        <v>500.99</v>
      </c>
      <c r="F1178" s="72">
        <v>500.99</v>
      </c>
      <c r="G1178" s="73" t="s">
        <v>898</v>
      </c>
      <c r="H1178" s="74">
        <v>0.18553700000000001</v>
      </c>
      <c r="I1178" s="74">
        <v>0.18553700000000001</v>
      </c>
      <c r="J1178" s="74">
        <f t="shared" si="68"/>
        <v>0</v>
      </c>
    </row>
    <row r="1179" spans="1:10" s="77" customFormat="1" x14ac:dyDescent="0.25">
      <c r="A1179" s="84">
        <v>1173</v>
      </c>
      <c r="B1179" s="72" t="s">
        <v>1573</v>
      </c>
      <c r="C1179" s="72" t="s">
        <v>1573</v>
      </c>
      <c r="D1179" s="73" t="s">
        <v>899</v>
      </c>
      <c r="E1179" s="72">
        <v>460.47</v>
      </c>
      <c r="F1179" s="72">
        <v>460.47</v>
      </c>
      <c r="G1179" s="73" t="s">
        <v>899</v>
      </c>
      <c r="H1179" s="74">
        <v>0.11232399999999999</v>
      </c>
      <c r="I1179" s="74">
        <v>0.11232399999999999</v>
      </c>
      <c r="J1179" s="74">
        <f t="shared" si="68"/>
        <v>0</v>
      </c>
    </row>
    <row r="1180" spans="1:10" s="77" customFormat="1" x14ac:dyDescent="0.25">
      <c r="A1180" s="84">
        <v>1174</v>
      </c>
      <c r="B1180" s="72" t="s">
        <v>1573</v>
      </c>
      <c r="C1180" s="72" t="s">
        <v>1573</v>
      </c>
      <c r="D1180" s="73" t="s">
        <v>900</v>
      </c>
      <c r="E1180" s="72">
        <v>500.99</v>
      </c>
      <c r="F1180" s="72">
        <v>500.99</v>
      </c>
      <c r="G1180" s="73" t="s">
        <v>900</v>
      </c>
      <c r="H1180" s="74">
        <v>1.0999999999999999E-2</v>
      </c>
      <c r="I1180" s="74">
        <v>1.1952000000000001E-2</v>
      </c>
      <c r="J1180" s="74">
        <f t="shared" si="68"/>
        <v>-9.5200000000000146E-4</v>
      </c>
    </row>
    <row r="1181" spans="1:10" s="77" customFormat="1" ht="30" x14ac:dyDescent="0.25">
      <c r="A1181" s="84">
        <v>1175</v>
      </c>
      <c r="B1181" s="72" t="s">
        <v>1573</v>
      </c>
      <c r="C1181" s="72" t="s">
        <v>1573</v>
      </c>
      <c r="D1181" s="73" t="s">
        <v>902</v>
      </c>
      <c r="E1181" s="72">
        <v>553.95000000000005</v>
      </c>
      <c r="F1181" s="72">
        <v>553.95000000000005</v>
      </c>
      <c r="G1181" s="73" t="s">
        <v>902</v>
      </c>
      <c r="H1181" s="74">
        <v>1.593E-3</v>
      </c>
      <c r="I1181" s="74">
        <v>1.593E-3</v>
      </c>
      <c r="J1181" s="74">
        <f t="shared" si="68"/>
        <v>0</v>
      </c>
    </row>
    <row r="1182" spans="1:10" s="77" customFormat="1" ht="30" x14ac:dyDescent="0.25">
      <c r="A1182" s="84">
        <v>1176</v>
      </c>
      <c r="B1182" s="72" t="s">
        <v>1573</v>
      </c>
      <c r="C1182" s="72" t="s">
        <v>1573</v>
      </c>
      <c r="D1182" s="73" t="s">
        <v>901</v>
      </c>
      <c r="E1182" s="72">
        <v>553.95000000000005</v>
      </c>
      <c r="F1182" s="72">
        <v>553.95000000000005</v>
      </c>
      <c r="G1182" s="73" t="s">
        <v>901</v>
      </c>
      <c r="H1182" s="74">
        <v>1.9729999999999999E-3</v>
      </c>
      <c r="I1182" s="74">
        <v>1.9729999999999999E-3</v>
      </c>
      <c r="J1182" s="74">
        <f t="shared" si="68"/>
        <v>0</v>
      </c>
    </row>
    <row r="1183" spans="1:10" s="77" customFormat="1" x14ac:dyDescent="0.25">
      <c r="A1183" s="84">
        <v>1177</v>
      </c>
      <c r="B1183" s="72" t="s">
        <v>1573</v>
      </c>
      <c r="C1183" s="72" t="s">
        <v>1573</v>
      </c>
      <c r="D1183" s="73" t="s">
        <v>903</v>
      </c>
      <c r="E1183" s="72">
        <v>553.95000000000005</v>
      </c>
      <c r="F1183" s="72">
        <v>553.95000000000005</v>
      </c>
      <c r="G1183" s="73" t="s">
        <v>903</v>
      </c>
      <c r="H1183" s="74">
        <v>3.0000000000000001E-3</v>
      </c>
      <c r="I1183" s="74">
        <v>2.2599999999999999E-3</v>
      </c>
      <c r="J1183" s="74">
        <f t="shared" si="68"/>
        <v>7.4000000000000021E-4</v>
      </c>
    </row>
    <row r="1184" spans="1:10" s="77" customFormat="1" ht="30" x14ac:dyDescent="0.25">
      <c r="A1184" s="84">
        <v>1178</v>
      </c>
      <c r="B1184" s="72" t="s">
        <v>1573</v>
      </c>
      <c r="C1184" s="72" t="s">
        <v>1573</v>
      </c>
      <c r="D1184" s="73" t="s">
        <v>1575</v>
      </c>
      <c r="E1184" s="72">
        <v>553.95000000000005</v>
      </c>
      <c r="F1184" s="72">
        <v>553.95000000000005</v>
      </c>
      <c r="G1184" s="73" t="s">
        <v>1575</v>
      </c>
      <c r="H1184" s="74">
        <v>2.4239999999999999E-3</v>
      </c>
      <c r="I1184" s="74">
        <v>2.4239999999999999E-3</v>
      </c>
      <c r="J1184" s="74">
        <f t="shared" si="68"/>
        <v>0</v>
      </c>
    </row>
    <row r="1185" spans="1:10" s="77" customFormat="1" ht="30" x14ac:dyDescent="0.25">
      <c r="A1185" s="84">
        <v>1179</v>
      </c>
      <c r="B1185" s="72" t="s">
        <v>1573</v>
      </c>
      <c r="C1185" s="72" t="s">
        <v>1573</v>
      </c>
      <c r="D1185" s="73" t="s">
        <v>904</v>
      </c>
      <c r="E1185" s="72">
        <v>553.95000000000005</v>
      </c>
      <c r="F1185" s="72">
        <v>553.95000000000005</v>
      </c>
      <c r="G1185" s="73" t="s">
        <v>904</v>
      </c>
      <c r="H1185" s="74">
        <v>1.188E-3</v>
      </c>
      <c r="I1185" s="74">
        <v>1.188E-3</v>
      </c>
      <c r="J1185" s="74">
        <f t="shared" si="68"/>
        <v>0</v>
      </c>
    </row>
    <row r="1186" spans="1:10" s="77" customFormat="1" x14ac:dyDescent="0.25">
      <c r="A1186" s="84">
        <v>1180</v>
      </c>
      <c r="B1186" s="72" t="s">
        <v>1573</v>
      </c>
      <c r="C1186" s="72" t="s">
        <v>1573</v>
      </c>
      <c r="D1186" s="73" t="s">
        <v>905</v>
      </c>
      <c r="E1186" s="72">
        <v>460.47</v>
      </c>
      <c r="F1186" s="72">
        <v>460.47</v>
      </c>
      <c r="G1186" s="73" t="s">
        <v>905</v>
      </c>
      <c r="H1186" s="74">
        <v>9.8000000000000004E-2</v>
      </c>
      <c r="I1186" s="74">
        <v>0.108391</v>
      </c>
      <c r="J1186" s="74">
        <f t="shared" si="68"/>
        <v>-1.0390999999999997E-2</v>
      </c>
    </row>
    <row r="1187" spans="1:10" s="77" customFormat="1" x14ac:dyDescent="0.25">
      <c r="A1187" s="84">
        <v>1181</v>
      </c>
      <c r="B1187" s="72" t="s">
        <v>1573</v>
      </c>
      <c r="C1187" s="72" t="s">
        <v>1573</v>
      </c>
      <c r="D1187" s="73" t="s">
        <v>906</v>
      </c>
      <c r="E1187" s="72">
        <v>500.99</v>
      </c>
      <c r="F1187" s="72">
        <v>500.99</v>
      </c>
      <c r="G1187" s="73" t="s">
        <v>906</v>
      </c>
      <c r="H1187" s="74">
        <v>1.9E-2</v>
      </c>
      <c r="I1187" s="74">
        <v>1.4794E-2</v>
      </c>
      <c r="J1187" s="74">
        <f t="shared" si="68"/>
        <v>4.2059999999999997E-3</v>
      </c>
    </row>
    <row r="1188" spans="1:10" s="77" customFormat="1" ht="30" x14ac:dyDescent="0.25">
      <c r="A1188" s="84">
        <v>1182</v>
      </c>
      <c r="B1188" s="72" t="s">
        <v>1573</v>
      </c>
      <c r="C1188" s="72" t="s">
        <v>1573</v>
      </c>
      <c r="D1188" s="73" t="s">
        <v>907</v>
      </c>
      <c r="E1188" s="72">
        <v>460.47</v>
      </c>
      <c r="F1188" s="72">
        <v>460.47</v>
      </c>
      <c r="G1188" s="73" t="s">
        <v>907</v>
      </c>
      <c r="H1188" s="74">
        <v>0.33500000000000002</v>
      </c>
      <c r="I1188" s="74">
        <v>0.30425999999999997</v>
      </c>
      <c r="J1188" s="74">
        <f t="shared" si="68"/>
        <v>3.0740000000000045E-2</v>
      </c>
    </row>
    <row r="1189" spans="1:10" s="77" customFormat="1" x14ac:dyDescent="0.25">
      <c r="A1189" s="84">
        <v>1183</v>
      </c>
      <c r="B1189" s="72" t="s">
        <v>1573</v>
      </c>
      <c r="C1189" s="72" t="s">
        <v>1573</v>
      </c>
      <c r="D1189" s="73" t="s">
        <v>908</v>
      </c>
      <c r="E1189" s="72">
        <v>553.95000000000005</v>
      </c>
      <c r="F1189" s="72">
        <v>553.95000000000005</v>
      </c>
      <c r="G1189" s="73" t="s">
        <v>908</v>
      </c>
      <c r="H1189" s="74">
        <v>5.0000000000000001E-3</v>
      </c>
      <c r="I1189" s="74">
        <v>8.1799999999999993E-4</v>
      </c>
      <c r="J1189" s="74">
        <f t="shared" si="68"/>
        <v>4.182E-3</v>
      </c>
    </row>
    <row r="1190" spans="1:10" s="77" customFormat="1" ht="30" x14ac:dyDescent="0.25">
      <c r="A1190" s="84">
        <v>1184</v>
      </c>
      <c r="B1190" s="72" t="s">
        <v>1573</v>
      </c>
      <c r="C1190" s="72" t="s">
        <v>1573</v>
      </c>
      <c r="D1190" s="73" t="s">
        <v>909</v>
      </c>
      <c r="E1190" s="72">
        <v>553.95000000000005</v>
      </c>
      <c r="F1190" s="72">
        <v>553.95000000000005</v>
      </c>
      <c r="G1190" s="73" t="s">
        <v>909</v>
      </c>
      <c r="H1190" s="74">
        <v>1.1999999999999999E-3</v>
      </c>
      <c r="I1190" s="74">
        <v>8.6399999999999997E-4</v>
      </c>
      <c r="J1190" s="74">
        <f t="shared" si="68"/>
        <v>3.3599999999999993E-4</v>
      </c>
    </row>
    <row r="1191" spans="1:10" s="77" customFormat="1" ht="30" x14ac:dyDescent="0.25">
      <c r="A1191" s="84">
        <v>1185</v>
      </c>
      <c r="B1191" s="72" t="s">
        <v>1573</v>
      </c>
      <c r="C1191" s="72" t="s">
        <v>1573</v>
      </c>
      <c r="D1191" s="73" t="s">
        <v>910</v>
      </c>
      <c r="E1191" s="72">
        <v>553.95000000000005</v>
      </c>
      <c r="F1191" s="72">
        <v>553.95000000000005</v>
      </c>
      <c r="G1191" s="73" t="s">
        <v>910</v>
      </c>
      <c r="H1191" s="74">
        <v>5.0000000000000001E-3</v>
      </c>
      <c r="I1191" s="74">
        <v>4.8499999999999993E-3</v>
      </c>
      <c r="J1191" s="74">
        <f t="shared" si="68"/>
        <v>1.5000000000000083E-4</v>
      </c>
    </row>
    <row r="1192" spans="1:10" s="77" customFormat="1" x14ac:dyDescent="0.25">
      <c r="A1192" s="84">
        <v>1186</v>
      </c>
      <c r="B1192" s="56"/>
      <c r="C1192" s="56" t="s">
        <v>35</v>
      </c>
      <c r="D1192" s="57"/>
      <c r="E1192" s="56"/>
      <c r="F1192" s="56"/>
      <c r="G1192" s="57"/>
      <c r="H1192" s="75">
        <f>SUM(H1176:H1191)</f>
        <v>0.84866399999999997</v>
      </c>
      <c r="I1192" s="75">
        <f t="shared" ref="I1192:J1192" si="72">SUM(I1176:I1191)</f>
        <v>0.81804299999999996</v>
      </c>
      <c r="J1192" s="75">
        <f t="shared" si="72"/>
        <v>3.0621000000000044E-2</v>
      </c>
    </row>
    <row r="1193" spans="1:10" s="77" customFormat="1" x14ac:dyDescent="0.25">
      <c r="A1193" s="84">
        <v>1187</v>
      </c>
      <c r="B1193" s="72" t="s">
        <v>1576</v>
      </c>
      <c r="C1193" s="72" t="s">
        <v>1576</v>
      </c>
      <c r="D1193" s="73" t="s">
        <v>911</v>
      </c>
      <c r="E1193" s="72">
        <v>574.19000000000005</v>
      </c>
      <c r="F1193" s="72">
        <v>574.19000000000005</v>
      </c>
      <c r="G1193" s="73" t="s">
        <v>911</v>
      </c>
      <c r="H1193" s="74">
        <v>4.0000000000000002E-4</v>
      </c>
      <c r="I1193" s="74">
        <v>2.9999999999999997E-4</v>
      </c>
      <c r="J1193" s="74">
        <f t="shared" si="68"/>
        <v>1.0000000000000005E-4</v>
      </c>
    </row>
    <row r="1194" spans="1:10" s="77" customFormat="1" x14ac:dyDescent="0.25">
      <c r="A1194" s="84">
        <v>1188</v>
      </c>
      <c r="B1194" s="72" t="s">
        <v>1576</v>
      </c>
      <c r="C1194" s="72" t="s">
        <v>1576</v>
      </c>
      <c r="D1194" s="73" t="s">
        <v>912</v>
      </c>
      <c r="E1194" s="72">
        <v>574.19000000000005</v>
      </c>
      <c r="F1194" s="72">
        <v>574.19000000000005</v>
      </c>
      <c r="G1194" s="73" t="s">
        <v>912</v>
      </c>
      <c r="H1194" s="74">
        <v>4.0000000000000002E-4</v>
      </c>
      <c r="I1194" s="74">
        <v>2.9E-4</v>
      </c>
      <c r="J1194" s="74">
        <f t="shared" si="68"/>
        <v>1.1000000000000002E-4</v>
      </c>
    </row>
    <row r="1195" spans="1:10" s="77" customFormat="1" x14ac:dyDescent="0.25">
      <c r="A1195" s="84">
        <v>1189</v>
      </c>
      <c r="B1195" s="72" t="s">
        <v>1576</v>
      </c>
      <c r="C1195" s="72" t="s">
        <v>1576</v>
      </c>
      <c r="D1195" s="73"/>
      <c r="E1195" s="72">
        <v>553.95000000000005</v>
      </c>
      <c r="F1195" s="72">
        <v>553.95000000000005</v>
      </c>
      <c r="G1195" s="73"/>
      <c r="H1195" s="74">
        <v>1E-3</v>
      </c>
      <c r="I1195" s="74">
        <v>1.7259999999999999E-3</v>
      </c>
      <c r="J1195" s="74">
        <f t="shared" si="68"/>
        <v>-7.2599999999999987E-4</v>
      </c>
    </row>
    <row r="1196" spans="1:10" s="77" customFormat="1" x14ac:dyDescent="0.25">
      <c r="A1196" s="84">
        <v>1190</v>
      </c>
      <c r="B1196" s="72" t="s">
        <v>1576</v>
      </c>
      <c r="C1196" s="72" t="s">
        <v>1576</v>
      </c>
      <c r="D1196" s="73" t="s">
        <v>630</v>
      </c>
      <c r="E1196" s="72">
        <v>553.95000000000005</v>
      </c>
      <c r="F1196" s="72">
        <v>553.95000000000005</v>
      </c>
      <c r="G1196" s="73" t="s">
        <v>630</v>
      </c>
      <c r="H1196" s="74">
        <v>1.0059999999999999E-3</v>
      </c>
      <c r="I1196" s="74">
        <v>1.0059999999999999E-3</v>
      </c>
      <c r="J1196" s="74">
        <f t="shared" si="68"/>
        <v>0</v>
      </c>
    </row>
    <row r="1197" spans="1:10" s="77" customFormat="1" ht="45" x14ac:dyDescent="0.25">
      <c r="A1197" s="84">
        <v>1191</v>
      </c>
      <c r="B1197" s="72" t="s">
        <v>1576</v>
      </c>
      <c r="C1197" s="72" t="s">
        <v>1576</v>
      </c>
      <c r="D1197" s="73" t="s">
        <v>913</v>
      </c>
      <c r="E1197" s="72">
        <v>553.95000000000005</v>
      </c>
      <c r="F1197" s="72">
        <v>553.95000000000005</v>
      </c>
      <c r="G1197" s="73" t="s">
        <v>913</v>
      </c>
      <c r="H1197" s="74">
        <v>4.0999999999999995E-3</v>
      </c>
      <c r="I1197" s="74">
        <v>4.3470000000000002E-3</v>
      </c>
      <c r="J1197" s="74">
        <f t="shared" si="68"/>
        <v>-2.4700000000000069E-4</v>
      </c>
    </row>
    <row r="1198" spans="1:10" s="77" customFormat="1" x14ac:dyDescent="0.25">
      <c r="A1198" s="84">
        <v>1192</v>
      </c>
      <c r="B1198" s="72" t="s">
        <v>1576</v>
      </c>
      <c r="C1198" s="72" t="s">
        <v>1576</v>
      </c>
      <c r="D1198" s="73" t="s">
        <v>914</v>
      </c>
      <c r="E1198" s="72">
        <v>553.95000000000005</v>
      </c>
      <c r="F1198" s="72">
        <v>553.95000000000005</v>
      </c>
      <c r="G1198" s="73" t="s">
        <v>914</v>
      </c>
      <c r="H1198" s="74">
        <v>2E-3</v>
      </c>
      <c r="I1198" s="74">
        <v>1.2909999999999998E-3</v>
      </c>
      <c r="J1198" s="74">
        <f t="shared" si="68"/>
        <v>7.0900000000000021E-4</v>
      </c>
    </row>
    <row r="1199" spans="1:10" s="77" customFormat="1" x14ac:dyDescent="0.25">
      <c r="A1199" s="84">
        <v>1193</v>
      </c>
      <c r="B1199" s="72" t="s">
        <v>1576</v>
      </c>
      <c r="C1199" s="72" t="s">
        <v>1576</v>
      </c>
      <c r="D1199" s="73" t="s">
        <v>915</v>
      </c>
      <c r="E1199" s="72">
        <v>553.95000000000005</v>
      </c>
      <c r="F1199" s="72">
        <v>553.95000000000005</v>
      </c>
      <c r="G1199" s="73" t="s">
        <v>915</v>
      </c>
      <c r="H1199" s="74">
        <v>1.1000000000000001E-3</v>
      </c>
      <c r="I1199" s="74">
        <v>8.4999999999999995E-4</v>
      </c>
      <c r="J1199" s="74">
        <f t="shared" si="68"/>
        <v>2.5000000000000011E-4</v>
      </c>
    </row>
    <row r="1200" spans="1:10" s="77" customFormat="1" x14ac:dyDescent="0.25">
      <c r="A1200" s="84">
        <v>1194</v>
      </c>
      <c r="B1200" s="72" t="s">
        <v>1576</v>
      </c>
      <c r="C1200" s="72" t="s">
        <v>1576</v>
      </c>
      <c r="D1200" s="73" t="s">
        <v>916</v>
      </c>
      <c r="E1200" s="72">
        <v>553.95000000000005</v>
      </c>
      <c r="F1200" s="72">
        <v>553.95000000000005</v>
      </c>
      <c r="G1200" s="73" t="s">
        <v>916</v>
      </c>
      <c r="H1200" s="74">
        <v>7.5000000000000002E-4</v>
      </c>
      <c r="I1200" s="74">
        <v>3.9800000000000002E-4</v>
      </c>
      <c r="J1200" s="74">
        <f t="shared" si="68"/>
        <v>3.5199999999999999E-4</v>
      </c>
    </row>
    <row r="1201" spans="1:10" s="77" customFormat="1" x14ac:dyDescent="0.25">
      <c r="A1201" s="84">
        <v>1195</v>
      </c>
      <c r="B1201" s="72" t="s">
        <v>1576</v>
      </c>
      <c r="C1201" s="72" t="s">
        <v>1576</v>
      </c>
      <c r="D1201" s="73" t="s">
        <v>917</v>
      </c>
      <c r="E1201" s="72">
        <v>553.95000000000005</v>
      </c>
      <c r="F1201" s="72">
        <v>553.95000000000005</v>
      </c>
      <c r="G1201" s="73" t="s">
        <v>917</v>
      </c>
      <c r="H1201" s="74">
        <v>1E-3</v>
      </c>
      <c r="I1201" s="74">
        <v>1E-3</v>
      </c>
      <c r="J1201" s="74">
        <f t="shared" si="68"/>
        <v>0</v>
      </c>
    </row>
    <row r="1202" spans="1:10" s="77" customFormat="1" x14ac:dyDescent="0.25">
      <c r="A1202" s="84">
        <v>1196</v>
      </c>
      <c r="B1202" s="72" t="s">
        <v>1576</v>
      </c>
      <c r="C1202" s="72" t="s">
        <v>1576</v>
      </c>
      <c r="D1202" s="73" t="s">
        <v>1305</v>
      </c>
      <c r="E1202" s="72">
        <v>553.95000000000005</v>
      </c>
      <c r="F1202" s="72">
        <v>553.95000000000005</v>
      </c>
      <c r="G1202" s="73" t="s">
        <v>1305</v>
      </c>
      <c r="H1202" s="74">
        <v>2E-3</v>
      </c>
      <c r="I1202" s="74">
        <v>1.5E-3</v>
      </c>
      <c r="J1202" s="74">
        <f t="shared" si="68"/>
        <v>5.0000000000000001E-4</v>
      </c>
    </row>
    <row r="1203" spans="1:10" s="77" customFormat="1" x14ac:dyDescent="0.25">
      <c r="A1203" s="84">
        <v>1197</v>
      </c>
      <c r="B1203" s="72" t="s">
        <v>1576</v>
      </c>
      <c r="C1203" s="72" t="s">
        <v>1576</v>
      </c>
      <c r="D1203" s="73" t="s">
        <v>918</v>
      </c>
      <c r="E1203" s="72">
        <v>553.95000000000005</v>
      </c>
      <c r="F1203" s="72">
        <v>553.95000000000005</v>
      </c>
      <c r="G1203" s="73" t="s">
        <v>918</v>
      </c>
      <c r="H1203" s="74">
        <v>1.5E-3</v>
      </c>
      <c r="I1203" s="74">
        <v>4.1359999999999999E-3</v>
      </c>
      <c r="J1203" s="74">
        <f t="shared" si="68"/>
        <v>-2.6359999999999999E-3</v>
      </c>
    </row>
    <row r="1204" spans="1:10" s="77" customFormat="1" x14ac:dyDescent="0.25">
      <c r="A1204" s="84">
        <v>1198</v>
      </c>
      <c r="B1204" s="72" t="s">
        <v>1576</v>
      </c>
      <c r="C1204" s="72" t="s">
        <v>1576</v>
      </c>
      <c r="D1204" s="73" t="s">
        <v>919</v>
      </c>
      <c r="E1204" s="72">
        <v>574.19000000000005</v>
      </c>
      <c r="F1204" s="72">
        <v>574.19000000000005</v>
      </c>
      <c r="G1204" s="73" t="s">
        <v>919</v>
      </c>
      <c r="H1204" s="74">
        <v>5.0000000000000001E-4</v>
      </c>
      <c r="I1204" s="74">
        <v>2.7E-4</v>
      </c>
      <c r="J1204" s="74">
        <f t="shared" si="68"/>
        <v>2.3000000000000001E-4</v>
      </c>
    </row>
    <row r="1205" spans="1:10" s="77" customFormat="1" x14ac:dyDescent="0.25">
      <c r="A1205" s="84">
        <v>1199</v>
      </c>
      <c r="B1205" s="72" t="s">
        <v>1576</v>
      </c>
      <c r="C1205" s="72" t="s">
        <v>1576</v>
      </c>
      <c r="D1205" s="73" t="s">
        <v>920</v>
      </c>
      <c r="E1205" s="72">
        <v>553.95000000000005</v>
      </c>
      <c r="F1205" s="72">
        <v>553.95000000000005</v>
      </c>
      <c r="G1205" s="73" t="s">
        <v>920</v>
      </c>
      <c r="H1205" s="74">
        <v>1.8E-3</v>
      </c>
      <c r="I1205" s="74">
        <v>1.5E-3</v>
      </c>
      <c r="J1205" s="74">
        <f t="shared" si="68"/>
        <v>2.9999999999999992E-4</v>
      </c>
    </row>
    <row r="1206" spans="1:10" s="77" customFormat="1" x14ac:dyDescent="0.25">
      <c r="A1206" s="84">
        <v>1200</v>
      </c>
      <c r="B1206" s="72" t="s">
        <v>1576</v>
      </c>
      <c r="C1206" s="72" t="s">
        <v>1576</v>
      </c>
      <c r="D1206" s="73" t="s">
        <v>921</v>
      </c>
      <c r="E1206" s="72">
        <v>574.19000000000005</v>
      </c>
      <c r="F1206" s="72">
        <v>574.19000000000005</v>
      </c>
      <c r="G1206" s="73" t="s">
        <v>921</v>
      </c>
      <c r="H1206" s="74">
        <v>2.5000000000000001E-4</v>
      </c>
      <c r="I1206" s="74">
        <v>2.5000000000000001E-4</v>
      </c>
      <c r="J1206" s="74">
        <f t="shared" si="68"/>
        <v>0</v>
      </c>
    </row>
    <row r="1207" spans="1:10" s="77" customFormat="1" x14ac:dyDescent="0.25">
      <c r="A1207" s="84">
        <v>1201</v>
      </c>
      <c r="B1207" s="72" t="s">
        <v>1576</v>
      </c>
      <c r="C1207" s="72" t="s">
        <v>1576</v>
      </c>
      <c r="D1207" s="73" t="s">
        <v>922</v>
      </c>
      <c r="E1207" s="72">
        <v>574.19000000000005</v>
      </c>
      <c r="F1207" s="72">
        <v>574.19000000000005</v>
      </c>
      <c r="G1207" s="73" t="s">
        <v>922</v>
      </c>
      <c r="H1207" s="74">
        <v>1E-4</v>
      </c>
      <c r="I1207" s="74">
        <v>5.2900000000000006E-4</v>
      </c>
      <c r="J1207" s="74">
        <f t="shared" si="68"/>
        <v>-4.2900000000000007E-4</v>
      </c>
    </row>
    <row r="1208" spans="1:10" s="77" customFormat="1" x14ac:dyDescent="0.25">
      <c r="A1208" s="84">
        <v>1202</v>
      </c>
      <c r="B1208" s="72" t="s">
        <v>1576</v>
      </c>
      <c r="C1208" s="72" t="s">
        <v>1576</v>
      </c>
      <c r="D1208" s="73" t="s">
        <v>923</v>
      </c>
      <c r="E1208" s="72">
        <v>574.19000000000005</v>
      </c>
      <c r="F1208" s="72">
        <v>574.19000000000005</v>
      </c>
      <c r="G1208" s="73" t="s">
        <v>923</v>
      </c>
      <c r="H1208" s="74">
        <v>5.0000000000000001E-4</v>
      </c>
      <c r="I1208" s="74">
        <v>5.0100000000000003E-4</v>
      </c>
      <c r="J1208" s="74">
        <f t="shared" si="68"/>
        <v>-1.0000000000000243E-6</v>
      </c>
    </row>
    <row r="1209" spans="1:10" s="77" customFormat="1" x14ac:dyDescent="0.25">
      <c r="A1209" s="84">
        <v>1203</v>
      </c>
      <c r="B1209" s="72" t="s">
        <v>1576</v>
      </c>
      <c r="C1209" s="72" t="s">
        <v>1576</v>
      </c>
      <c r="D1209" s="73" t="s">
        <v>924</v>
      </c>
      <c r="E1209" s="72">
        <v>553.95000000000005</v>
      </c>
      <c r="F1209" s="72">
        <v>553.95000000000005</v>
      </c>
      <c r="G1209" s="73" t="s">
        <v>924</v>
      </c>
      <c r="H1209" s="74">
        <v>1.5E-3</v>
      </c>
      <c r="I1209" s="74">
        <v>1.5E-3</v>
      </c>
      <c r="J1209" s="74">
        <f t="shared" si="68"/>
        <v>0</v>
      </c>
    </row>
    <row r="1210" spans="1:10" s="77" customFormat="1" x14ac:dyDescent="0.25">
      <c r="A1210" s="84">
        <v>1204</v>
      </c>
      <c r="B1210" s="72" t="s">
        <v>1576</v>
      </c>
      <c r="C1210" s="72" t="s">
        <v>1576</v>
      </c>
      <c r="D1210" s="73" t="s">
        <v>925</v>
      </c>
      <c r="E1210" s="72">
        <v>553.95000000000005</v>
      </c>
      <c r="F1210" s="72">
        <v>553.95000000000005</v>
      </c>
      <c r="G1210" s="73" t="s">
        <v>925</v>
      </c>
      <c r="H1210" s="74">
        <v>1.5E-3</v>
      </c>
      <c r="I1210" s="74">
        <v>5.0000000000000001E-4</v>
      </c>
      <c r="J1210" s="74">
        <f t="shared" si="68"/>
        <v>1E-3</v>
      </c>
    </row>
    <row r="1211" spans="1:10" s="77" customFormat="1" x14ac:dyDescent="0.25">
      <c r="A1211" s="84">
        <v>1205</v>
      </c>
      <c r="B1211" s="72" t="s">
        <v>1576</v>
      </c>
      <c r="C1211" s="72" t="s">
        <v>1576</v>
      </c>
      <c r="D1211" s="73" t="s">
        <v>926</v>
      </c>
      <c r="E1211" s="72">
        <v>553.95000000000005</v>
      </c>
      <c r="F1211" s="72">
        <v>553.95000000000005</v>
      </c>
      <c r="G1211" s="73" t="s">
        <v>926</v>
      </c>
      <c r="H1211" s="74">
        <v>7.5000000000000002E-4</v>
      </c>
      <c r="I1211" s="74">
        <v>1.335E-3</v>
      </c>
      <c r="J1211" s="74">
        <f t="shared" si="68"/>
        <v>-5.8500000000000002E-4</v>
      </c>
    </row>
    <row r="1212" spans="1:10" s="77" customFormat="1" x14ac:dyDescent="0.25">
      <c r="A1212" s="84">
        <v>1206</v>
      </c>
      <c r="B1212" s="72" t="s">
        <v>1576</v>
      </c>
      <c r="C1212" s="72" t="s">
        <v>1576</v>
      </c>
      <c r="D1212" s="73" t="s">
        <v>927</v>
      </c>
      <c r="E1212" s="72">
        <v>553.95000000000005</v>
      </c>
      <c r="F1212" s="72">
        <v>553.95000000000005</v>
      </c>
      <c r="G1212" s="73" t="s">
        <v>927</v>
      </c>
      <c r="H1212" s="74">
        <v>1.5E-3</v>
      </c>
      <c r="I1212" s="74">
        <v>1.4550000000000001E-3</v>
      </c>
      <c r="J1212" s="74">
        <f t="shared" si="68"/>
        <v>4.4999999999999901E-5</v>
      </c>
    </row>
    <row r="1213" spans="1:10" s="77" customFormat="1" x14ac:dyDescent="0.25">
      <c r="A1213" s="84">
        <v>1207</v>
      </c>
      <c r="B1213" s="72" t="s">
        <v>1576</v>
      </c>
      <c r="C1213" s="72" t="s">
        <v>1576</v>
      </c>
      <c r="D1213" s="73" t="s">
        <v>928</v>
      </c>
      <c r="E1213" s="72">
        <v>553.95000000000005</v>
      </c>
      <c r="F1213" s="72">
        <v>553.95000000000005</v>
      </c>
      <c r="G1213" s="73" t="s">
        <v>928</v>
      </c>
      <c r="H1213" s="74">
        <v>1.6999999999999999E-3</v>
      </c>
      <c r="I1213" s="74">
        <v>1.6999999999999999E-3</v>
      </c>
      <c r="J1213" s="74">
        <f t="shared" si="68"/>
        <v>0</v>
      </c>
    </row>
    <row r="1214" spans="1:10" s="77" customFormat="1" x14ac:dyDescent="0.25">
      <c r="A1214" s="84">
        <v>1208</v>
      </c>
      <c r="B1214" s="72" t="s">
        <v>1576</v>
      </c>
      <c r="C1214" s="72" t="s">
        <v>1576</v>
      </c>
      <c r="D1214" s="73" t="s">
        <v>929</v>
      </c>
      <c r="E1214" s="72">
        <v>553.95000000000005</v>
      </c>
      <c r="F1214" s="72">
        <v>553.95000000000005</v>
      </c>
      <c r="G1214" s="73" t="s">
        <v>929</v>
      </c>
      <c r="H1214" s="74">
        <v>2.5000000000000001E-3</v>
      </c>
      <c r="I1214" s="74">
        <v>2.4989999999999999E-3</v>
      </c>
      <c r="J1214" s="74">
        <f t="shared" si="68"/>
        <v>1.0000000000001327E-6</v>
      </c>
    </row>
    <row r="1215" spans="1:10" s="77" customFormat="1" ht="30" x14ac:dyDescent="0.25">
      <c r="A1215" s="84">
        <v>1209</v>
      </c>
      <c r="B1215" s="72" t="s">
        <v>1576</v>
      </c>
      <c r="C1215" s="72" t="s">
        <v>1576</v>
      </c>
      <c r="D1215" s="73" t="s">
        <v>1577</v>
      </c>
      <c r="E1215" s="72">
        <v>553.95000000000005</v>
      </c>
      <c r="F1215" s="72">
        <v>553.95000000000005</v>
      </c>
      <c r="G1215" s="73" t="s">
        <v>1577</v>
      </c>
      <c r="H1215" s="74">
        <v>1E-3</v>
      </c>
      <c r="I1215" s="74">
        <v>1.175E-3</v>
      </c>
      <c r="J1215" s="74">
        <f t="shared" si="68"/>
        <v>-1.7500000000000003E-4</v>
      </c>
    </row>
    <row r="1216" spans="1:10" s="77" customFormat="1" ht="30" x14ac:dyDescent="0.25">
      <c r="A1216" s="84">
        <v>1210</v>
      </c>
      <c r="B1216" s="72" t="s">
        <v>1576</v>
      </c>
      <c r="C1216" s="72" t="s">
        <v>1576</v>
      </c>
      <c r="D1216" s="73" t="s">
        <v>1578</v>
      </c>
      <c r="E1216" s="72">
        <v>553.95000000000005</v>
      </c>
      <c r="F1216" s="72">
        <v>553.95000000000005</v>
      </c>
      <c r="G1216" s="73" t="s">
        <v>1578</v>
      </c>
      <c r="H1216" s="74">
        <v>5.0000000000000001E-4</v>
      </c>
      <c r="I1216" s="74">
        <v>1.4199999999999998E-3</v>
      </c>
      <c r="J1216" s="74">
        <f t="shared" si="68"/>
        <v>-9.1999999999999981E-4</v>
      </c>
    </row>
    <row r="1217" spans="1:10" s="77" customFormat="1" x14ac:dyDescent="0.25">
      <c r="A1217" s="84">
        <v>1211</v>
      </c>
      <c r="B1217" s="72" t="s">
        <v>1576</v>
      </c>
      <c r="C1217" s="72" t="s">
        <v>1576</v>
      </c>
      <c r="D1217" s="73" t="s">
        <v>930</v>
      </c>
      <c r="E1217" s="72">
        <v>574.19000000000005</v>
      </c>
      <c r="F1217" s="72">
        <v>574.19000000000005</v>
      </c>
      <c r="G1217" s="73" t="s">
        <v>930</v>
      </c>
      <c r="H1217" s="74">
        <v>5.0000000000000001E-4</v>
      </c>
      <c r="I1217" s="74">
        <v>1.0269999999999999E-3</v>
      </c>
      <c r="J1217" s="74">
        <f t="shared" si="68"/>
        <v>-5.2699999999999991E-4</v>
      </c>
    </row>
    <row r="1218" spans="1:10" s="77" customFormat="1" x14ac:dyDescent="0.25">
      <c r="A1218" s="84">
        <v>1212</v>
      </c>
      <c r="B1218" s="72" t="s">
        <v>1576</v>
      </c>
      <c r="C1218" s="72" t="s">
        <v>1576</v>
      </c>
      <c r="D1218" s="73" t="s">
        <v>931</v>
      </c>
      <c r="E1218" s="72">
        <v>574.19000000000005</v>
      </c>
      <c r="F1218" s="72">
        <v>574.19000000000005</v>
      </c>
      <c r="G1218" s="73" t="s">
        <v>931</v>
      </c>
      <c r="H1218" s="74">
        <v>5.9999999999999995E-5</v>
      </c>
      <c r="I1218" s="74">
        <v>4.0000000000000003E-5</v>
      </c>
      <c r="J1218" s="74">
        <f t="shared" si="68"/>
        <v>1.9999999999999991E-5</v>
      </c>
    </row>
    <row r="1219" spans="1:10" s="77" customFormat="1" ht="30" x14ac:dyDescent="0.25">
      <c r="A1219" s="84">
        <v>1213</v>
      </c>
      <c r="B1219" s="72" t="s">
        <v>1576</v>
      </c>
      <c r="C1219" s="72" t="s">
        <v>1576</v>
      </c>
      <c r="D1219" s="73" t="s">
        <v>1579</v>
      </c>
      <c r="E1219" s="72">
        <v>553.95000000000005</v>
      </c>
      <c r="F1219" s="72">
        <v>553.95000000000005</v>
      </c>
      <c r="G1219" s="73" t="s">
        <v>1579</v>
      </c>
      <c r="H1219" s="74">
        <v>2.4989999999999999E-3</v>
      </c>
      <c r="I1219" s="74">
        <v>2.4989999999999999E-3</v>
      </c>
      <c r="J1219" s="74">
        <f t="shared" si="68"/>
        <v>0</v>
      </c>
    </row>
    <row r="1220" spans="1:10" s="77" customFormat="1" ht="30" x14ac:dyDescent="0.25">
      <c r="A1220" s="84">
        <v>1214</v>
      </c>
      <c r="B1220" s="72" t="s">
        <v>1576</v>
      </c>
      <c r="C1220" s="72" t="s">
        <v>1576</v>
      </c>
      <c r="D1220" s="73" t="s">
        <v>1301</v>
      </c>
      <c r="E1220" s="72">
        <v>500.99</v>
      </c>
      <c r="F1220" s="72">
        <v>500.99</v>
      </c>
      <c r="G1220" s="73" t="s">
        <v>1301</v>
      </c>
      <c r="H1220" s="74">
        <v>1.5599999999999999E-2</v>
      </c>
      <c r="I1220" s="74">
        <v>1.3599999999999999E-2</v>
      </c>
      <c r="J1220" s="74">
        <f t="shared" si="68"/>
        <v>2E-3</v>
      </c>
    </row>
    <row r="1221" spans="1:10" s="77" customFormat="1" x14ac:dyDescent="0.25">
      <c r="A1221" s="84">
        <v>1215</v>
      </c>
      <c r="B1221" s="72" t="s">
        <v>1576</v>
      </c>
      <c r="C1221" s="72" t="s">
        <v>1576</v>
      </c>
      <c r="D1221" s="73" t="s">
        <v>1580</v>
      </c>
      <c r="E1221" s="72">
        <v>553.95000000000005</v>
      </c>
      <c r="F1221" s="72">
        <v>553.95000000000005</v>
      </c>
      <c r="G1221" s="73" t="s">
        <v>1580</v>
      </c>
      <c r="H1221" s="74">
        <v>7.0000000000000001E-3</v>
      </c>
      <c r="I1221" s="74">
        <v>6.5979999999999997E-3</v>
      </c>
      <c r="J1221" s="74">
        <f t="shared" si="68"/>
        <v>4.0200000000000045E-4</v>
      </c>
    </row>
    <row r="1222" spans="1:10" s="77" customFormat="1" x14ac:dyDescent="0.25">
      <c r="A1222" s="84">
        <v>1216</v>
      </c>
      <c r="B1222" s="72" t="s">
        <v>1576</v>
      </c>
      <c r="C1222" s="72" t="s">
        <v>1576</v>
      </c>
      <c r="D1222" s="73" t="s">
        <v>932</v>
      </c>
      <c r="E1222" s="72">
        <v>553.95000000000005</v>
      </c>
      <c r="F1222" s="72">
        <v>553.95000000000005</v>
      </c>
      <c r="G1222" s="73" t="s">
        <v>932</v>
      </c>
      <c r="H1222" s="74">
        <v>1.5E-3</v>
      </c>
      <c r="I1222" s="74">
        <v>1.565E-3</v>
      </c>
      <c r="J1222" s="74">
        <f t="shared" si="68"/>
        <v>-6.4999999999999954E-5</v>
      </c>
    </row>
    <row r="1223" spans="1:10" s="77" customFormat="1" x14ac:dyDescent="0.25">
      <c r="A1223" s="84">
        <v>1217</v>
      </c>
      <c r="B1223" s="72" t="s">
        <v>1576</v>
      </c>
      <c r="C1223" s="72" t="s">
        <v>1576</v>
      </c>
      <c r="D1223" s="73" t="s">
        <v>933</v>
      </c>
      <c r="E1223" s="72">
        <v>553.95000000000005</v>
      </c>
      <c r="F1223" s="72">
        <v>553.95000000000005</v>
      </c>
      <c r="G1223" s="73" t="s">
        <v>933</v>
      </c>
      <c r="H1223" s="74">
        <v>1E-3</v>
      </c>
      <c r="I1223" s="74">
        <v>7.2399999999999993E-4</v>
      </c>
      <c r="J1223" s="74">
        <f t="shared" si="68"/>
        <v>2.760000000000001E-4</v>
      </c>
    </row>
    <row r="1224" spans="1:10" s="77" customFormat="1" ht="30" x14ac:dyDescent="0.25">
      <c r="A1224" s="84">
        <v>1218</v>
      </c>
      <c r="B1224" s="72" t="s">
        <v>1576</v>
      </c>
      <c r="C1224" s="72" t="s">
        <v>1576</v>
      </c>
      <c r="D1224" s="73" t="s">
        <v>934</v>
      </c>
      <c r="E1224" s="72">
        <v>553.95000000000005</v>
      </c>
      <c r="F1224" s="72">
        <v>553.95000000000005</v>
      </c>
      <c r="G1224" s="73" t="s">
        <v>934</v>
      </c>
      <c r="H1224" s="74">
        <v>1.4E-3</v>
      </c>
      <c r="I1224" s="74">
        <v>1.4E-3</v>
      </c>
      <c r="J1224" s="74">
        <f t="shared" si="68"/>
        <v>0</v>
      </c>
    </row>
    <row r="1225" spans="1:10" s="77" customFormat="1" x14ac:dyDescent="0.25">
      <c r="A1225" s="84">
        <v>1219</v>
      </c>
      <c r="B1225" s="72" t="s">
        <v>1576</v>
      </c>
      <c r="C1225" s="72" t="s">
        <v>1576</v>
      </c>
      <c r="D1225" s="73" t="s">
        <v>1581</v>
      </c>
      <c r="E1225" s="72">
        <v>574.19000000000005</v>
      </c>
      <c r="F1225" s="72">
        <v>574.19000000000005</v>
      </c>
      <c r="G1225" s="73" t="s">
        <v>1581</v>
      </c>
      <c r="H1225" s="74">
        <v>7.7000000000000007E-4</v>
      </c>
      <c r="I1225" s="74">
        <v>7.7000000000000007E-4</v>
      </c>
      <c r="J1225" s="74">
        <f t="shared" ref="J1225:J1272" si="73">H1225-I1225</f>
        <v>0</v>
      </c>
    </row>
    <row r="1226" spans="1:10" s="77" customFormat="1" x14ac:dyDescent="0.25">
      <c r="A1226" s="84">
        <v>1220</v>
      </c>
      <c r="B1226" s="72" t="s">
        <v>1576</v>
      </c>
      <c r="C1226" s="72" t="s">
        <v>1576</v>
      </c>
      <c r="D1226" s="73" t="s">
        <v>1581</v>
      </c>
      <c r="E1226" s="72">
        <v>553.95000000000005</v>
      </c>
      <c r="F1226" s="72">
        <v>553.95000000000005</v>
      </c>
      <c r="G1226" s="73" t="s">
        <v>1581</v>
      </c>
      <c r="H1226" s="74">
        <v>9.5E-4</v>
      </c>
      <c r="I1226" s="74">
        <v>9.5E-4</v>
      </c>
      <c r="J1226" s="74">
        <f t="shared" si="73"/>
        <v>0</v>
      </c>
    </row>
    <row r="1227" spans="1:10" s="77" customFormat="1" x14ac:dyDescent="0.25">
      <c r="A1227" s="84">
        <v>1221</v>
      </c>
      <c r="B1227" s="72" t="s">
        <v>1576</v>
      </c>
      <c r="C1227" s="72" t="s">
        <v>1576</v>
      </c>
      <c r="D1227" s="73" t="s">
        <v>1302</v>
      </c>
      <c r="E1227" s="72">
        <v>553.95000000000005</v>
      </c>
      <c r="F1227" s="72">
        <v>553.95000000000005</v>
      </c>
      <c r="G1227" s="73" t="s">
        <v>1302</v>
      </c>
      <c r="H1227" s="74">
        <v>1.6000000000000001E-3</v>
      </c>
      <c r="I1227" s="74">
        <v>1.4499999999999999E-3</v>
      </c>
      <c r="J1227" s="74">
        <f t="shared" si="73"/>
        <v>1.5000000000000018E-4</v>
      </c>
    </row>
    <row r="1228" spans="1:10" s="77" customFormat="1" x14ac:dyDescent="0.25">
      <c r="A1228" s="84">
        <v>1222</v>
      </c>
      <c r="B1228" s="72" t="s">
        <v>1576</v>
      </c>
      <c r="C1228" s="72" t="s">
        <v>1576</v>
      </c>
      <c r="D1228" s="73" t="s">
        <v>935</v>
      </c>
      <c r="E1228" s="72">
        <v>574.19000000000005</v>
      </c>
      <c r="F1228" s="72">
        <v>574.19000000000005</v>
      </c>
      <c r="G1228" s="73" t="s">
        <v>935</v>
      </c>
      <c r="H1228" s="74">
        <v>5.0000000000000001E-4</v>
      </c>
      <c r="I1228" s="74">
        <v>4.44E-4</v>
      </c>
      <c r="J1228" s="74">
        <f t="shared" si="73"/>
        <v>5.6000000000000006E-5</v>
      </c>
    </row>
    <row r="1229" spans="1:10" s="77" customFormat="1" x14ac:dyDescent="0.25">
      <c r="A1229" s="84">
        <v>1223</v>
      </c>
      <c r="B1229" s="72" t="s">
        <v>1576</v>
      </c>
      <c r="C1229" s="72" t="s">
        <v>1576</v>
      </c>
      <c r="D1229" s="73" t="s">
        <v>936</v>
      </c>
      <c r="E1229" s="72">
        <v>553.95000000000005</v>
      </c>
      <c r="F1229" s="72">
        <v>553.95000000000005</v>
      </c>
      <c r="G1229" s="73" t="s">
        <v>936</v>
      </c>
      <c r="H1229" s="74">
        <v>5.0000000000000001E-4</v>
      </c>
      <c r="I1229" s="74">
        <v>5.0000000000000001E-4</v>
      </c>
      <c r="J1229" s="74">
        <f t="shared" si="73"/>
        <v>0</v>
      </c>
    </row>
    <row r="1230" spans="1:10" s="77" customFormat="1" x14ac:dyDescent="0.25">
      <c r="A1230" s="84">
        <v>1224</v>
      </c>
      <c r="B1230" s="72" t="s">
        <v>1576</v>
      </c>
      <c r="C1230" s="72" t="s">
        <v>1576</v>
      </c>
      <c r="D1230" s="73" t="s">
        <v>937</v>
      </c>
      <c r="E1230" s="72">
        <v>553.95000000000005</v>
      </c>
      <c r="F1230" s="72">
        <v>553.95000000000005</v>
      </c>
      <c r="G1230" s="73" t="s">
        <v>937</v>
      </c>
      <c r="H1230" s="74">
        <v>2.5000000000000001E-3</v>
      </c>
      <c r="I1230" s="74">
        <v>2.6030000000000003E-3</v>
      </c>
      <c r="J1230" s="74">
        <f t="shared" si="73"/>
        <v>-1.0300000000000023E-4</v>
      </c>
    </row>
    <row r="1231" spans="1:10" s="77" customFormat="1" ht="30" x14ac:dyDescent="0.25">
      <c r="A1231" s="84">
        <v>1225</v>
      </c>
      <c r="B1231" s="72" t="s">
        <v>1576</v>
      </c>
      <c r="C1231" s="72" t="s">
        <v>1576</v>
      </c>
      <c r="D1231" s="73" t="s">
        <v>938</v>
      </c>
      <c r="E1231" s="72">
        <v>500.99</v>
      </c>
      <c r="F1231" s="72">
        <v>500.99</v>
      </c>
      <c r="G1231" s="73" t="s">
        <v>938</v>
      </c>
      <c r="H1231" s="74">
        <v>3.5000000000000003E-2</v>
      </c>
      <c r="I1231" s="74">
        <v>3.1259000000000002E-2</v>
      </c>
      <c r="J1231" s="74">
        <f t="shared" si="73"/>
        <v>3.7410000000000013E-3</v>
      </c>
    </row>
    <row r="1232" spans="1:10" s="77" customFormat="1" ht="30" x14ac:dyDescent="0.25">
      <c r="A1232" s="84">
        <v>1226</v>
      </c>
      <c r="B1232" s="72" t="s">
        <v>1576</v>
      </c>
      <c r="C1232" s="72" t="s">
        <v>1576</v>
      </c>
      <c r="D1232" s="73" t="s">
        <v>939</v>
      </c>
      <c r="E1232" s="72">
        <v>553.95000000000005</v>
      </c>
      <c r="F1232" s="72">
        <v>553.95000000000005</v>
      </c>
      <c r="G1232" s="73" t="s">
        <v>939</v>
      </c>
      <c r="H1232" s="74">
        <v>1E-3</v>
      </c>
      <c r="I1232" s="74">
        <v>1.887E-3</v>
      </c>
      <c r="J1232" s="74">
        <f t="shared" si="73"/>
        <v>-8.8699999999999998E-4</v>
      </c>
    </row>
    <row r="1233" spans="1:10" s="77" customFormat="1" ht="30" x14ac:dyDescent="0.25">
      <c r="A1233" s="84">
        <v>1227</v>
      </c>
      <c r="B1233" s="72" t="s">
        <v>1576</v>
      </c>
      <c r="C1233" s="72" t="s">
        <v>1576</v>
      </c>
      <c r="D1233" s="73" t="s">
        <v>940</v>
      </c>
      <c r="E1233" s="72">
        <v>553.95000000000005</v>
      </c>
      <c r="F1233" s="72">
        <v>553.95000000000005</v>
      </c>
      <c r="G1233" s="73" t="s">
        <v>940</v>
      </c>
      <c r="H1233" s="74">
        <v>5.4999999999999997E-3</v>
      </c>
      <c r="I1233" s="74">
        <v>4.7660000000000003E-3</v>
      </c>
      <c r="J1233" s="74">
        <f t="shared" si="73"/>
        <v>7.3399999999999941E-4</v>
      </c>
    </row>
    <row r="1234" spans="1:10" s="77" customFormat="1" ht="30" x14ac:dyDescent="0.25">
      <c r="A1234" s="84">
        <v>1228</v>
      </c>
      <c r="B1234" s="72" t="s">
        <v>1576</v>
      </c>
      <c r="C1234" s="72" t="s">
        <v>1576</v>
      </c>
      <c r="D1234" s="73" t="s">
        <v>482</v>
      </c>
      <c r="E1234" s="72">
        <v>553.95000000000005</v>
      </c>
      <c r="F1234" s="72">
        <v>553.95000000000005</v>
      </c>
      <c r="G1234" s="73" t="s">
        <v>482</v>
      </c>
      <c r="H1234" s="74">
        <v>5.0000000000000001E-3</v>
      </c>
      <c r="I1234" s="74">
        <v>4.2500000000000003E-3</v>
      </c>
      <c r="J1234" s="74">
        <f t="shared" si="73"/>
        <v>7.499999999999998E-4</v>
      </c>
    </row>
    <row r="1235" spans="1:10" s="77" customFormat="1" x14ac:dyDescent="0.25">
      <c r="A1235" s="84">
        <v>1229</v>
      </c>
      <c r="B1235" s="72" t="s">
        <v>1576</v>
      </c>
      <c r="C1235" s="72" t="s">
        <v>1576</v>
      </c>
      <c r="D1235" s="73" t="s">
        <v>941</v>
      </c>
      <c r="E1235" s="72">
        <v>553.95000000000005</v>
      </c>
      <c r="F1235" s="72">
        <v>553.95000000000005</v>
      </c>
      <c r="G1235" s="73" t="s">
        <v>941</v>
      </c>
      <c r="H1235" s="74">
        <v>1E-3</v>
      </c>
      <c r="I1235" s="74">
        <v>1E-3</v>
      </c>
      <c r="J1235" s="74">
        <f t="shared" si="73"/>
        <v>0</v>
      </c>
    </row>
    <row r="1236" spans="1:10" s="77" customFormat="1" x14ac:dyDescent="0.25">
      <c r="A1236" s="84">
        <v>1230</v>
      </c>
      <c r="B1236" s="72" t="s">
        <v>1576</v>
      </c>
      <c r="C1236" s="72" t="s">
        <v>1576</v>
      </c>
      <c r="D1236" s="73" t="s">
        <v>942</v>
      </c>
      <c r="E1236" s="72">
        <v>553.95000000000005</v>
      </c>
      <c r="F1236" s="72">
        <v>553.95000000000005</v>
      </c>
      <c r="G1236" s="73" t="s">
        <v>942</v>
      </c>
      <c r="H1236" s="74">
        <v>1E-3</v>
      </c>
      <c r="I1236" s="74">
        <v>1.6140000000000002E-3</v>
      </c>
      <c r="J1236" s="74">
        <f t="shared" si="73"/>
        <v>-6.1400000000000018E-4</v>
      </c>
    </row>
    <row r="1237" spans="1:10" s="77" customFormat="1" x14ac:dyDescent="0.25">
      <c r="A1237" s="84">
        <v>1231</v>
      </c>
      <c r="B1237" s="72" t="s">
        <v>1576</v>
      </c>
      <c r="C1237" s="72" t="s">
        <v>1576</v>
      </c>
      <c r="D1237" s="73" t="s">
        <v>943</v>
      </c>
      <c r="E1237" s="72">
        <v>500.99</v>
      </c>
      <c r="F1237" s="72">
        <v>500.99</v>
      </c>
      <c r="G1237" s="73" t="s">
        <v>943</v>
      </c>
      <c r="H1237" s="74">
        <v>0.02</v>
      </c>
      <c r="I1237" s="74">
        <v>1.2182E-2</v>
      </c>
      <c r="J1237" s="74">
        <f t="shared" si="73"/>
        <v>7.8180000000000003E-3</v>
      </c>
    </row>
    <row r="1238" spans="1:10" s="77" customFormat="1" ht="30" x14ac:dyDescent="0.25">
      <c r="A1238" s="84">
        <v>1232</v>
      </c>
      <c r="B1238" s="72" t="s">
        <v>1576</v>
      </c>
      <c r="C1238" s="72" t="s">
        <v>1576</v>
      </c>
      <c r="D1238" s="73" t="s">
        <v>944</v>
      </c>
      <c r="E1238" s="72">
        <v>500.99</v>
      </c>
      <c r="F1238" s="72">
        <v>500.99</v>
      </c>
      <c r="G1238" s="73" t="s">
        <v>944</v>
      </c>
      <c r="H1238" s="74">
        <v>3.2867E-2</v>
      </c>
      <c r="I1238" s="74">
        <v>3.2867E-2</v>
      </c>
      <c r="J1238" s="74">
        <f t="shared" si="73"/>
        <v>0</v>
      </c>
    </row>
    <row r="1239" spans="1:10" s="77" customFormat="1" ht="30" x14ac:dyDescent="0.25">
      <c r="A1239" s="84">
        <v>1233</v>
      </c>
      <c r="B1239" s="72" t="s">
        <v>1576</v>
      </c>
      <c r="C1239" s="72" t="s">
        <v>1576</v>
      </c>
      <c r="D1239" s="73" t="s">
        <v>945</v>
      </c>
      <c r="E1239" s="72">
        <v>574.19000000000005</v>
      </c>
      <c r="F1239" s="72">
        <v>574.19000000000005</v>
      </c>
      <c r="G1239" s="73" t="s">
        <v>945</v>
      </c>
      <c r="H1239" s="74">
        <v>3.2900000000000003E-4</v>
      </c>
      <c r="I1239" s="74">
        <v>3.2900000000000003E-4</v>
      </c>
      <c r="J1239" s="74">
        <f t="shared" si="73"/>
        <v>0</v>
      </c>
    </row>
    <row r="1240" spans="1:10" s="77" customFormat="1" x14ac:dyDescent="0.25">
      <c r="A1240" s="84">
        <v>1234</v>
      </c>
      <c r="B1240" s="72" t="s">
        <v>1576</v>
      </c>
      <c r="C1240" s="72" t="s">
        <v>1576</v>
      </c>
      <c r="D1240" s="73" t="s">
        <v>946</v>
      </c>
      <c r="E1240" s="72">
        <v>553.95000000000005</v>
      </c>
      <c r="F1240" s="72">
        <v>553.95000000000005</v>
      </c>
      <c r="G1240" s="73" t="s">
        <v>946</v>
      </c>
      <c r="H1240" s="74">
        <v>6.8279999999999999E-3</v>
      </c>
      <c r="I1240" s="74">
        <v>6.8279999999999999E-3</v>
      </c>
      <c r="J1240" s="74">
        <f t="shared" si="73"/>
        <v>0</v>
      </c>
    </row>
    <row r="1241" spans="1:10" s="77" customFormat="1" ht="30" x14ac:dyDescent="0.25">
      <c r="A1241" s="84">
        <v>1235</v>
      </c>
      <c r="B1241" s="72" t="s">
        <v>1576</v>
      </c>
      <c r="C1241" s="72" t="s">
        <v>1576</v>
      </c>
      <c r="D1241" s="73" t="s">
        <v>947</v>
      </c>
      <c r="E1241" s="72">
        <v>553.95000000000005</v>
      </c>
      <c r="F1241" s="72">
        <v>553.95000000000005</v>
      </c>
      <c r="G1241" s="73" t="s">
        <v>947</v>
      </c>
      <c r="H1241" s="74">
        <v>1.2340000000000001E-3</v>
      </c>
      <c r="I1241" s="74">
        <v>1.2340000000000001E-3</v>
      </c>
      <c r="J1241" s="74">
        <f t="shared" si="73"/>
        <v>0</v>
      </c>
    </row>
    <row r="1242" spans="1:10" s="77" customFormat="1" x14ac:dyDescent="0.25">
      <c r="A1242" s="84">
        <v>1236</v>
      </c>
      <c r="B1242" s="72"/>
      <c r="C1242" s="72"/>
      <c r="D1242" s="73" t="s">
        <v>967</v>
      </c>
      <c r="E1242" s="72"/>
      <c r="F1242" s="72"/>
      <c r="G1242" s="73" t="s">
        <v>967</v>
      </c>
      <c r="H1242" s="74">
        <v>3.1499999999999996E-4</v>
      </c>
      <c r="I1242" s="74">
        <v>1.1349999999999999E-3</v>
      </c>
      <c r="J1242" s="74">
        <f t="shared" si="73"/>
        <v>-8.1999999999999998E-4</v>
      </c>
    </row>
    <row r="1243" spans="1:10" s="77" customFormat="1" x14ac:dyDescent="0.25">
      <c r="A1243" s="84">
        <v>1237</v>
      </c>
      <c r="B1243" s="72" t="s">
        <v>1576</v>
      </c>
      <c r="C1243" s="72" t="s">
        <v>1576</v>
      </c>
      <c r="D1243" s="73" t="s">
        <v>1304</v>
      </c>
      <c r="E1243" s="72">
        <v>553.95000000000005</v>
      </c>
      <c r="F1243" s="72">
        <v>553.95000000000005</v>
      </c>
      <c r="G1243" s="73" t="s">
        <v>1304</v>
      </c>
      <c r="H1243" s="74">
        <v>1.6000000000000001E-3</v>
      </c>
      <c r="I1243" s="74">
        <v>1.4E-3</v>
      </c>
      <c r="J1243" s="74">
        <f t="shared" si="73"/>
        <v>2.0000000000000009E-4</v>
      </c>
    </row>
    <row r="1244" spans="1:10" s="77" customFormat="1" x14ac:dyDescent="0.25">
      <c r="A1244" s="84">
        <v>1238</v>
      </c>
      <c r="B1244" s="72" t="s">
        <v>1576</v>
      </c>
      <c r="C1244" s="72" t="s">
        <v>1576</v>
      </c>
      <c r="D1244" s="73" t="s">
        <v>948</v>
      </c>
      <c r="E1244" s="72">
        <v>500.99</v>
      </c>
      <c r="F1244" s="72">
        <v>500.99</v>
      </c>
      <c r="G1244" s="73" t="s">
        <v>948</v>
      </c>
      <c r="H1244" s="74">
        <v>1.7999999999999999E-2</v>
      </c>
      <c r="I1244" s="74">
        <v>1.7263999999999998E-2</v>
      </c>
      <c r="J1244" s="74">
        <f t="shared" si="73"/>
        <v>7.3600000000000054E-4</v>
      </c>
    </row>
    <row r="1245" spans="1:10" s="77" customFormat="1" x14ac:dyDescent="0.25">
      <c r="A1245" s="84">
        <v>1239</v>
      </c>
      <c r="B1245" s="72" t="s">
        <v>1576</v>
      </c>
      <c r="C1245" s="72" t="s">
        <v>1576</v>
      </c>
      <c r="D1245" s="73" t="s">
        <v>949</v>
      </c>
      <c r="E1245" s="72">
        <v>553.95000000000005</v>
      </c>
      <c r="F1245" s="72">
        <v>553.95000000000005</v>
      </c>
      <c r="G1245" s="73" t="s">
        <v>949</v>
      </c>
      <c r="H1245" s="74">
        <v>5.0000000000000001E-3</v>
      </c>
      <c r="I1245" s="74">
        <v>4.5140000000000007E-3</v>
      </c>
      <c r="J1245" s="74">
        <f t="shared" si="73"/>
        <v>4.8599999999999945E-4</v>
      </c>
    </row>
    <row r="1246" spans="1:10" s="77" customFormat="1" x14ac:dyDescent="0.25">
      <c r="A1246" s="84">
        <v>1240</v>
      </c>
      <c r="B1246" s="72" t="s">
        <v>1576</v>
      </c>
      <c r="C1246" s="72" t="s">
        <v>1576</v>
      </c>
      <c r="D1246" s="73" t="s">
        <v>950</v>
      </c>
      <c r="E1246" s="72">
        <v>553.95000000000005</v>
      </c>
      <c r="F1246" s="72">
        <v>553.95000000000005</v>
      </c>
      <c r="G1246" s="73" t="s">
        <v>950</v>
      </c>
      <c r="H1246" s="74">
        <v>3.0999999999999999E-3</v>
      </c>
      <c r="I1246" s="74">
        <v>2.9629999999999999E-3</v>
      </c>
      <c r="J1246" s="74">
        <f t="shared" si="73"/>
        <v>1.3699999999999997E-4</v>
      </c>
    </row>
    <row r="1247" spans="1:10" s="77" customFormat="1" x14ac:dyDescent="0.25">
      <c r="A1247" s="84">
        <v>1241</v>
      </c>
      <c r="B1247" s="72" t="s">
        <v>1576</v>
      </c>
      <c r="C1247" s="72" t="s">
        <v>1576</v>
      </c>
      <c r="D1247" s="73" t="s">
        <v>951</v>
      </c>
      <c r="E1247" s="72">
        <v>574.19000000000005</v>
      </c>
      <c r="F1247" s="72">
        <v>574.19000000000005</v>
      </c>
      <c r="G1247" s="73" t="s">
        <v>951</v>
      </c>
      <c r="H1247" s="74">
        <v>1.9000000000000001E-5</v>
      </c>
      <c r="I1247" s="74">
        <v>1.7E-5</v>
      </c>
      <c r="J1247" s="74">
        <f t="shared" si="73"/>
        <v>2.0000000000000012E-6</v>
      </c>
    </row>
    <row r="1248" spans="1:10" s="77" customFormat="1" x14ac:dyDescent="0.25">
      <c r="A1248" s="84">
        <v>1242</v>
      </c>
      <c r="B1248" s="72" t="s">
        <v>1576</v>
      </c>
      <c r="C1248" s="72" t="s">
        <v>1576</v>
      </c>
      <c r="D1248" s="73" t="s">
        <v>1303</v>
      </c>
      <c r="E1248" s="72">
        <v>553.95000000000005</v>
      </c>
      <c r="F1248" s="72">
        <v>553.95000000000005</v>
      </c>
      <c r="G1248" s="73" t="s">
        <v>1303</v>
      </c>
      <c r="H1248" s="74">
        <v>2.8E-3</v>
      </c>
      <c r="I1248" s="74">
        <v>2.7000000000000001E-3</v>
      </c>
      <c r="J1248" s="74">
        <f t="shared" si="73"/>
        <v>9.9999999999999829E-5</v>
      </c>
    </row>
    <row r="1249" spans="1:10" s="77" customFormat="1" x14ac:dyDescent="0.25">
      <c r="A1249" s="84">
        <v>1243</v>
      </c>
      <c r="B1249" s="72" t="s">
        <v>1576</v>
      </c>
      <c r="C1249" s="72" t="s">
        <v>1576</v>
      </c>
      <c r="D1249" s="73" t="s">
        <v>952</v>
      </c>
      <c r="E1249" s="72">
        <v>460.47</v>
      </c>
      <c r="F1249" s="72">
        <v>460.47</v>
      </c>
      <c r="G1249" s="73" t="s">
        <v>952</v>
      </c>
      <c r="H1249" s="74">
        <v>0.09</v>
      </c>
      <c r="I1249" s="74">
        <v>6.4199999999999993E-2</v>
      </c>
      <c r="J1249" s="74">
        <f t="shared" si="73"/>
        <v>2.5800000000000003E-2</v>
      </c>
    </row>
    <row r="1250" spans="1:10" s="77" customFormat="1" x14ac:dyDescent="0.25">
      <c r="A1250" s="84">
        <v>1244</v>
      </c>
      <c r="B1250" s="72" t="s">
        <v>1576</v>
      </c>
      <c r="C1250" s="72" t="s">
        <v>1576</v>
      </c>
      <c r="D1250" s="73" t="s">
        <v>953</v>
      </c>
      <c r="E1250" s="72">
        <v>553.95000000000005</v>
      </c>
      <c r="F1250" s="72">
        <v>553.95000000000005</v>
      </c>
      <c r="G1250" s="73" t="s">
        <v>953</v>
      </c>
      <c r="H1250" s="74">
        <v>1.0800000000000001E-2</v>
      </c>
      <c r="I1250" s="74">
        <v>1.124E-2</v>
      </c>
      <c r="J1250" s="74">
        <f t="shared" si="73"/>
        <v>-4.3999999999999942E-4</v>
      </c>
    </row>
    <row r="1251" spans="1:10" s="77" customFormat="1" x14ac:dyDescent="0.25">
      <c r="A1251" s="84">
        <v>1245</v>
      </c>
      <c r="B1251" s="72" t="s">
        <v>1576</v>
      </c>
      <c r="C1251" s="72" t="s">
        <v>1576</v>
      </c>
      <c r="D1251" s="73" t="s">
        <v>954</v>
      </c>
      <c r="E1251" s="72">
        <v>574.19000000000005</v>
      </c>
      <c r="F1251" s="72">
        <v>574.19000000000005</v>
      </c>
      <c r="G1251" s="73" t="s">
        <v>954</v>
      </c>
      <c r="H1251" s="74">
        <v>3.8000000000000002E-4</v>
      </c>
      <c r="I1251" s="74">
        <v>4.0000000000000002E-4</v>
      </c>
      <c r="J1251" s="74">
        <f t="shared" si="73"/>
        <v>-1.9999999999999998E-5</v>
      </c>
    </row>
    <row r="1252" spans="1:10" s="77" customFormat="1" ht="30" x14ac:dyDescent="0.25">
      <c r="A1252" s="84">
        <v>1246</v>
      </c>
      <c r="B1252" s="72" t="s">
        <v>1576</v>
      </c>
      <c r="C1252" s="72" t="s">
        <v>1576</v>
      </c>
      <c r="D1252" s="73" t="s">
        <v>955</v>
      </c>
      <c r="E1252" s="72">
        <v>553.95000000000005</v>
      </c>
      <c r="F1252" s="72">
        <v>553.95000000000005</v>
      </c>
      <c r="G1252" s="73" t="s">
        <v>955</v>
      </c>
      <c r="H1252" s="74">
        <v>1.1999999999999999E-3</v>
      </c>
      <c r="I1252" s="74">
        <v>1.0169999999999999E-3</v>
      </c>
      <c r="J1252" s="74">
        <f t="shared" si="73"/>
        <v>1.83E-4</v>
      </c>
    </row>
    <row r="1253" spans="1:10" s="77" customFormat="1" x14ac:dyDescent="0.25">
      <c r="A1253" s="84">
        <v>1247</v>
      </c>
      <c r="B1253" s="72" t="s">
        <v>1576</v>
      </c>
      <c r="C1253" s="72" t="s">
        <v>1576</v>
      </c>
      <c r="D1253" s="73" t="s">
        <v>956</v>
      </c>
      <c r="E1253" s="72">
        <v>574.19000000000005</v>
      </c>
      <c r="F1253" s="72">
        <v>574.19000000000005</v>
      </c>
      <c r="G1253" s="73" t="s">
        <v>956</v>
      </c>
      <c r="H1253" s="74">
        <v>1.4999999999999999E-5</v>
      </c>
      <c r="I1253" s="74">
        <v>3.1999999999999999E-5</v>
      </c>
      <c r="J1253" s="74">
        <f t="shared" si="73"/>
        <v>-1.7E-5</v>
      </c>
    </row>
    <row r="1254" spans="1:10" s="77" customFormat="1" x14ac:dyDescent="0.25">
      <c r="A1254" s="84">
        <v>1248</v>
      </c>
      <c r="B1254" s="72" t="s">
        <v>1576</v>
      </c>
      <c r="C1254" s="72" t="s">
        <v>1576</v>
      </c>
      <c r="D1254" s="73" t="s">
        <v>957</v>
      </c>
      <c r="E1254" s="72">
        <v>500.99</v>
      </c>
      <c r="F1254" s="72">
        <v>500.99</v>
      </c>
      <c r="G1254" s="73" t="s">
        <v>957</v>
      </c>
      <c r="H1254" s="74">
        <v>2.1999999999999999E-2</v>
      </c>
      <c r="I1254" s="74">
        <v>1.83E-2</v>
      </c>
      <c r="J1254" s="74">
        <f t="shared" si="73"/>
        <v>3.6999999999999984E-3</v>
      </c>
    </row>
    <row r="1255" spans="1:10" s="77" customFormat="1" x14ac:dyDescent="0.25">
      <c r="A1255" s="84">
        <v>1249</v>
      </c>
      <c r="B1255" s="72" t="s">
        <v>1576</v>
      </c>
      <c r="C1255" s="72" t="s">
        <v>1576</v>
      </c>
      <c r="D1255" s="73" t="s">
        <v>958</v>
      </c>
      <c r="E1255" s="72">
        <v>460.47</v>
      </c>
      <c r="F1255" s="72">
        <v>460.47</v>
      </c>
      <c r="G1255" s="73" t="s">
        <v>958</v>
      </c>
      <c r="H1255" s="74">
        <v>0.215</v>
      </c>
      <c r="I1255" s="74">
        <v>0.206648</v>
      </c>
      <c r="J1255" s="74">
        <f t="shared" si="73"/>
        <v>8.3519999999999983E-3</v>
      </c>
    </row>
    <row r="1256" spans="1:10" s="77" customFormat="1" x14ac:dyDescent="0.25">
      <c r="A1256" s="84">
        <v>1250</v>
      </c>
      <c r="B1256" s="72" t="s">
        <v>1576</v>
      </c>
      <c r="C1256" s="72" t="s">
        <v>1576</v>
      </c>
      <c r="D1256" s="73" t="s">
        <v>959</v>
      </c>
      <c r="E1256" s="72">
        <v>553.95000000000005</v>
      </c>
      <c r="F1256" s="72">
        <v>553.95000000000005</v>
      </c>
      <c r="G1256" s="73" t="s">
        <v>959</v>
      </c>
      <c r="H1256" s="74">
        <v>2.5000000000000001E-3</v>
      </c>
      <c r="I1256" s="74">
        <v>1.926E-3</v>
      </c>
      <c r="J1256" s="74">
        <f t="shared" si="73"/>
        <v>5.7400000000000007E-4</v>
      </c>
    </row>
    <row r="1257" spans="1:10" s="77" customFormat="1" x14ac:dyDescent="0.25">
      <c r="A1257" s="84">
        <v>1251</v>
      </c>
      <c r="B1257" s="72" t="s">
        <v>1576</v>
      </c>
      <c r="C1257" s="72" t="s">
        <v>1576</v>
      </c>
      <c r="D1257" s="73" t="s">
        <v>960</v>
      </c>
      <c r="E1257" s="72">
        <v>460.47</v>
      </c>
      <c r="F1257" s="72">
        <v>460.47</v>
      </c>
      <c r="G1257" s="73" t="s">
        <v>960</v>
      </c>
      <c r="H1257" s="74">
        <v>0.17</v>
      </c>
      <c r="I1257" s="74">
        <v>0.104562</v>
      </c>
      <c r="J1257" s="74">
        <f t="shared" si="73"/>
        <v>6.543800000000001E-2</v>
      </c>
    </row>
    <row r="1258" spans="1:10" s="77" customFormat="1" x14ac:dyDescent="0.25">
      <c r="A1258" s="84">
        <v>1252</v>
      </c>
      <c r="B1258" s="72" t="s">
        <v>1576</v>
      </c>
      <c r="C1258" s="72" t="s">
        <v>1576</v>
      </c>
      <c r="D1258" s="73" t="s">
        <v>961</v>
      </c>
      <c r="E1258" s="72">
        <v>553.95000000000005</v>
      </c>
      <c r="F1258" s="72">
        <v>553.95000000000005</v>
      </c>
      <c r="G1258" s="73" t="s">
        <v>961</v>
      </c>
      <c r="H1258" s="74">
        <v>1.9499999999999999E-3</v>
      </c>
      <c r="I1258" s="74">
        <v>1.3450000000000001E-3</v>
      </c>
      <c r="J1258" s="74">
        <f t="shared" si="73"/>
        <v>6.0499999999999985E-4</v>
      </c>
    </row>
    <row r="1259" spans="1:10" s="77" customFormat="1" x14ac:dyDescent="0.25">
      <c r="A1259" s="84">
        <v>1253</v>
      </c>
      <c r="B1259" s="72" t="s">
        <v>1576</v>
      </c>
      <c r="C1259" s="72" t="s">
        <v>1576</v>
      </c>
      <c r="D1259" s="73" t="s">
        <v>962</v>
      </c>
      <c r="E1259" s="72">
        <v>574.19000000000005</v>
      </c>
      <c r="F1259" s="72">
        <v>574.19000000000005</v>
      </c>
      <c r="G1259" s="73" t="s">
        <v>962</v>
      </c>
      <c r="H1259" s="74">
        <v>2.9E-4</v>
      </c>
      <c r="I1259" s="74">
        <v>2.8399999999999996E-4</v>
      </c>
      <c r="J1259" s="74">
        <f t="shared" si="73"/>
        <v>6.0000000000000374E-6</v>
      </c>
    </row>
    <row r="1260" spans="1:10" s="77" customFormat="1" x14ac:dyDescent="0.25">
      <c r="A1260" s="84">
        <v>1254</v>
      </c>
      <c r="B1260" s="72" t="s">
        <v>1576</v>
      </c>
      <c r="C1260" s="72" t="s">
        <v>1576</v>
      </c>
      <c r="D1260" s="73" t="s">
        <v>963</v>
      </c>
      <c r="E1260" s="72">
        <v>553.95000000000005</v>
      </c>
      <c r="F1260" s="72">
        <v>553.95000000000005</v>
      </c>
      <c r="G1260" s="73" t="s">
        <v>963</v>
      </c>
      <c r="H1260" s="74">
        <v>2.5999999999999999E-3</v>
      </c>
      <c r="I1260" s="74">
        <v>2.96E-3</v>
      </c>
      <c r="J1260" s="74">
        <f t="shared" si="73"/>
        <v>-3.6000000000000008E-4</v>
      </c>
    </row>
    <row r="1261" spans="1:10" s="77" customFormat="1" x14ac:dyDescent="0.25">
      <c r="A1261" s="84">
        <v>1255</v>
      </c>
      <c r="B1261" s="72" t="s">
        <v>1576</v>
      </c>
      <c r="C1261" s="72" t="s">
        <v>1576</v>
      </c>
      <c r="D1261" s="73" t="s">
        <v>964</v>
      </c>
      <c r="E1261" s="72">
        <v>553.95000000000005</v>
      </c>
      <c r="F1261" s="72">
        <v>553.95000000000005</v>
      </c>
      <c r="G1261" s="73" t="s">
        <v>964</v>
      </c>
      <c r="H1261" s="74">
        <v>3.0000000000000001E-3</v>
      </c>
      <c r="I1261" s="74">
        <v>3.4950000000000003E-3</v>
      </c>
      <c r="J1261" s="74">
        <f t="shared" si="73"/>
        <v>-4.9500000000000021E-4</v>
      </c>
    </row>
    <row r="1262" spans="1:10" s="77" customFormat="1" ht="30" x14ac:dyDescent="0.25">
      <c r="A1262" s="84">
        <v>1256</v>
      </c>
      <c r="B1262" s="72" t="s">
        <v>1576</v>
      </c>
      <c r="C1262" s="72" t="s">
        <v>1576</v>
      </c>
      <c r="D1262" s="73" t="s">
        <v>965</v>
      </c>
      <c r="E1262" s="72">
        <v>574.19000000000005</v>
      </c>
      <c r="F1262" s="72">
        <v>574.19000000000005</v>
      </c>
      <c r="G1262" s="73" t="s">
        <v>965</v>
      </c>
      <c r="H1262" s="74">
        <v>5.9999999999999995E-4</v>
      </c>
      <c r="I1262" s="74">
        <v>6.2699999999999995E-4</v>
      </c>
      <c r="J1262" s="74">
        <f t="shared" si="73"/>
        <v>-2.7000000000000006E-5</v>
      </c>
    </row>
    <row r="1263" spans="1:10" s="77" customFormat="1" x14ac:dyDescent="0.25">
      <c r="A1263" s="84">
        <v>1257</v>
      </c>
      <c r="B1263" s="72" t="s">
        <v>1576</v>
      </c>
      <c r="C1263" s="72" t="s">
        <v>1576</v>
      </c>
      <c r="D1263" s="73" t="s">
        <v>966</v>
      </c>
      <c r="E1263" s="72">
        <v>553.95000000000005</v>
      </c>
      <c r="F1263" s="72">
        <v>553.95000000000005</v>
      </c>
      <c r="G1263" s="73" t="s">
        <v>966</v>
      </c>
      <c r="H1263" s="74">
        <v>1E-3</v>
      </c>
      <c r="I1263" s="74">
        <v>1.5349999999999999E-3</v>
      </c>
      <c r="J1263" s="74">
        <f t="shared" si="73"/>
        <v>-5.3499999999999989E-4</v>
      </c>
    </row>
    <row r="1264" spans="1:10" s="77" customFormat="1" x14ac:dyDescent="0.25">
      <c r="A1264" s="84">
        <v>1258</v>
      </c>
      <c r="B1264" s="72" t="s">
        <v>1576</v>
      </c>
      <c r="C1264" s="72" t="s">
        <v>1576</v>
      </c>
      <c r="D1264" s="73" t="s">
        <v>358</v>
      </c>
      <c r="E1264" s="72">
        <v>553.95000000000005</v>
      </c>
      <c r="F1264" s="72">
        <v>553.95000000000005</v>
      </c>
      <c r="G1264" s="73" t="s">
        <v>358</v>
      </c>
      <c r="H1264" s="74">
        <v>3.0000000000000001E-3</v>
      </c>
      <c r="I1264" s="74">
        <v>4.0639999999999999E-3</v>
      </c>
      <c r="J1264" s="74">
        <f t="shared" si="73"/>
        <v>-1.0639999999999998E-3</v>
      </c>
    </row>
    <row r="1265" spans="1:10" s="77" customFormat="1" x14ac:dyDescent="0.25">
      <c r="A1265" s="84">
        <v>1259</v>
      </c>
      <c r="B1265" s="72" t="s">
        <v>1576</v>
      </c>
      <c r="C1265" s="72" t="s">
        <v>1576</v>
      </c>
      <c r="D1265" s="73" t="s">
        <v>968</v>
      </c>
      <c r="E1265" s="72">
        <v>500.99</v>
      </c>
      <c r="F1265" s="72">
        <v>500.99</v>
      </c>
      <c r="G1265" s="73" t="s">
        <v>968</v>
      </c>
      <c r="H1265" s="74">
        <v>3.1995999999999997E-2</v>
      </c>
      <c r="I1265" s="74">
        <v>3.1995999999999997E-2</v>
      </c>
      <c r="J1265" s="74">
        <f t="shared" si="73"/>
        <v>0</v>
      </c>
    </row>
    <row r="1266" spans="1:10" s="77" customFormat="1" ht="30" x14ac:dyDescent="0.25">
      <c r="A1266" s="84">
        <v>1260</v>
      </c>
      <c r="B1266" s="72" t="s">
        <v>1576</v>
      </c>
      <c r="C1266" s="72" t="s">
        <v>1576</v>
      </c>
      <c r="D1266" s="73" t="s">
        <v>969</v>
      </c>
      <c r="E1266" s="72">
        <v>460.47</v>
      </c>
      <c r="F1266" s="72">
        <v>460.47</v>
      </c>
      <c r="G1266" s="73" t="s">
        <v>969</v>
      </c>
      <c r="H1266" s="74">
        <v>0.55000000000000004</v>
      </c>
      <c r="I1266" s="74">
        <v>0.731962</v>
      </c>
      <c r="J1266" s="74">
        <f t="shared" si="73"/>
        <v>-0.18196199999999996</v>
      </c>
    </row>
    <row r="1267" spans="1:10" s="77" customFormat="1" x14ac:dyDescent="0.25">
      <c r="A1267" s="84">
        <v>1261</v>
      </c>
      <c r="B1267" s="72" t="s">
        <v>1576</v>
      </c>
      <c r="C1267" s="72" t="s">
        <v>1576</v>
      </c>
      <c r="D1267" s="73" t="s">
        <v>970</v>
      </c>
      <c r="E1267" s="72">
        <v>5.43</v>
      </c>
      <c r="F1267" s="72">
        <v>5.43</v>
      </c>
      <c r="G1267" s="73" t="s">
        <v>970</v>
      </c>
      <c r="H1267" s="74">
        <v>3.2</v>
      </c>
      <c r="I1267" s="74">
        <v>2.1566000000000001</v>
      </c>
      <c r="J1267" s="74">
        <f t="shared" si="73"/>
        <v>1.0434000000000001</v>
      </c>
    </row>
    <row r="1268" spans="1:10" s="77" customFormat="1" ht="30" x14ac:dyDescent="0.25">
      <c r="A1268" s="84">
        <v>1262</v>
      </c>
      <c r="B1268" s="72" t="s">
        <v>1576</v>
      </c>
      <c r="C1268" s="72" t="s">
        <v>1576</v>
      </c>
      <c r="D1268" s="73" t="s">
        <v>971</v>
      </c>
      <c r="E1268" s="72">
        <v>500.99</v>
      </c>
      <c r="F1268" s="72">
        <v>500.99</v>
      </c>
      <c r="G1268" s="73" t="s">
        <v>971</v>
      </c>
      <c r="H1268" s="74">
        <v>0.03</v>
      </c>
      <c r="I1268" s="74">
        <v>1.5499000000000001E-2</v>
      </c>
      <c r="J1268" s="74">
        <f t="shared" si="73"/>
        <v>1.4500999999999998E-2</v>
      </c>
    </row>
    <row r="1269" spans="1:10" s="77" customFormat="1" x14ac:dyDescent="0.25">
      <c r="A1269" s="84">
        <v>1263</v>
      </c>
      <c r="B1269" s="72" t="s">
        <v>1576</v>
      </c>
      <c r="C1269" s="72" t="s">
        <v>1576</v>
      </c>
      <c r="D1269" s="73" t="s">
        <v>972</v>
      </c>
      <c r="E1269" s="72">
        <v>460.47</v>
      </c>
      <c r="F1269" s="72">
        <v>460.47</v>
      </c>
      <c r="G1269" s="73" t="s">
        <v>972</v>
      </c>
      <c r="H1269" s="74">
        <v>6.873399999999999E-2</v>
      </c>
      <c r="I1269" s="74">
        <v>6.873399999999999E-2</v>
      </c>
      <c r="J1269" s="74">
        <f t="shared" si="73"/>
        <v>0</v>
      </c>
    </row>
    <row r="1270" spans="1:10" s="77" customFormat="1" ht="30" x14ac:dyDescent="0.25">
      <c r="A1270" s="84">
        <v>1264</v>
      </c>
      <c r="B1270" s="72" t="s">
        <v>1576</v>
      </c>
      <c r="C1270" s="72" t="s">
        <v>1576</v>
      </c>
      <c r="D1270" s="73" t="s">
        <v>938</v>
      </c>
      <c r="E1270" s="72">
        <v>5.43</v>
      </c>
      <c r="F1270" s="72">
        <v>5.43</v>
      </c>
      <c r="G1270" s="73" t="s">
        <v>938</v>
      </c>
      <c r="H1270" s="74">
        <v>7.2</v>
      </c>
      <c r="I1270" s="74">
        <v>6.0569620000000004</v>
      </c>
      <c r="J1270" s="74">
        <f t="shared" si="73"/>
        <v>1.1430379999999998</v>
      </c>
    </row>
    <row r="1271" spans="1:10" s="77" customFormat="1" ht="30" x14ac:dyDescent="0.25">
      <c r="A1271" s="84">
        <v>1265</v>
      </c>
      <c r="B1271" s="72" t="s">
        <v>1576</v>
      </c>
      <c r="C1271" s="72" t="s">
        <v>1576</v>
      </c>
      <c r="D1271" s="73" t="s">
        <v>889</v>
      </c>
      <c r="E1271" s="72">
        <v>460.47</v>
      </c>
      <c r="F1271" s="72">
        <v>460.47</v>
      </c>
      <c r="G1271" s="73" t="s">
        <v>889</v>
      </c>
      <c r="H1271" s="74">
        <v>8.6980999999999989E-2</v>
      </c>
      <c r="I1271" s="74">
        <v>8.6980999999999989E-2</v>
      </c>
      <c r="J1271" s="74">
        <f t="shared" si="73"/>
        <v>0</v>
      </c>
    </row>
    <row r="1272" spans="1:10" s="77" customFormat="1" x14ac:dyDescent="0.25">
      <c r="A1272" s="84">
        <v>1266</v>
      </c>
      <c r="B1272" s="72" t="s">
        <v>1576</v>
      </c>
      <c r="C1272" s="72" t="s">
        <v>1576</v>
      </c>
      <c r="D1272" s="73" t="s">
        <v>973</v>
      </c>
      <c r="E1272" s="72">
        <v>460.47</v>
      </c>
      <c r="F1272" s="72">
        <v>460.47</v>
      </c>
      <c r="G1272" s="73" t="s">
        <v>973</v>
      </c>
      <c r="H1272" s="74">
        <v>0.15</v>
      </c>
      <c r="I1272" s="74">
        <v>0.113464</v>
      </c>
      <c r="J1272" s="74">
        <f t="shared" si="73"/>
        <v>3.6535999999999999E-2</v>
      </c>
    </row>
    <row r="1273" spans="1:10" s="77" customFormat="1" x14ac:dyDescent="0.25">
      <c r="A1273" s="84">
        <v>1267</v>
      </c>
      <c r="B1273" s="56"/>
      <c r="C1273" s="56" t="s">
        <v>1386</v>
      </c>
      <c r="D1273" s="57"/>
      <c r="E1273" s="56"/>
      <c r="F1273" s="56"/>
      <c r="G1273" s="57"/>
      <c r="H1273" s="75">
        <f>SUM(H1193:H1272)</f>
        <v>12.048373000000002</v>
      </c>
      <c r="I1273" s="75">
        <f>SUM(I1193:I1272)</f>
        <v>9.8786900000000006</v>
      </c>
      <c r="J1273" s="75">
        <f>SUM(J1193:J1272)</f>
        <v>2.169683</v>
      </c>
    </row>
    <row r="1274" spans="1:10" s="77" customFormat="1" x14ac:dyDescent="0.25">
      <c r="A1274" s="84">
        <v>1268</v>
      </c>
      <c r="B1274" s="72" t="s">
        <v>1582</v>
      </c>
      <c r="C1274" s="72" t="s">
        <v>1582</v>
      </c>
      <c r="D1274" s="73" t="s">
        <v>974</v>
      </c>
      <c r="E1274" s="72">
        <v>460.47</v>
      </c>
      <c r="F1274" s="72">
        <v>460.47</v>
      </c>
      <c r="G1274" s="73" t="s">
        <v>974</v>
      </c>
      <c r="H1274" s="74">
        <v>0.105531</v>
      </c>
      <c r="I1274" s="74">
        <v>0.105531</v>
      </c>
      <c r="J1274" s="74">
        <f t="shared" ref="J1274:J1337" si="74">H1274-I1274</f>
        <v>0</v>
      </c>
    </row>
    <row r="1275" spans="1:10" s="77" customFormat="1" x14ac:dyDescent="0.25">
      <c r="A1275" s="84">
        <v>1269</v>
      </c>
      <c r="B1275" s="56"/>
      <c r="C1275" s="56" t="s">
        <v>46</v>
      </c>
      <c r="D1275" s="57"/>
      <c r="E1275" s="56"/>
      <c r="F1275" s="56"/>
      <c r="G1275" s="57"/>
      <c r="H1275" s="75">
        <f>SUM(H1274)</f>
        <v>0.105531</v>
      </c>
      <c r="I1275" s="75">
        <f>SUM(I1274)</f>
        <v>0.105531</v>
      </c>
      <c r="J1275" s="75">
        <f t="shared" ref="J1275" si="75">SUM(J1274)</f>
        <v>0</v>
      </c>
    </row>
    <row r="1276" spans="1:10" s="77" customFormat="1" x14ac:dyDescent="0.25">
      <c r="A1276" s="84">
        <v>1270</v>
      </c>
      <c r="B1276" s="72" t="s">
        <v>1583</v>
      </c>
      <c r="C1276" s="72" t="s">
        <v>1583</v>
      </c>
      <c r="D1276" s="73" t="s">
        <v>975</v>
      </c>
      <c r="E1276" s="72">
        <v>500.99</v>
      </c>
      <c r="F1276" s="72">
        <v>500.99</v>
      </c>
      <c r="G1276" s="73" t="s">
        <v>975</v>
      </c>
      <c r="H1276" s="74">
        <v>2.4E-2</v>
      </c>
      <c r="I1276" s="74">
        <v>2.1129999999999999E-2</v>
      </c>
      <c r="J1276" s="74">
        <f t="shared" si="74"/>
        <v>2.870000000000001E-3</v>
      </c>
    </row>
    <row r="1277" spans="1:10" s="77" customFormat="1" x14ac:dyDescent="0.25">
      <c r="A1277" s="84">
        <v>1271</v>
      </c>
      <c r="B1277" s="72" t="s">
        <v>1583</v>
      </c>
      <c r="C1277" s="72" t="s">
        <v>1583</v>
      </c>
      <c r="D1277" s="73" t="s">
        <v>808</v>
      </c>
      <c r="E1277" s="72">
        <v>460.47</v>
      </c>
      <c r="F1277" s="72">
        <v>460.47</v>
      </c>
      <c r="G1277" s="73" t="s">
        <v>808</v>
      </c>
      <c r="H1277" s="74">
        <v>0.13136500000000001</v>
      </c>
      <c r="I1277" s="74">
        <v>0.13136500000000001</v>
      </c>
      <c r="J1277" s="74">
        <f t="shared" si="74"/>
        <v>0</v>
      </c>
    </row>
    <row r="1278" spans="1:10" s="77" customFormat="1" x14ac:dyDescent="0.25">
      <c r="A1278" s="84">
        <v>1272</v>
      </c>
      <c r="B1278" s="72" t="s">
        <v>1583</v>
      </c>
      <c r="C1278" s="72" t="s">
        <v>1583</v>
      </c>
      <c r="D1278" s="73" t="s">
        <v>976</v>
      </c>
      <c r="E1278" s="72">
        <v>500.99</v>
      </c>
      <c r="F1278" s="72">
        <v>500.99</v>
      </c>
      <c r="G1278" s="73" t="s">
        <v>976</v>
      </c>
      <c r="H1278" s="74">
        <v>2.1000000000000001E-2</v>
      </c>
      <c r="I1278" s="74">
        <v>1.5305999999999998E-2</v>
      </c>
      <c r="J1278" s="74">
        <f t="shared" si="74"/>
        <v>5.6940000000000029E-3</v>
      </c>
    </row>
    <row r="1279" spans="1:10" s="77" customFormat="1" x14ac:dyDescent="0.25">
      <c r="A1279" s="84">
        <v>1273</v>
      </c>
      <c r="B1279" s="56"/>
      <c r="C1279" s="56" t="s">
        <v>53</v>
      </c>
      <c r="D1279" s="57"/>
      <c r="E1279" s="56"/>
      <c r="F1279" s="56"/>
      <c r="G1279" s="57"/>
      <c r="H1279" s="75">
        <f>SUM(H1274:H1278)</f>
        <v>0.38742700000000002</v>
      </c>
      <c r="I1279" s="75">
        <f>SUM(I1276:I1278)</f>
        <v>0.16780100000000001</v>
      </c>
      <c r="J1279" s="75">
        <f t="shared" ref="J1279" si="76">SUM(J1274:J1278)</f>
        <v>8.5640000000000039E-3</v>
      </c>
    </row>
    <row r="1280" spans="1:10" s="77" customFormat="1" x14ac:dyDescent="0.25">
      <c r="A1280" s="84">
        <v>1274</v>
      </c>
      <c r="B1280" s="72" t="s">
        <v>1584</v>
      </c>
      <c r="C1280" s="72" t="s">
        <v>1584</v>
      </c>
      <c r="D1280" s="73" t="s">
        <v>313</v>
      </c>
      <c r="E1280" s="72">
        <v>553.95000000000005</v>
      </c>
      <c r="F1280" s="72">
        <v>553.95000000000005</v>
      </c>
      <c r="G1280" s="73" t="s">
        <v>313</v>
      </c>
      <c r="H1280" s="74">
        <v>7.2880000000000002E-3</v>
      </c>
      <c r="I1280" s="74">
        <v>7.2880000000000002E-3</v>
      </c>
      <c r="J1280" s="74">
        <f>H1280-I1280</f>
        <v>0</v>
      </c>
    </row>
    <row r="1281" spans="1:10" s="77" customFormat="1" ht="30" x14ac:dyDescent="0.25">
      <c r="A1281" s="84">
        <v>1275</v>
      </c>
      <c r="B1281" s="72" t="s">
        <v>1584</v>
      </c>
      <c r="C1281" s="72" t="s">
        <v>1584</v>
      </c>
      <c r="D1281" s="73" t="s">
        <v>1585</v>
      </c>
      <c r="E1281" s="72">
        <v>500.99</v>
      </c>
      <c r="F1281" s="72">
        <v>500.99</v>
      </c>
      <c r="G1281" s="73" t="s">
        <v>1585</v>
      </c>
      <c r="H1281" s="74">
        <v>8.3568000000000003E-2</v>
      </c>
      <c r="I1281" s="74">
        <v>8.3568000000000003E-2</v>
      </c>
      <c r="J1281" s="74">
        <f t="shared" si="74"/>
        <v>0</v>
      </c>
    </row>
    <row r="1282" spans="1:10" s="77" customFormat="1" ht="30" x14ac:dyDescent="0.25">
      <c r="A1282" s="84">
        <v>1276</v>
      </c>
      <c r="B1282" s="72" t="s">
        <v>1584</v>
      </c>
      <c r="C1282" s="72" t="s">
        <v>1584</v>
      </c>
      <c r="D1282" s="73" t="s">
        <v>1586</v>
      </c>
      <c r="E1282" s="72">
        <v>500.99</v>
      </c>
      <c r="F1282" s="72">
        <v>500.99</v>
      </c>
      <c r="G1282" s="73" t="s">
        <v>1586</v>
      </c>
      <c r="H1282" s="74">
        <v>0.12248099999999999</v>
      </c>
      <c r="I1282" s="74">
        <v>0.12248099999999999</v>
      </c>
      <c r="J1282" s="74">
        <f t="shared" si="74"/>
        <v>0</v>
      </c>
    </row>
    <row r="1283" spans="1:10" s="77" customFormat="1" ht="30" x14ac:dyDescent="0.25">
      <c r="A1283" s="84">
        <v>1277</v>
      </c>
      <c r="B1283" s="72" t="s">
        <v>1584</v>
      </c>
      <c r="C1283" s="72" t="s">
        <v>1584</v>
      </c>
      <c r="D1283" s="73" t="s">
        <v>977</v>
      </c>
      <c r="E1283" s="72">
        <v>553.95000000000005</v>
      </c>
      <c r="F1283" s="72">
        <v>553.95000000000005</v>
      </c>
      <c r="G1283" s="73" t="s">
        <v>977</v>
      </c>
      <c r="H1283" s="74">
        <v>1.31E-3</v>
      </c>
      <c r="I1283" s="74">
        <v>1.31E-3</v>
      </c>
      <c r="J1283" s="74">
        <f t="shared" si="74"/>
        <v>0</v>
      </c>
    </row>
    <row r="1284" spans="1:10" s="77" customFormat="1" x14ac:dyDescent="0.25">
      <c r="A1284" s="84">
        <v>1278</v>
      </c>
      <c r="B1284" s="72" t="s">
        <v>1584</v>
      </c>
      <c r="C1284" s="72" t="s">
        <v>1584</v>
      </c>
      <c r="D1284" s="73" t="s">
        <v>978</v>
      </c>
      <c r="E1284" s="72">
        <v>553.95000000000005</v>
      </c>
      <c r="F1284" s="72">
        <v>553.95000000000005</v>
      </c>
      <c r="G1284" s="73" t="s">
        <v>978</v>
      </c>
      <c r="H1284" s="74">
        <v>1E-3</v>
      </c>
      <c r="I1284" s="74">
        <v>2.8799999999999995E-4</v>
      </c>
      <c r="J1284" s="74">
        <f t="shared" si="74"/>
        <v>7.1200000000000007E-4</v>
      </c>
    </row>
    <row r="1285" spans="1:10" s="77" customFormat="1" x14ac:dyDescent="0.25">
      <c r="A1285" s="84">
        <v>1279</v>
      </c>
      <c r="B1285" s="72" t="s">
        <v>1584</v>
      </c>
      <c r="C1285" s="72" t="s">
        <v>1584</v>
      </c>
      <c r="D1285" s="73" t="s">
        <v>979</v>
      </c>
      <c r="E1285" s="72">
        <v>574.19000000000005</v>
      </c>
      <c r="F1285" s="72">
        <v>574.19000000000005</v>
      </c>
      <c r="G1285" s="73" t="s">
        <v>979</v>
      </c>
      <c r="H1285" s="74">
        <v>5.9999999999999995E-4</v>
      </c>
      <c r="I1285" s="74">
        <v>4.0000000000000002E-4</v>
      </c>
      <c r="J1285" s="74">
        <f t="shared" si="74"/>
        <v>1.9999999999999993E-4</v>
      </c>
    </row>
    <row r="1286" spans="1:10" s="77" customFormat="1" ht="30" x14ac:dyDescent="0.25">
      <c r="A1286" s="84">
        <v>1280</v>
      </c>
      <c r="B1286" s="72" t="s">
        <v>1584</v>
      </c>
      <c r="C1286" s="72" t="s">
        <v>1584</v>
      </c>
      <c r="D1286" s="73" t="s">
        <v>1587</v>
      </c>
      <c r="E1286" s="72">
        <v>574.19000000000005</v>
      </c>
      <c r="F1286" s="72">
        <v>574.19000000000005</v>
      </c>
      <c r="G1286" s="73" t="s">
        <v>1587</v>
      </c>
      <c r="H1286" s="74">
        <v>1E-3</v>
      </c>
      <c r="I1286" s="74">
        <v>9.9299999999999996E-4</v>
      </c>
      <c r="J1286" s="74">
        <f t="shared" si="74"/>
        <v>7.0000000000000617E-6</v>
      </c>
    </row>
    <row r="1287" spans="1:10" s="77" customFormat="1" ht="30" x14ac:dyDescent="0.25">
      <c r="A1287" s="84">
        <v>1281</v>
      </c>
      <c r="B1287" s="72" t="s">
        <v>1584</v>
      </c>
      <c r="C1287" s="72" t="s">
        <v>1584</v>
      </c>
      <c r="D1287" s="73" t="s">
        <v>1588</v>
      </c>
      <c r="E1287" s="72">
        <v>574.19000000000005</v>
      </c>
      <c r="F1287" s="72">
        <v>574.19000000000005</v>
      </c>
      <c r="G1287" s="73" t="s">
        <v>1588</v>
      </c>
      <c r="H1287" s="74">
        <v>1E-3</v>
      </c>
      <c r="I1287" s="74">
        <v>2.8299999999999999E-4</v>
      </c>
      <c r="J1287" s="74">
        <f t="shared" si="74"/>
        <v>7.1699999999999997E-4</v>
      </c>
    </row>
    <row r="1288" spans="1:10" s="77" customFormat="1" x14ac:dyDescent="0.25">
      <c r="A1288" s="84">
        <v>1282</v>
      </c>
      <c r="B1288" s="72" t="s">
        <v>1584</v>
      </c>
      <c r="C1288" s="72" t="s">
        <v>1584</v>
      </c>
      <c r="D1288" s="73" t="s">
        <v>980</v>
      </c>
      <c r="E1288" s="72">
        <v>574.19000000000005</v>
      </c>
      <c r="F1288" s="72">
        <v>574.19000000000005</v>
      </c>
      <c r="G1288" s="73" t="s">
        <v>980</v>
      </c>
      <c r="H1288" s="74">
        <v>4.55E-4</v>
      </c>
      <c r="I1288" s="74">
        <v>2.52E-4</v>
      </c>
      <c r="J1288" s="74">
        <f t="shared" si="74"/>
        <v>2.03E-4</v>
      </c>
    </row>
    <row r="1289" spans="1:10" s="77" customFormat="1" x14ac:dyDescent="0.25">
      <c r="A1289" s="84">
        <v>1283</v>
      </c>
      <c r="B1289" s="72" t="s">
        <v>1584</v>
      </c>
      <c r="C1289" s="72" t="s">
        <v>1584</v>
      </c>
      <c r="D1289" s="73" t="s">
        <v>981</v>
      </c>
      <c r="E1289" s="72">
        <v>553.95000000000005</v>
      </c>
      <c r="F1289" s="72">
        <v>553.95000000000005</v>
      </c>
      <c r="G1289" s="73" t="s">
        <v>981</v>
      </c>
      <c r="H1289" s="74">
        <v>1.5E-3</v>
      </c>
      <c r="I1289" s="74">
        <v>3.6999999999999999E-4</v>
      </c>
      <c r="J1289" s="74">
        <f t="shared" si="74"/>
        <v>1.1299999999999999E-3</v>
      </c>
    </row>
    <row r="1290" spans="1:10" s="77" customFormat="1" x14ac:dyDescent="0.25">
      <c r="A1290" s="84">
        <v>1284</v>
      </c>
      <c r="B1290" s="72" t="s">
        <v>1584</v>
      </c>
      <c r="C1290" s="72" t="s">
        <v>1584</v>
      </c>
      <c r="D1290" s="73" t="s">
        <v>982</v>
      </c>
      <c r="E1290" s="72">
        <v>500.99</v>
      </c>
      <c r="F1290" s="72">
        <v>500.99</v>
      </c>
      <c r="G1290" s="73" t="s">
        <v>982</v>
      </c>
      <c r="H1290" s="74">
        <v>1.9914999999999999E-2</v>
      </c>
      <c r="I1290" s="74">
        <v>1.9914999999999999E-2</v>
      </c>
      <c r="J1290" s="74">
        <f t="shared" si="74"/>
        <v>0</v>
      </c>
    </row>
    <row r="1291" spans="1:10" s="77" customFormat="1" ht="30" x14ac:dyDescent="0.25">
      <c r="A1291" s="84">
        <v>1285</v>
      </c>
      <c r="B1291" s="72" t="s">
        <v>1584</v>
      </c>
      <c r="C1291" s="72" t="s">
        <v>1584</v>
      </c>
      <c r="D1291" s="73" t="s">
        <v>747</v>
      </c>
      <c r="E1291" s="72">
        <v>333.99</v>
      </c>
      <c r="F1291" s="72">
        <v>333.99</v>
      </c>
      <c r="G1291" s="73" t="s">
        <v>747</v>
      </c>
      <c r="H1291" s="74">
        <v>1.9355100000000001</v>
      </c>
      <c r="I1291" s="74">
        <v>1.9355100000000001</v>
      </c>
      <c r="J1291" s="74">
        <f t="shared" si="74"/>
        <v>0</v>
      </c>
    </row>
    <row r="1292" spans="1:10" s="77" customFormat="1" ht="60" x14ac:dyDescent="0.25">
      <c r="A1292" s="84">
        <v>1286</v>
      </c>
      <c r="B1292" s="72" t="s">
        <v>1584</v>
      </c>
      <c r="C1292" s="72" t="s">
        <v>1584</v>
      </c>
      <c r="D1292" s="73" t="s">
        <v>250</v>
      </c>
      <c r="E1292" s="72">
        <v>574.19000000000005</v>
      </c>
      <c r="F1292" s="72">
        <v>574.19000000000005</v>
      </c>
      <c r="G1292" s="73" t="s">
        <v>250</v>
      </c>
      <c r="H1292" s="74">
        <v>4.0000000000000003E-5</v>
      </c>
      <c r="I1292" s="74">
        <v>2.3E-5</v>
      </c>
      <c r="J1292" s="74">
        <f t="shared" si="74"/>
        <v>1.7000000000000003E-5</v>
      </c>
    </row>
    <row r="1293" spans="1:10" s="77" customFormat="1" x14ac:dyDescent="0.25">
      <c r="A1293" s="84">
        <v>1287</v>
      </c>
      <c r="B1293" s="72" t="s">
        <v>1584</v>
      </c>
      <c r="C1293" s="72" t="s">
        <v>1584</v>
      </c>
      <c r="D1293" s="73" t="s">
        <v>983</v>
      </c>
      <c r="E1293" s="72">
        <v>460.47</v>
      </c>
      <c r="F1293" s="72">
        <v>460.47</v>
      </c>
      <c r="G1293" s="73" t="s">
        <v>983</v>
      </c>
      <c r="H1293" s="74">
        <v>0.61</v>
      </c>
      <c r="I1293" s="74">
        <v>0.58313099999999995</v>
      </c>
      <c r="J1293" s="74">
        <f t="shared" si="74"/>
        <v>2.6869000000000032E-2</v>
      </c>
    </row>
    <row r="1294" spans="1:10" s="77" customFormat="1" ht="30" x14ac:dyDescent="0.25">
      <c r="A1294" s="84">
        <v>1288</v>
      </c>
      <c r="B1294" s="72" t="s">
        <v>1584</v>
      </c>
      <c r="C1294" s="72" t="s">
        <v>1584</v>
      </c>
      <c r="D1294" s="73" t="s">
        <v>1306</v>
      </c>
      <c r="E1294" s="72">
        <v>500.99</v>
      </c>
      <c r="F1294" s="72">
        <v>500.99</v>
      </c>
      <c r="G1294" s="73" t="s">
        <v>1306</v>
      </c>
      <c r="H1294" s="74">
        <v>1.4025000000000001E-2</v>
      </c>
      <c r="I1294" s="74">
        <v>1.4025000000000001E-2</v>
      </c>
      <c r="J1294" s="74">
        <f t="shared" si="74"/>
        <v>0</v>
      </c>
    </row>
    <row r="1295" spans="1:10" s="77" customFormat="1" ht="30" x14ac:dyDescent="0.25">
      <c r="A1295" s="84">
        <v>1289</v>
      </c>
      <c r="B1295" s="72" t="s">
        <v>1584</v>
      </c>
      <c r="C1295" s="72" t="s">
        <v>1584</v>
      </c>
      <c r="D1295" s="73" t="s">
        <v>984</v>
      </c>
      <c r="E1295" s="72">
        <v>460.47</v>
      </c>
      <c r="F1295" s="72">
        <v>460.47</v>
      </c>
      <c r="G1295" s="73" t="s">
        <v>984</v>
      </c>
      <c r="H1295" s="74">
        <v>1.02257</v>
      </c>
      <c r="I1295" s="74">
        <v>1.02257</v>
      </c>
      <c r="J1295" s="74">
        <f t="shared" si="74"/>
        <v>0</v>
      </c>
    </row>
    <row r="1296" spans="1:10" s="77" customFormat="1" x14ac:dyDescent="0.25">
      <c r="A1296" s="84">
        <v>1290</v>
      </c>
      <c r="B1296" s="72" t="s">
        <v>1584</v>
      </c>
      <c r="C1296" s="72" t="s">
        <v>1584</v>
      </c>
      <c r="D1296" s="73" t="s">
        <v>1589</v>
      </c>
      <c r="E1296" s="72">
        <v>500.99</v>
      </c>
      <c r="F1296" s="72">
        <v>500.99</v>
      </c>
      <c r="G1296" s="73" t="s">
        <v>1589</v>
      </c>
      <c r="H1296" s="74">
        <v>7.7045000000000002E-2</v>
      </c>
      <c r="I1296" s="74">
        <v>7.7045000000000002E-2</v>
      </c>
      <c r="J1296" s="74">
        <f t="shared" si="74"/>
        <v>0</v>
      </c>
    </row>
    <row r="1297" spans="1:10" s="77" customFormat="1" x14ac:dyDescent="0.25">
      <c r="A1297" s="84">
        <v>1291</v>
      </c>
      <c r="B1297" s="72" t="s">
        <v>1584</v>
      </c>
      <c r="C1297" s="72" t="s">
        <v>1584</v>
      </c>
      <c r="D1297" s="73" t="s">
        <v>1307</v>
      </c>
      <c r="E1297" s="72">
        <v>500.99</v>
      </c>
      <c r="F1297" s="72">
        <v>500.99</v>
      </c>
      <c r="G1297" s="73" t="s">
        <v>1307</v>
      </c>
      <c r="H1297" s="74">
        <v>6.1429999999999998E-2</v>
      </c>
      <c r="I1297" s="74">
        <v>6.1429999999999998E-2</v>
      </c>
      <c r="J1297" s="74">
        <f t="shared" si="74"/>
        <v>0</v>
      </c>
    </row>
    <row r="1298" spans="1:10" s="77" customFormat="1" ht="30" x14ac:dyDescent="0.25">
      <c r="A1298" s="84">
        <v>1292</v>
      </c>
      <c r="B1298" s="72" t="s">
        <v>1584</v>
      </c>
      <c r="C1298" s="72" t="s">
        <v>1584</v>
      </c>
      <c r="D1298" s="73" t="s">
        <v>1308</v>
      </c>
      <c r="E1298" s="72">
        <v>500.99</v>
      </c>
      <c r="F1298" s="72">
        <v>500.99</v>
      </c>
      <c r="G1298" s="73" t="s">
        <v>1308</v>
      </c>
      <c r="H1298" s="74">
        <v>1.4114000000000002E-2</v>
      </c>
      <c r="I1298" s="74">
        <v>1.4114000000000002E-2</v>
      </c>
      <c r="J1298" s="74">
        <f t="shared" si="74"/>
        <v>0</v>
      </c>
    </row>
    <row r="1299" spans="1:10" s="77" customFormat="1" ht="30" x14ac:dyDescent="0.25">
      <c r="A1299" s="84">
        <v>1293</v>
      </c>
      <c r="B1299" s="72" t="s">
        <v>1584</v>
      </c>
      <c r="C1299" s="72" t="s">
        <v>1584</v>
      </c>
      <c r="D1299" s="73" t="s">
        <v>985</v>
      </c>
      <c r="E1299" s="72">
        <v>460.47</v>
      </c>
      <c r="F1299" s="72">
        <v>460.47</v>
      </c>
      <c r="G1299" s="73" t="s">
        <v>985</v>
      </c>
      <c r="H1299" s="74">
        <v>0.15122099999999999</v>
      </c>
      <c r="I1299" s="74">
        <v>0.15122099999999999</v>
      </c>
      <c r="J1299" s="74">
        <f t="shared" si="74"/>
        <v>0</v>
      </c>
    </row>
    <row r="1300" spans="1:10" s="77" customFormat="1" x14ac:dyDescent="0.25">
      <c r="A1300" s="84">
        <v>1294</v>
      </c>
      <c r="B1300" s="72" t="s">
        <v>1584</v>
      </c>
      <c r="C1300" s="72" t="s">
        <v>1584</v>
      </c>
      <c r="D1300" s="73" t="s">
        <v>421</v>
      </c>
      <c r="E1300" s="72">
        <v>500.99</v>
      </c>
      <c r="F1300" s="72">
        <v>500.99</v>
      </c>
      <c r="G1300" s="73" t="s">
        <v>421</v>
      </c>
      <c r="H1300" s="74">
        <v>1.0999999999999999E-2</v>
      </c>
      <c r="I1300" s="74">
        <v>1.0811999999999999E-2</v>
      </c>
      <c r="J1300" s="74">
        <f t="shared" si="74"/>
        <v>1.8800000000000067E-4</v>
      </c>
    </row>
    <row r="1301" spans="1:10" s="77" customFormat="1" x14ac:dyDescent="0.25">
      <c r="A1301" s="84">
        <v>1295</v>
      </c>
      <c r="B1301" s="72" t="s">
        <v>1584</v>
      </c>
      <c r="C1301" s="72" t="s">
        <v>1584</v>
      </c>
      <c r="D1301" s="73" t="s">
        <v>986</v>
      </c>
      <c r="E1301" s="72">
        <v>553.95000000000005</v>
      </c>
      <c r="F1301" s="72">
        <v>553.95000000000005</v>
      </c>
      <c r="G1301" s="73" t="s">
        <v>986</v>
      </c>
      <c r="H1301" s="74">
        <v>1.5E-3</v>
      </c>
      <c r="I1301" s="74">
        <v>1.5E-3</v>
      </c>
      <c r="J1301" s="74">
        <f t="shared" si="74"/>
        <v>0</v>
      </c>
    </row>
    <row r="1302" spans="1:10" s="77" customFormat="1" ht="30" x14ac:dyDescent="0.25">
      <c r="A1302" s="84">
        <v>1296</v>
      </c>
      <c r="B1302" s="72" t="s">
        <v>1584</v>
      </c>
      <c r="C1302" s="72" t="s">
        <v>1584</v>
      </c>
      <c r="D1302" s="73" t="s">
        <v>987</v>
      </c>
      <c r="E1302" s="72">
        <v>574.19000000000005</v>
      </c>
      <c r="F1302" s="72">
        <v>574.19000000000005</v>
      </c>
      <c r="G1302" s="73" t="s">
        <v>987</v>
      </c>
      <c r="H1302" s="74">
        <v>1.0000000000000001E-5</v>
      </c>
      <c r="I1302" s="74">
        <v>1.0000000000000001E-5</v>
      </c>
      <c r="J1302" s="74">
        <f t="shared" si="74"/>
        <v>0</v>
      </c>
    </row>
    <row r="1303" spans="1:10" s="77" customFormat="1" x14ac:dyDescent="0.25">
      <c r="A1303" s="84">
        <v>1297</v>
      </c>
      <c r="B1303" s="72" t="s">
        <v>1584</v>
      </c>
      <c r="C1303" s="72" t="s">
        <v>1584</v>
      </c>
      <c r="D1303" s="73"/>
      <c r="E1303" s="72">
        <v>553.95000000000005</v>
      </c>
      <c r="F1303" s="72">
        <v>553.95000000000005</v>
      </c>
      <c r="G1303" s="73"/>
      <c r="H1303" s="74">
        <v>7.2999999999999996E-4</v>
      </c>
      <c r="I1303" s="74">
        <v>7.2999999999999996E-4</v>
      </c>
      <c r="J1303" s="74">
        <f t="shared" si="74"/>
        <v>0</v>
      </c>
    </row>
    <row r="1304" spans="1:10" s="77" customFormat="1" ht="45" x14ac:dyDescent="0.25">
      <c r="A1304" s="84">
        <v>1298</v>
      </c>
      <c r="B1304" s="72" t="s">
        <v>1584</v>
      </c>
      <c r="C1304" s="72" t="s">
        <v>1584</v>
      </c>
      <c r="D1304" s="73" t="s">
        <v>1590</v>
      </c>
      <c r="E1304" s="72">
        <v>553.95000000000005</v>
      </c>
      <c r="F1304" s="72">
        <v>553.95000000000005</v>
      </c>
      <c r="G1304" s="73" t="s">
        <v>1590</v>
      </c>
      <c r="H1304" s="74">
        <v>3.8999999999999998E-3</v>
      </c>
      <c r="I1304" s="74">
        <v>4.2820000000000002E-3</v>
      </c>
      <c r="J1304" s="74">
        <f t="shared" si="74"/>
        <v>-3.8200000000000039E-4</v>
      </c>
    </row>
    <row r="1305" spans="1:10" s="77" customFormat="1" x14ac:dyDescent="0.25">
      <c r="A1305" s="84">
        <v>1299</v>
      </c>
      <c r="B1305" s="56"/>
      <c r="C1305" s="56" t="s">
        <v>13</v>
      </c>
      <c r="D1305" s="57"/>
      <c r="E1305" s="56"/>
      <c r="F1305" s="56"/>
      <c r="G1305" s="57"/>
      <c r="H1305" s="75">
        <f>SUM(H1280:H1304)</f>
        <v>4.1432119999999992</v>
      </c>
      <c r="I1305" s="75">
        <f>SUM(I1280:I1304)</f>
        <v>4.1135509999999993</v>
      </c>
      <c r="J1305" s="75">
        <f t="shared" ref="J1305" si="77">SUM(J1280:J1304)</f>
        <v>2.9661000000000031E-2</v>
      </c>
    </row>
    <row r="1306" spans="1:10" s="77" customFormat="1" x14ac:dyDescent="0.25">
      <c r="A1306" s="84">
        <v>1300</v>
      </c>
      <c r="B1306" s="72" t="s">
        <v>988</v>
      </c>
      <c r="C1306" s="72" t="s">
        <v>988</v>
      </c>
      <c r="D1306" s="73" t="s">
        <v>989</v>
      </c>
      <c r="E1306" s="72">
        <v>500.99</v>
      </c>
      <c r="F1306" s="72">
        <v>500.99</v>
      </c>
      <c r="G1306" s="73" t="s">
        <v>989</v>
      </c>
      <c r="H1306" s="74">
        <v>0.02</v>
      </c>
      <c r="I1306" s="74">
        <v>1.1147000000000001E-2</v>
      </c>
      <c r="J1306" s="74">
        <f t="shared" si="74"/>
        <v>8.8529999999999998E-3</v>
      </c>
    </row>
    <row r="1307" spans="1:10" s="77" customFormat="1" x14ac:dyDescent="0.25">
      <c r="A1307" s="84">
        <v>1301</v>
      </c>
      <c r="B1307" s="72" t="s">
        <v>988</v>
      </c>
      <c r="C1307" s="72" t="s">
        <v>988</v>
      </c>
      <c r="D1307" s="73" t="s">
        <v>990</v>
      </c>
      <c r="E1307" s="72">
        <v>333.99</v>
      </c>
      <c r="F1307" s="72">
        <v>333.99</v>
      </c>
      <c r="G1307" s="73" t="s">
        <v>990</v>
      </c>
      <c r="H1307" s="74">
        <v>4.2</v>
      </c>
      <c r="I1307" s="74">
        <v>5.1649970000000005</v>
      </c>
      <c r="J1307" s="74">
        <f t="shared" si="74"/>
        <v>-0.96499700000000033</v>
      </c>
    </row>
    <row r="1308" spans="1:10" s="77" customFormat="1" x14ac:dyDescent="0.25">
      <c r="A1308" s="84">
        <v>1302</v>
      </c>
      <c r="B1308" s="72" t="s">
        <v>988</v>
      </c>
      <c r="C1308" s="72" t="s">
        <v>988</v>
      </c>
      <c r="D1308" s="73" t="s">
        <v>991</v>
      </c>
      <c r="E1308" s="72">
        <v>333.99</v>
      </c>
      <c r="F1308" s="72">
        <v>333.99</v>
      </c>
      <c r="G1308" s="73" t="s">
        <v>991</v>
      </c>
      <c r="H1308" s="74">
        <v>5.6</v>
      </c>
      <c r="I1308" s="74">
        <v>5.6052</v>
      </c>
      <c r="J1308" s="74">
        <f t="shared" si="74"/>
        <v>-5.2000000000003155E-3</v>
      </c>
    </row>
    <row r="1309" spans="1:10" s="77" customFormat="1" x14ac:dyDescent="0.25">
      <c r="A1309" s="84">
        <v>1303</v>
      </c>
      <c r="B1309" s="72" t="s">
        <v>988</v>
      </c>
      <c r="C1309" s="72" t="s">
        <v>988</v>
      </c>
      <c r="D1309" s="73" t="s">
        <v>992</v>
      </c>
      <c r="E1309" s="72">
        <v>553.95000000000005</v>
      </c>
      <c r="F1309" s="72">
        <v>553.95000000000005</v>
      </c>
      <c r="G1309" s="73" t="s">
        <v>992</v>
      </c>
      <c r="H1309" s="74">
        <v>4.0000000000000002E-4</v>
      </c>
      <c r="I1309" s="74">
        <v>1.23E-3</v>
      </c>
      <c r="J1309" s="74">
        <f t="shared" si="74"/>
        <v>-8.3000000000000001E-4</v>
      </c>
    </row>
    <row r="1310" spans="1:10" s="77" customFormat="1" x14ac:dyDescent="0.25">
      <c r="A1310" s="84">
        <v>1304</v>
      </c>
      <c r="B1310" s="72" t="s">
        <v>988</v>
      </c>
      <c r="C1310" s="72" t="s">
        <v>988</v>
      </c>
      <c r="D1310" s="73"/>
      <c r="E1310" s="72">
        <v>553.95000000000005</v>
      </c>
      <c r="F1310" s="72">
        <v>553.95000000000005</v>
      </c>
      <c r="G1310" s="73"/>
      <c r="H1310" s="74">
        <v>2.0000000000000001E-4</v>
      </c>
      <c r="I1310" s="74">
        <v>2.0000000000000001E-4</v>
      </c>
      <c r="J1310" s="74">
        <f t="shared" si="74"/>
        <v>0</v>
      </c>
    </row>
    <row r="1311" spans="1:10" s="77" customFormat="1" x14ac:dyDescent="0.25">
      <c r="A1311" s="84">
        <v>1305</v>
      </c>
      <c r="B1311" s="72" t="s">
        <v>988</v>
      </c>
      <c r="C1311" s="72" t="s">
        <v>988</v>
      </c>
      <c r="D1311" s="73" t="s">
        <v>1373</v>
      </c>
      <c r="E1311" s="72">
        <v>553.95000000000005</v>
      </c>
      <c r="F1311" s="72">
        <v>553.95000000000005</v>
      </c>
      <c r="G1311" s="73" t="s">
        <v>1373</v>
      </c>
      <c r="H1311" s="74">
        <v>1E-3</v>
      </c>
      <c r="I1311" s="74">
        <v>4.4200000000000001E-4</v>
      </c>
      <c r="J1311" s="74">
        <f t="shared" si="74"/>
        <v>5.5800000000000001E-4</v>
      </c>
    </row>
    <row r="1312" spans="1:10" s="77" customFormat="1" x14ac:dyDescent="0.25">
      <c r="A1312" s="84">
        <v>1306</v>
      </c>
      <c r="B1312" s="72" t="s">
        <v>988</v>
      </c>
      <c r="C1312" s="72" t="s">
        <v>988</v>
      </c>
      <c r="D1312" s="73" t="s">
        <v>982</v>
      </c>
      <c r="E1312" s="72">
        <v>500.99</v>
      </c>
      <c r="F1312" s="72">
        <v>500.99</v>
      </c>
      <c r="G1312" s="73" t="s">
        <v>982</v>
      </c>
      <c r="H1312" s="74">
        <v>6.0359000000000003E-2</v>
      </c>
      <c r="I1312" s="74">
        <v>6.0359000000000003E-2</v>
      </c>
      <c r="J1312" s="74">
        <f t="shared" si="74"/>
        <v>0</v>
      </c>
    </row>
    <row r="1313" spans="1:10" s="77" customFormat="1" ht="30" x14ac:dyDescent="0.25">
      <c r="A1313" s="84">
        <v>1307</v>
      </c>
      <c r="B1313" s="72" t="s">
        <v>988</v>
      </c>
      <c r="C1313" s="72" t="s">
        <v>988</v>
      </c>
      <c r="D1313" s="73" t="s">
        <v>747</v>
      </c>
      <c r="E1313" s="72">
        <v>333.99</v>
      </c>
      <c r="F1313" s="72">
        <v>333.99</v>
      </c>
      <c r="G1313" s="73" t="s">
        <v>747</v>
      </c>
      <c r="H1313" s="74">
        <v>4.1118610000000002</v>
      </c>
      <c r="I1313" s="74">
        <v>4.1118610000000002</v>
      </c>
      <c r="J1313" s="74">
        <f t="shared" si="74"/>
        <v>0</v>
      </c>
    </row>
    <row r="1314" spans="1:10" s="77" customFormat="1" x14ac:dyDescent="0.25">
      <c r="A1314" s="84">
        <v>1308</v>
      </c>
      <c r="B1314" s="72" t="s">
        <v>988</v>
      </c>
      <c r="C1314" s="72" t="s">
        <v>988</v>
      </c>
      <c r="D1314" s="73" t="s">
        <v>993</v>
      </c>
      <c r="E1314" s="72">
        <v>500.99</v>
      </c>
      <c r="F1314" s="72">
        <v>500.99</v>
      </c>
      <c r="G1314" s="73" t="s">
        <v>993</v>
      </c>
      <c r="H1314" s="74">
        <v>8.0000000000000002E-3</v>
      </c>
      <c r="I1314" s="74">
        <v>6.9979999999999999E-3</v>
      </c>
      <c r="J1314" s="74">
        <f t="shared" si="74"/>
        <v>1.0020000000000003E-3</v>
      </c>
    </row>
    <row r="1315" spans="1:10" s="77" customFormat="1" x14ac:dyDescent="0.25">
      <c r="A1315" s="84">
        <v>1309</v>
      </c>
      <c r="B1315" s="72" t="s">
        <v>988</v>
      </c>
      <c r="C1315" s="72" t="s">
        <v>988</v>
      </c>
      <c r="D1315" s="73" t="s">
        <v>994</v>
      </c>
      <c r="E1315" s="72">
        <v>553.95000000000005</v>
      </c>
      <c r="F1315" s="72">
        <v>553.95000000000005</v>
      </c>
      <c r="G1315" s="73" t="s">
        <v>994</v>
      </c>
      <c r="H1315" s="74">
        <v>8.6379999999999998E-3</v>
      </c>
      <c r="I1315" s="74">
        <v>8.6379999999999998E-3</v>
      </c>
      <c r="J1315" s="74">
        <f t="shared" si="74"/>
        <v>0</v>
      </c>
    </row>
    <row r="1316" spans="1:10" s="77" customFormat="1" x14ac:dyDescent="0.25">
      <c r="A1316" s="84">
        <v>1310</v>
      </c>
      <c r="B1316" s="72" t="s">
        <v>988</v>
      </c>
      <c r="C1316" s="72" t="s">
        <v>988</v>
      </c>
      <c r="D1316" s="73"/>
      <c r="E1316" s="72">
        <v>553.95000000000005</v>
      </c>
      <c r="F1316" s="72">
        <v>553.95000000000005</v>
      </c>
      <c r="G1316" s="73"/>
      <c r="H1316" s="74">
        <v>6.319E-3</v>
      </c>
      <c r="I1316" s="74">
        <v>6.319E-3</v>
      </c>
      <c r="J1316" s="74">
        <f t="shared" si="74"/>
        <v>0</v>
      </c>
    </row>
    <row r="1317" spans="1:10" s="77" customFormat="1" x14ac:dyDescent="0.25">
      <c r="A1317" s="84">
        <v>1311</v>
      </c>
      <c r="B1317" s="72" t="s">
        <v>988</v>
      </c>
      <c r="C1317" s="72" t="s">
        <v>988</v>
      </c>
      <c r="D1317" s="73" t="s">
        <v>995</v>
      </c>
      <c r="E1317" s="72">
        <v>500.99</v>
      </c>
      <c r="F1317" s="72">
        <v>500.99</v>
      </c>
      <c r="G1317" s="73" t="s">
        <v>995</v>
      </c>
      <c r="H1317" s="74">
        <v>0.105</v>
      </c>
      <c r="I1317" s="74">
        <v>9.9864999999999995E-2</v>
      </c>
      <c r="J1317" s="74">
        <f t="shared" si="74"/>
        <v>5.1350000000000007E-3</v>
      </c>
    </row>
    <row r="1318" spans="1:10" s="77" customFormat="1" ht="60" x14ac:dyDescent="0.25">
      <c r="A1318" s="84">
        <v>1312</v>
      </c>
      <c r="B1318" s="72" t="s">
        <v>988</v>
      </c>
      <c r="C1318" s="72" t="s">
        <v>988</v>
      </c>
      <c r="D1318" s="73" t="s">
        <v>771</v>
      </c>
      <c r="E1318" s="72">
        <v>553.95000000000005</v>
      </c>
      <c r="F1318" s="72">
        <v>553.95000000000005</v>
      </c>
      <c r="G1318" s="73" t="s">
        <v>771</v>
      </c>
      <c r="H1318" s="74">
        <v>8.199999999999999E-3</v>
      </c>
      <c r="I1318" s="74">
        <v>0.01</v>
      </c>
      <c r="J1318" s="74">
        <f t="shared" si="74"/>
        <v>-1.8000000000000013E-3</v>
      </c>
    </row>
    <row r="1319" spans="1:10" s="77" customFormat="1" x14ac:dyDescent="0.25">
      <c r="A1319" s="84">
        <v>1313</v>
      </c>
      <c r="B1319" s="56"/>
      <c r="C1319" s="56" t="s">
        <v>49</v>
      </c>
      <c r="D1319" s="57"/>
      <c r="E1319" s="56"/>
      <c r="F1319" s="56"/>
      <c r="G1319" s="57"/>
      <c r="H1319" s="75">
        <f>SUM(H1306:H1318)</f>
        <v>14.129976999999998</v>
      </c>
      <c r="I1319" s="75">
        <f>SUM(I1306:I1318)</f>
        <v>15.087255999999996</v>
      </c>
      <c r="J1319" s="75">
        <f>SUM(J1306:J1318)</f>
        <v>-0.95727900000000077</v>
      </c>
    </row>
    <row r="1320" spans="1:10" s="77" customFormat="1" x14ac:dyDescent="0.25">
      <c r="A1320" s="84">
        <v>1314</v>
      </c>
      <c r="B1320" s="72" t="s">
        <v>1591</v>
      </c>
      <c r="C1320" s="72" t="s">
        <v>1591</v>
      </c>
      <c r="D1320" s="73" t="s">
        <v>279</v>
      </c>
      <c r="E1320" s="72">
        <v>553.95000000000005</v>
      </c>
      <c r="F1320" s="72">
        <v>553.95000000000005</v>
      </c>
      <c r="G1320" s="73" t="s">
        <v>279</v>
      </c>
      <c r="H1320" s="74">
        <v>5.6799999999999993E-4</v>
      </c>
      <c r="I1320" s="74">
        <v>5.6799999999999993E-4</v>
      </c>
      <c r="J1320" s="74">
        <f t="shared" si="74"/>
        <v>0</v>
      </c>
    </row>
    <row r="1321" spans="1:10" s="77" customFormat="1" x14ac:dyDescent="0.25">
      <c r="A1321" s="84">
        <v>1315</v>
      </c>
      <c r="B1321" s="72" t="s">
        <v>1591</v>
      </c>
      <c r="C1321" s="72" t="s">
        <v>1591</v>
      </c>
      <c r="D1321" s="73" t="s">
        <v>996</v>
      </c>
      <c r="E1321" s="72">
        <v>500.99</v>
      </c>
      <c r="F1321" s="72">
        <v>500.99</v>
      </c>
      <c r="G1321" s="73" t="s">
        <v>996</v>
      </c>
      <c r="H1321" s="74">
        <v>6.1744E-2</v>
      </c>
      <c r="I1321" s="74">
        <v>6.1744E-2</v>
      </c>
      <c r="J1321" s="74">
        <f t="shared" si="74"/>
        <v>0</v>
      </c>
    </row>
    <row r="1322" spans="1:10" s="77" customFormat="1" x14ac:dyDescent="0.25">
      <c r="A1322" s="84">
        <v>1316</v>
      </c>
      <c r="B1322" s="72" t="s">
        <v>1591</v>
      </c>
      <c r="C1322" s="72" t="s">
        <v>1591</v>
      </c>
      <c r="D1322" s="73" t="s">
        <v>483</v>
      </c>
      <c r="E1322" s="72">
        <v>500.99</v>
      </c>
      <c r="F1322" s="72">
        <v>500.99</v>
      </c>
      <c r="G1322" s="73" t="s">
        <v>483</v>
      </c>
      <c r="H1322" s="74">
        <v>6.5000000000000002E-2</v>
      </c>
      <c r="I1322" s="74">
        <v>2.0018000000000001E-2</v>
      </c>
      <c r="J1322" s="74">
        <f t="shared" si="74"/>
        <v>4.4982000000000001E-2</v>
      </c>
    </row>
    <row r="1323" spans="1:10" s="77" customFormat="1" ht="30" x14ac:dyDescent="0.25">
      <c r="A1323" s="84">
        <v>1317</v>
      </c>
      <c r="B1323" s="72" t="s">
        <v>1591</v>
      </c>
      <c r="C1323" s="72" t="s">
        <v>1591</v>
      </c>
      <c r="D1323" s="73" t="s">
        <v>997</v>
      </c>
      <c r="E1323" s="72">
        <v>460.47</v>
      </c>
      <c r="F1323" s="72">
        <v>460.47</v>
      </c>
      <c r="G1323" s="73" t="s">
        <v>997</v>
      </c>
      <c r="H1323" s="74">
        <v>0.131912</v>
      </c>
      <c r="I1323" s="74">
        <v>0.131912</v>
      </c>
      <c r="J1323" s="74">
        <f t="shared" si="74"/>
        <v>0</v>
      </c>
    </row>
    <row r="1324" spans="1:10" s="77" customFormat="1" x14ac:dyDescent="0.25">
      <c r="A1324" s="84">
        <v>1318</v>
      </c>
      <c r="B1324" s="72" t="s">
        <v>1591</v>
      </c>
      <c r="C1324" s="72" t="s">
        <v>1591</v>
      </c>
      <c r="D1324" s="73" t="s">
        <v>998</v>
      </c>
      <c r="E1324" s="72">
        <v>553.95000000000005</v>
      </c>
      <c r="F1324" s="72">
        <v>553.95000000000005</v>
      </c>
      <c r="G1324" s="73" t="s">
        <v>998</v>
      </c>
      <c r="H1324" s="74">
        <v>3.5000000000000001E-3</v>
      </c>
      <c r="I1324" s="74">
        <v>2.2780000000000001E-3</v>
      </c>
      <c r="J1324" s="74">
        <f t="shared" si="74"/>
        <v>1.222E-3</v>
      </c>
    </row>
    <row r="1325" spans="1:10" s="77" customFormat="1" x14ac:dyDescent="0.25">
      <c r="A1325" s="84">
        <v>1319</v>
      </c>
      <c r="B1325" s="72" t="s">
        <v>1591</v>
      </c>
      <c r="C1325" s="72" t="s">
        <v>1591</v>
      </c>
      <c r="D1325" s="73" t="s">
        <v>999</v>
      </c>
      <c r="E1325" s="72">
        <v>460.47</v>
      </c>
      <c r="F1325" s="72">
        <v>460.47</v>
      </c>
      <c r="G1325" s="73" t="s">
        <v>999</v>
      </c>
      <c r="H1325" s="74">
        <v>0.33</v>
      </c>
      <c r="I1325" s="74">
        <v>0.45200299999999999</v>
      </c>
      <c r="J1325" s="74">
        <f t="shared" si="74"/>
        <v>-0.12200299999999997</v>
      </c>
    </row>
    <row r="1326" spans="1:10" s="77" customFormat="1" x14ac:dyDescent="0.25">
      <c r="A1326" s="84">
        <v>1320</v>
      </c>
      <c r="B1326" s="56"/>
      <c r="C1326" s="56" t="s">
        <v>14</v>
      </c>
      <c r="D1326" s="57"/>
      <c r="E1326" s="56"/>
      <c r="F1326" s="56"/>
      <c r="G1326" s="57"/>
      <c r="H1326" s="75">
        <f>SUM(H1320:H1325)</f>
        <v>0.59272400000000003</v>
      </c>
      <c r="I1326" s="75">
        <f t="shared" ref="I1326:J1326" si="78">SUM(I1320:I1325)</f>
        <v>0.66852299999999998</v>
      </c>
      <c r="J1326" s="75">
        <f t="shared" si="78"/>
        <v>-7.5798999999999978E-2</v>
      </c>
    </row>
    <row r="1327" spans="1:10" s="77" customFormat="1" x14ac:dyDescent="0.25">
      <c r="A1327" s="84">
        <v>1321</v>
      </c>
      <c r="B1327" s="72" t="s">
        <v>1592</v>
      </c>
      <c r="C1327" s="72" t="s">
        <v>1592</v>
      </c>
      <c r="D1327" s="73" t="s">
        <v>1593</v>
      </c>
      <c r="E1327" s="72">
        <v>214.71</v>
      </c>
      <c r="F1327" s="72">
        <v>214.71</v>
      </c>
      <c r="G1327" s="73" t="s">
        <v>1593</v>
      </c>
      <c r="H1327" s="74">
        <v>79.008483999999996</v>
      </c>
      <c r="I1327" s="74">
        <v>79.008483999999996</v>
      </c>
      <c r="J1327" s="74">
        <f t="shared" si="74"/>
        <v>0</v>
      </c>
    </row>
    <row r="1328" spans="1:10" s="77" customFormat="1" x14ac:dyDescent="0.25">
      <c r="A1328" s="84">
        <v>1322</v>
      </c>
      <c r="B1328" s="72" t="s">
        <v>1592</v>
      </c>
      <c r="C1328" s="72" t="s">
        <v>1592</v>
      </c>
      <c r="D1328" s="73" t="s">
        <v>1594</v>
      </c>
      <c r="E1328" s="72">
        <v>214.71</v>
      </c>
      <c r="F1328" s="72">
        <v>214.71</v>
      </c>
      <c r="G1328" s="73" t="s">
        <v>1594</v>
      </c>
      <c r="H1328" s="74">
        <v>36.668478999999998</v>
      </c>
      <c r="I1328" s="74">
        <v>36.668478999999998</v>
      </c>
      <c r="J1328" s="74">
        <f t="shared" si="74"/>
        <v>0</v>
      </c>
    </row>
    <row r="1329" spans="1:10" s="77" customFormat="1" x14ac:dyDescent="0.25">
      <c r="A1329" s="84">
        <v>1323</v>
      </c>
      <c r="B1329" s="72" t="s">
        <v>1592</v>
      </c>
      <c r="C1329" s="72" t="s">
        <v>1592</v>
      </c>
      <c r="D1329" s="73" t="s">
        <v>1000</v>
      </c>
      <c r="E1329" s="72">
        <v>553.95000000000005</v>
      </c>
      <c r="F1329" s="72">
        <v>553.95000000000005</v>
      </c>
      <c r="G1329" s="73" t="s">
        <v>1000</v>
      </c>
      <c r="H1329" s="74">
        <v>3.3E-3</v>
      </c>
      <c r="I1329" s="74">
        <v>2.428E-3</v>
      </c>
      <c r="J1329" s="74">
        <f t="shared" si="74"/>
        <v>8.7199999999999995E-4</v>
      </c>
    </row>
    <row r="1330" spans="1:10" s="77" customFormat="1" x14ac:dyDescent="0.25">
      <c r="A1330" s="84">
        <v>1324</v>
      </c>
      <c r="B1330" s="72" t="s">
        <v>1592</v>
      </c>
      <c r="C1330" s="72" t="s">
        <v>1592</v>
      </c>
      <c r="D1330" s="73" t="s">
        <v>1001</v>
      </c>
      <c r="E1330" s="72">
        <v>500.99</v>
      </c>
      <c r="F1330" s="72">
        <v>500.99</v>
      </c>
      <c r="G1330" s="73" t="s">
        <v>1001</v>
      </c>
      <c r="H1330" s="74">
        <v>4.2000000000000003E-2</v>
      </c>
      <c r="I1330" s="74">
        <v>3.6548000000000004E-2</v>
      </c>
      <c r="J1330" s="74">
        <f t="shared" si="74"/>
        <v>5.4519999999999985E-3</v>
      </c>
    </row>
    <row r="1331" spans="1:10" s="77" customFormat="1" x14ac:dyDescent="0.25">
      <c r="A1331" s="84">
        <v>1325</v>
      </c>
      <c r="B1331" s="72" t="s">
        <v>1592</v>
      </c>
      <c r="C1331" s="72" t="s">
        <v>1592</v>
      </c>
      <c r="D1331" s="73" t="s">
        <v>1002</v>
      </c>
      <c r="E1331" s="72">
        <v>500.99</v>
      </c>
      <c r="F1331" s="72">
        <v>500.99</v>
      </c>
      <c r="G1331" s="73" t="s">
        <v>1002</v>
      </c>
      <c r="H1331" s="74">
        <v>0.01</v>
      </c>
      <c r="I1331" s="74">
        <v>1.051E-2</v>
      </c>
      <c r="J1331" s="74">
        <f t="shared" si="74"/>
        <v>-5.1000000000000004E-4</v>
      </c>
    </row>
    <row r="1332" spans="1:10" s="77" customFormat="1" x14ac:dyDescent="0.25">
      <c r="A1332" s="84">
        <v>1326</v>
      </c>
      <c r="B1332" s="72" t="s">
        <v>1592</v>
      </c>
      <c r="C1332" s="72" t="s">
        <v>1592</v>
      </c>
      <c r="D1332" s="73" t="s">
        <v>1003</v>
      </c>
      <c r="E1332" s="72">
        <v>553.95000000000005</v>
      </c>
      <c r="F1332" s="72">
        <v>553.95000000000005</v>
      </c>
      <c r="G1332" s="73" t="s">
        <v>1003</v>
      </c>
      <c r="H1332" s="74">
        <v>2E-3</v>
      </c>
      <c r="I1332" s="74">
        <v>2.209E-3</v>
      </c>
      <c r="J1332" s="74">
        <f t="shared" si="74"/>
        <v>-2.0899999999999998E-4</v>
      </c>
    </row>
    <row r="1333" spans="1:10" s="77" customFormat="1" ht="39" customHeight="1" x14ac:dyDescent="0.25">
      <c r="A1333" s="84">
        <v>1327</v>
      </c>
      <c r="B1333" s="72" t="s">
        <v>1592</v>
      </c>
      <c r="C1333" s="72" t="s">
        <v>1592</v>
      </c>
      <c r="D1333" s="73" t="s">
        <v>1309</v>
      </c>
      <c r="E1333" s="72">
        <v>460.47</v>
      </c>
      <c r="F1333" s="72">
        <v>460.47</v>
      </c>
      <c r="G1333" s="73" t="s">
        <v>1309</v>
      </c>
      <c r="H1333" s="74">
        <v>0.12</v>
      </c>
      <c r="I1333" s="74">
        <v>0.121266</v>
      </c>
      <c r="J1333" s="74">
        <f t="shared" si="74"/>
        <v>-1.2660000000000032E-3</v>
      </c>
    </row>
    <row r="1334" spans="1:10" s="77" customFormat="1" x14ac:dyDescent="0.25">
      <c r="A1334" s="84">
        <v>1328</v>
      </c>
      <c r="B1334" s="72" t="s">
        <v>1592</v>
      </c>
      <c r="C1334" s="72" t="s">
        <v>1592</v>
      </c>
      <c r="D1334" s="73"/>
      <c r="E1334" s="72">
        <v>460.47</v>
      </c>
      <c r="F1334" s="72">
        <v>460.47</v>
      </c>
      <c r="G1334" s="73"/>
      <c r="H1334" s="74">
        <v>0.33</v>
      </c>
      <c r="I1334" s="74">
        <v>0.31968000000000002</v>
      </c>
      <c r="J1334" s="74">
        <f t="shared" si="74"/>
        <v>1.0319999999999996E-2</v>
      </c>
    </row>
    <row r="1335" spans="1:10" s="77" customFormat="1" x14ac:dyDescent="0.25">
      <c r="A1335" s="84">
        <v>1329</v>
      </c>
      <c r="B1335" s="72" t="s">
        <v>1592</v>
      </c>
      <c r="C1335" s="72" t="s">
        <v>1592</v>
      </c>
      <c r="D1335" s="73" t="s">
        <v>1004</v>
      </c>
      <c r="E1335" s="72">
        <v>553.95000000000005</v>
      </c>
      <c r="F1335" s="72">
        <v>553.95000000000005</v>
      </c>
      <c r="G1335" s="73" t="s">
        <v>1004</v>
      </c>
      <c r="H1335" s="74">
        <v>2.8999999999999998E-3</v>
      </c>
      <c r="I1335" s="74">
        <v>3.14E-3</v>
      </c>
      <c r="J1335" s="74">
        <f t="shared" si="74"/>
        <v>-2.400000000000002E-4</v>
      </c>
    </row>
    <row r="1336" spans="1:10" s="77" customFormat="1" x14ac:dyDescent="0.25">
      <c r="A1336" s="84">
        <v>1330</v>
      </c>
      <c r="B1336" s="72" t="s">
        <v>1592</v>
      </c>
      <c r="C1336" s="72" t="s">
        <v>1592</v>
      </c>
      <c r="D1336" s="73" t="s">
        <v>1005</v>
      </c>
      <c r="E1336" s="72">
        <v>460.47</v>
      </c>
      <c r="F1336" s="72">
        <v>460.47</v>
      </c>
      <c r="G1336" s="73" t="s">
        <v>1005</v>
      </c>
      <c r="H1336" s="74">
        <v>0.19</v>
      </c>
      <c r="I1336" s="74">
        <v>0.16314799999999999</v>
      </c>
      <c r="J1336" s="74">
        <f t="shared" si="74"/>
        <v>2.6852000000000015E-2</v>
      </c>
    </row>
    <row r="1337" spans="1:10" s="77" customFormat="1" ht="30" x14ac:dyDescent="0.25">
      <c r="A1337" s="84">
        <v>1331</v>
      </c>
      <c r="B1337" s="72" t="s">
        <v>1592</v>
      </c>
      <c r="C1337" s="72" t="s">
        <v>1592</v>
      </c>
      <c r="D1337" s="73" t="s">
        <v>1006</v>
      </c>
      <c r="E1337" s="72">
        <v>500.99</v>
      </c>
      <c r="F1337" s="72">
        <v>500.99</v>
      </c>
      <c r="G1337" s="73" t="s">
        <v>1006</v>
      </c>
      <c r="H1337" s="74">
        <v>2.5700000000000001E-2</v>
      </c>
      <c r="I1337" s="74">
        <v>2.5017000000000001E-2</v>
      </c>
      <c r="J1337" s="74">
        <f t="shared" si="74"/>
        <v>6.8299999999999958E-4</v>
      </c>
    </row>
    <row r="1338" spans="1:10" s="77" customFormat="1" x14ac:dyDescent="0.25">
      <c r="A1338" s="84">
        <v>1332</v>
      </c>
      <c r="B1338" s="72" t="s">
        <v>1592</v>
      </c>
      <c r="C1338" s="72" t="s">
        <v>1592</v>
      </c>
      <c r="D1338" s="73" t="s">
        <v>1007</v>
      </c>
      <c r="E1338" s="72">
        <v>333.99</v>
      </c>
      <c r="F1338" s="72">
        <v>333.99</v>
      </c>
      <c r="G1338" s="73" t="s">
        <v>1007</v>
      </c>
      <c r="H1338" s="74">
        <v>2.15</v>
      </c>
      <c r="I1338" s="74">
        <v>2.4714</v>
      </c>
      <c r="J1338" s="74">
        <f t="shared" ref="J1338:J1401" si="79">H1338-I1338</f>
        <v>-0.32140000000000013</v>
      </c>
    </row>
    <row r="1339" spans="1:10" s="77" customFormat="1" x14ac:dyDescent="0.25">
      <c r="A1339" s="84">
        <v>1333</v>
      </c>
      <c r="B1339" s="72" t="s">
        <v>1592</v>
      </c>
      <c r="C1339" s="72" t="s">
        <v>1592</v>
      </c>
      <c r="D1339" s="73" t="s">
        <v>1008</v>
      </c>
      <c r="E1339" s="72">
        <v>500.99</v>
      </c>
      <c r="F1339" s="72">
        <v>500.99</v>
      </c>
      <c r="G1339" s="73" t="s">
        <v>1008</v>
      </c>
      <c r="H1339" s="74">
        <v>0.04</v>
      </c>
      <c r="I1339" s="74">
        <v>1.29E-2</v>
      </c>
      <c r="J1339" s="74">
        <f t="shared" si="79"/>
        <v>2.7099999999999999E-2</v>
      </c>
    </row>
    <row r="1340" spans="1:10" s="77" customFormat="1" ht="30" x14ac:dyDescent="0.25">
      <c r="A1340" s="84">
        <v>1334</v>
      </c>
      <c r="B1340" s="72" t="s">
        <v>1592</v>
      </c>
      <c r="C1340" s="72" t="s">
        <v>1592</v>
      </c>
      <c r="D1340" s="73" t="s">
        <v>1009</v>
      </c>
      <c r="E1340" s="72">
        <v>574.19000000000005</v>
      </c>
      <c r="F1340" s="72">
        <v>574.19000000000005</v>
      </c>
      <c r="G1340" s="73" t="s">
        <v>1009</v>
      </c>
      <c r="H1340" s="74">
        <v>1E-4</v>
      </c>
      <c r="I1340" s="74">
        <v>1.06E-4</v>
      </c>
      <c r="J1340" s="74">
        <f t="shared" si="79"/>
        <v>-5.9999999999999968E-6</v>
      </c>
    </row>
    <row r="1341" spans="1:10" s="77" customFormat="1" x14ac:dyDescent="0.25">
      <c r="A1341" s="84">
        <v>1335</v>
      </c>
      <c r="B1341" s="56"/>
      <c r="C1341" s="56" t="s">
        <v>1010</v>
      </c>
      <c r="D1341" s="57"/>
      <c r="E1341" s="56"/>
      <c r="F1341" s="56"/>
      <c r="G1341" s="57"/>
      <c r="H1341" s="75">
        <f>SUM(H1327:H1340)</f>
        <v>118.59296300000001</v>
      </c>
      <c r="I1341" s="75">
        <f t="shared" ref="I1341:J1341" si="80">SUM(I1327:I1340)</f>
        <v>118.84531500000001</v>
      </c>
      <c r="J1341" s="75">
        <f t="shared" si="80"/>
        <v>-0.25235200000000013</v>
      </c>
    </row>
    <row r="1342" spans="1:10" s="77" customFormat="1" ht="30" x14ac:dyDescent="0.25">
      <c r="A1342" s="84">
        <v>1336</v>
      </c>
      <c r="B1342" s="72" t="s">
        <v>1595</v>
      </c>
      <c r="C1342" s="72" t="s">
        <v>1595</v>
      </c>
      <c r="D1342" s="73" t="s">
        <v>1011</v>
      </c>
      <c r="E1342" s="72">
        <v>553.95000000000005</v>
      </c>
      <c r="F1342" s="72">
        <v>553.95000000000005</v>
      </c>
      <c r="G1342" s="73" t="s">
        <v>1011</v>
      </c>
      <c r="H1342" s="74">
        <v>2.9449999999999997E-3</v>
      </c>
      <c r="I1342" s="74">
        <v>2.9449999999999997E-3</v>
      </c>
      <c r="J1342" s="74">
        <f t="shared" si="79"/>
        <v>0</v>
      </c>
    </row>
    <row r="1343" spans="1:10" s="77" customFormat="1" x14ac:dyDescent="0.25">
      <c r="A1343" s="84">
        <v>1337</v>
      </c>
      <c r="B1343" s="72" t="s">
        <v>1595</v>
      </c>
      <c r="C1343" s="72" t="s">
        <v>1595</v>
      </c>
      <c r="D1343" s="73" t="s">
        <v>279</v>
      </c>
      <c r="E1343" s="72">
        <v>553.95000000000005</v>
      </c>
      <c r="F1343" s="72">
        <v>553.95000000000005</v>
      </c>
      <c r="G1343" s="73" t="s">
        <v>279</v>
      </c>
      <c r="H1343" s="74">
        <v>2.32E-3</v>
      </c>
      <c r="I1343" s="74">
        <v>2.32E-3</v>
      </c>
      <c r="J1343" s="74">
        <f t="shared" si="79"/>
        <v>0</v>
      </c>
    </row>
    <row r="1344" spans="1:10" s="77" customFormat="1" ht="30" x14ac:dyDescent="0.25">
      <c r="A1344" s="84">
        <v>1338</v>
      </c>
      <c r="B1344" s="72" t="s">
        <v>1595</v>
      </c>
      <c r="C1344" s="72" t="s">
        <v>1595</v>
      </c>
      <c r="D1344" s="73" t="s">
        <v>1311</v>
      </c>
      <c r="E1344" s="72">
        <v>333.99</v>
      </c>
      <c r="F1344" s="72">
        <v>333.99</v>
      </c>
      <c r="G1344" s="73" t="s">
        <v>1311</v>
      </c>
      <c r="H1344" s="74">
        <v>1.9884999999999999</v>
      </c>
      <c r="I1344" s="74">
        <v>1.9884999999999999</v>
      </c>
      <c r="J1344" s="74">
        <f t="shared" si="79"/>
        <v>0</v>
      </c>
    </row>
    <row r="1345" spans="1:10" s="77" customFormat="1" ht="30" x14ac:dyDescent="0.25">
      <c r="A1345" s="84">
        <v>1339</v>
      </c>
      <c r="B1345" s="72" t="s">
        <v>1595</v>
      </c>
      <c r="C1345" s="72" t="s">
        <v>1595</v>
      </c>
      <c r="D1345" s="73" t="s">
        <v>1596</v>
      </c>
      <c r="E1345" s="72">
        <v>333.99</v>
      </c>
      <c r="F1345" s="72">
        <v>333.99</v>
      </c>
      <c r="G1345" s="73" t="s">
        <v>1596</v>
      </c>
      <c r="H1345" s="74">
        <v>1.385777</v>
      </c>
      <c r="I1345" s="74">
        <v>1.385777</v>
      </c>
      <c r="J1345" s="74">
        <f t="shared" si="79"/>
        <v>0</v>
      </c>
    </row>
    <row r="1346" spans="1:10" s="77" customFormat="1" x14ac:dyDescent="0.25">
      <c r="A1346" s="84">
        <v>1340</v>
      </c>
      <c r="B1346" s="72" t="s">
        <v>1595</v>
      </c>
      <c r="C1346" s="72" t="s">
        <v>1595</v>
      </c>
      <c r="D1346" s="73" t="s">
        <v>1012</v>
      </c>
      <c r="E1346" s="72">
        <v>553.95000000000005</v>
      </c>
      <c r="F1346" s="72">
        <v>553.95000000000005</v>
      </c>
      <c r="G1346" s="73" t="s">
        <v>1012</v>
      </c>
      <c r="H1346" s="74">
        <v>1.6000000000000001E-3</v>
      </c>
      <c r="I1346" s="74">
        <v>1.6000000000000001E-3</v>
      </c>
      <c r="J1346" s="74">
        <f t="shared" si="79"/>
        <v>0</v>
      </c>
    </row>
    <row r="1347" spans="1:10" s="77" customFormat="1" x14ac:dyDescent="0.25">
      <c r="A1347" s="84">
        <v>1341</v>
      </c>
      <c r="B1347" s="72" t="s">
        <v>1595</v>
      </c>
      <c r="C1347" s="72" t="s">
        <v>1595</v>
      </c>
      <c r="D1347" s="73" t="s">
        <v>1013</v>
      </c>
      <c r="E1347" s="72">
        <v>574.19000000000005</v>
      </c>
      <c r="F1347" s="72">
        <v>574.19000000000005</v>
      </c>
      <c r="G1347" s="73" t="s">
        <v>1013</v>
      </c>
      <c r="H1347" s="74">
        <v>8.3999999999999993E-4</v>
      </c>
      <c r="I1347" s="74">
        <v>1.274E-3</v>
      </c>
      <c r="J1347" s="74">
        <f t="shared" si="79"/>
        <v>-4.3400000000000003E-4</v>
      </c>
    </row>
    <row r="1348" spans="1:10" s="77" customFormat="1" x14ac:dyDescent="0.25">
      <c r="A1348" s="84">
        <v>1342</v>
      </c>
      <c r="B1348" s="72" t="s">
        <v>1595</v>
      </c>
      <c r="C1348" s="72" t="s">
        <v>1595</v>
      </c>
      <c r="D1348" s="73" t="s">
        <v>1014</v>
      </c>
      <c r="E1348" s="72">
        <v>553.95000000000005</v>
      </c>
      <c r="F1348" s="72">
        <v>553.95000000000005</v>
      </c>
      <c r="G1348" s="73" t="s">
        <v>1014</v>
      </c>
      <c r="H1348" s="74">
        <v>3.088E-3</v>
      </c>
      <c r="I1348" s="74">
        <v>1.5E-3</v>
      </c>
      <c r="J1348" s="74">
        <f t="shared" si="79"/>
        <v>1.588E-3</v>
      </c>
    </row>
    <row r="1349" spans="1:10" s="77" customFormat="1" x14ac:dyDescent="0.25">
      <c r="A1349" s="84">
        <v>1343</v>
      </c>
      <c r="B1349" s="72" t="s">
        <v>1595</v>
      </c>
      <c r="C1349" s="72" t="s">
        <v>1595</v>
      </c>
      <c r="D1349" s="73" t="s">
        <v>1015</v>
      </c>
      <c r="E1349" s="72">
        <v>574.19000000000005</v>
      </c>
      <c r="F1349" s="72">
        <v>574.19000000000005</v>
      </c>
      <c r="G1349" s="73" t="s">
        <v>1015</v>
      </c>
      <c r="H1349" s="74">
        <v>7.5000000000000002E-4</v>
      </c>
      <c r="I1349" s="74">
        <v>6.2600000000000004E-4</v>
      </c>
      <c r="J1349" s="74">
        <f t="shared" si="79"/>
        <v>1.2399999999999998E-4</v>
      </c>
    </row>
    <row r="1350" spans="1:10" s="77" customFormat="1" x14ac:dyDescent="0.25">
      <c r="A1350" s="84">
        <v>1344</v>
      </c>
      <c r="B1350" s="72" t="s">
        <v>1595</v>
      </c>
      <c r="C1350" s="72" t="s">
        <v>1595</v>
      </c>
      <c r="D1350" s="73" t="s">
        <v>1016</v>
      </c>
      <c r="E1350" s="72">
        <v>553.95000000000005</v>
      </c>
      <c r="F1350" s="72">
        <v>553.95000000000005</v>
      </c>
      <c r="G1350" s="73" t="s">
        <v>1016</v>
      </c>
      <c r="H1350" s="74">
        <v>2.1000000000000003E-3</v>
      </c>
      <c r="I1350" s="74">
        <v>2.7879999999999997E-3</v>
      </c>
      <c r="J1350" s="74">
        <f t="shared" si="79"/>
        <v>-6.8799999999999938E-4</v>
      </c>
    </row>
    <row r="1351" spans="1:10" s="77" customFormat="1" x14ac:dyDescent="0.25">
      <c r="A1351" s="84">
        <v>1345</v>
      </c>
      <c r="B1351" s="72" t="s">
        <v>1595</v>
      </c>
      <c r="C1351" s="72" t="s">
        <v>1595</v>
      </c>
      <c r="D1351" s="73" t="s">
        <v>1017</v>
      </c>
      <c r="E1351" s="72">
        <v>553.95000000000005</v>
      </c>
      <c r="F1351" s="72">
        <v>553.95000000000005</v>
      </c>
      <c r="G1351" s="73" t="s">
        <v>1017</v>
      </c>
      <c r="H1351" s="74">
        <v>1.1000000000000001E-3</v>
      </c>
      <c r="I1351" s="74">
        <v>9.6999999999999994E-4</v>
      </c>
      <c r="J1351" s="74">
        <f t="shared" si="79"/>
        <v>1.3000000000000012E-4</v>
      </c>
    </row>
    <row r="1352" spans="1:10" s="77" customFormat="1" x14ac:dyDescent="0.25">
      <c r="A1352" s="84">
        <v>1346</v>
      </c>
      <c r="B1352" s="72" t="s">
        <v>1595</v>
      </c>
      <c r="C1352" s="72" t="s">
        <v>1595</v>
      </c>
      <c r="D1352" s="73" t="s">
        <v>1018</v>
      </c>
      <c r="E1352" s="72">
        <v>553.95000000000005</v>
      </c>
      <c r="F1352" s="72">
        <v>553.95000000000005</v>
      </c>
      <c r="G1352" s="73" t="s">
        <v>1018</v>
      </c>
      <c r="H1352" s="74">
        <v>1.284E-3</v>
      </c>
      <c r="I1352" s="74">
        <v>1.284E-3</v>
      </c>
      <c r="J1352" s="74">
        <f t="shared" si="79"/>
        <v>0</v>
      </c>
    </row>
    <row r="1353" spans="1:10" s="77" customFormat="1" x14ac:dyDescent="0.25">
      <c r="A1353" s="84">
        <v>1347</v>
      </c>
      <c r="B1353" s="72" t="s">
        <v>1595</v>
      </c>
      <c r="C1353" s="72" t="s">
        <v>1595</v>
      </c>
      <c r="D1353" s="73" t="s">
        <v>1019</v>
      </c>
      <c r="E1353" s="72">
        <v>574.19000000000005</v>
      </c>
      <c r="F1353" s="72">
        <v>574.19000000000005</v>
      </c>
      <c r="G1353" s="73" t="s">
        <v>1019</v>
      </c>
      <c r="H1353" s="74">
        <v>4.0000000000000002E-4</v>
      </c>
      <c r="I1353" s="74">
        <v>1.1979999999999998E-3</v>
      </c>
      <c r="J1353" s="74">
        <f t="shared" si="79"/>
        <v>-7.9799999999999988E-4</v>
      </c>
    </row>
    <row r="1354" spans="1:10" s="77" customFormat="1" x14ac:dyDescent="0.25">
      <c r="A1354" s="84">
        <v>1348</v>
      </c>
      <c r="B1354" s="72" t="s">
        <v>1595</v>
      </c>
      <c r="C1354" s="72" t="s">
        <v>1595</v>
      </c>
      <c r="D1354" s="73" t="s">
        <v>1020</v>
      </c>
      <c r="E1354" s="72">
        <v>574.19000000000005</v>
      </c>
      <c r="F1354" s="72">
        <v>574.19000000000005</v>
      </c>
      <c r="G1354" s="73" t="s">
        <v>1020</v>
      </c>
      <c r="H1354" s="74">
        <v>5.0000000000000001E-4</v>
      </c>
      <c r="I1354" s="74">
        <v>7.3999999999999999E-4</v>
      </c>
      <c r="J1354" s="74">
        <f t="shared" si="79"/>
        <v>-2.3999999999999998E-4</v>
      </c>
    </row>
    <row r="1355" spans="1:10" s="77" customFormat="1" x14ac:dyDescent="0.25">
      <c r="A1355" s="84">
        <v>1349</v>
      </c>
      <c r="B1355" s="72" t="s">
        <v>1595</v>
      </c>
      <c r="C1355" s="72" t="s">
        <v>1595</v>
      </c>
      <c r="D1355" s="73" t="s">
        <v>1021</v>
      </c>
      <c r="E1355" s="72">
        <v>553.95000000000005</v>
      </c>
      <c r="F1355" s="72">
        <v>553.95000000000005</v>
      </c>
      <c r="G1355" s="73" t="s">
        <v>1021</v>
      </c>
      <c r="H1355" s="74">
        <v>2E-3</v>
      </c>
      <c r="I1355" s="74">
        <v>1.6510000000000001E-3</v>
      </c>
      <c r="J1355" s="74">
        <f t="shared" si="79"/>
        <v>3.4899999999999992E-4</v>
      </c>
    </row>
    <row r="1356" spans="1:10" s="77" customFormat="1" ht="30" x14ac:dyDescent="0.25">
      <c r="A1356" s="84">
        <v>1350</v>
      </c>
      <c r="B1356" s="72" t="s">
        <v>1595</v>
      </c>
      <c r="C1356" s="72" t="s">
        <v>1595</v>
      </c>
      <c r="D1356" s="73" t="s">
        <v>1022</v>
      </c>
      <c r="E1356" s="72">
        <v>333.99</v>
      </c>
      <c r="F1356" s="72">
        <v>333.99</v>
      </c>
      <c r="G1356" s="73" t="s">
        <v>1022</v>
      </c>
      <c r="H1356" s="74">
        <v>5.4</v>
      </c>
      <c r="I1356" s="74">
        <v>3.7206260000000002</v>
      </c>
      <c r="J1356" s="74">
        <f t="shared" si="79"/>
        <v>1.6793740000000001</v>
      </c>
    </row>
    <row r="1357" spans="1:10" s="77" customFormat="1" ht="30" x14ac:dyDescent="0.25">
      <c r="A1357" s="84">
        <v>1351</v>
      </c>
      <c r="B1357" s="72" t="s">
        <v>1595</v>
      </c>
      <c r="C1357" s="72" t="s">
        <v>1595</v>
      </c>
      <c r="D1357" s="73" t="s">
        <v>1023</v>
      </c>
      <c r="E1357" s="72">
        <v>460.47</v>
      </c>
      <c r="F1357" s="72">
        <v>460.47</v>
      </c>
      <c r="G1357" s="73" t="s">
        <v>1023</v>
      </c>
      <c r="H1357" s="74">
        <v>0.34141300000000002</v>
      </c>
      <c r="I1357" s="74">
        <v>0.34141300000000002</v>
      </c>
      <c r="J1357" s="74">
        <f t="shared" si="79"/>
        <v>0</v>
      </c>
    </row>
    <row r="1358" spans="1:10" s="77" customFormat="1" ht="30" x14ac:dyDescent="0.25">
      <c r="A1358" s="84">
        <v>1352</v>
      </c>
      <c r="B1358" s="72" t="s">
        <v>1595</v>
      </c>
      <c r="C1358" s="72" t="s">
        <v>1595</v>
      </c>
      <c r="D1358" s="73" t="s">
        <v>1597</v>
      </c>
      <c r="E1358" s="72">
        <v>460.47</v>
      </c>
      <c r="F1358" s="72">
        <v>460.47</v>
      </c>
      <c r="G1358" s="73" t="s">
        <v>1597</v>
      </c>
      <c r="H1358" s="74">
        <v>0.101649</v>
      </c>
      <c r="I1358" s="74">
        <v>0.101649</v>
      </c>
      <c r="J1358" s="74">
        <f t="shared" si="79"/>
        <v>0</v>
      </c>
    </row>
    <row r="1359" spans="1:10" s="77" customFormat="1" x14ac:dyDescent="0.25">
      <c r="A1359" s="84">
        <v>1353</v>
      </c>
      <c r="B1359" s="72" t="s">
        <v>1595</v>
      </c>
      <c r="C1359" s="72" t="s">
        <v>1595</v>
      </c>
      <c r="D1359" s="73" t="s">
        <v>1024</v>
      </c>
      <c r="E1359" s="72">
        <v>553.95000000000005</v>
      </c>
      <c r="F1359" s="72">
        <v>553.95000000000005</v>
      </c>
      <c r="G1359" s="73" t="s">
        <v>1024</v>
      </c>
      <c r="H1359" s="74">
        <v>2E-3</v>
      </c>
      <c r="I1359" s="74">
        <v>1.5E-3</v>
      </c>
      <c r="J1359" s="74">
        <f t="shared" si="79"/>
        <v>5.0000000000000001E-4</v>
      </c>
    </row>
    <row r="1360" spans="1:10" s="77" customFormat="1" x14ac:dyDescent="0.25">
      <c r="A1360" s="84">
        <v>1354</v>
      </c>
      <c r="B1360" s="72" t="s">
        <v>1595</v>
      </c>
      <c r="C1360" s="72" t="s">
        <v>1595</v>
      </c>
      <c r="D1360" s="73" t="s">
        <v>1025</v>
      </c>
      <c r="E1360" s="72">
        <v>553.95000000000005</v>
      </c>
      <c r="F1360" s="72">
        <v>553.95000000000005</v>
      </c>
      <c r="G1360" s="73" t="s">
        <v>1025</v>
      </c>
      <c r="H1360" s="74">
        <v>3.0000000000000001E-3</v>
      </c>
      <c r="I1360" s="74">
        <v>1.7110000000000001E-3</v>
      </c>
      <c r="J1360" s="74">
        <f t="shared" si="79"/>
        <v>1.289E-3</v>
      </c>
    </row>
    <row r="1361" spans="1:10" s="77" customFormat="1" x14ac:dyDescent="0.25">
      <c r="A1361" s="84">
        <v>1355</v>
      </c>
      <c r="B1361" s="72" t="s">
        <v>1595</v>
      </c>
      <c r="C1361" s="72" t="s">
        <v>1595</v>
      </c>
      <c r="D1361" s="73" t="s">
        <v>1026</v>
      </c>
      <c r="E1361" s="72">
        <v>553.95000000000005</v>
      </c>
      <c r="F1361" s="72">
        <v>553.95000000000005</v>
      </c>
      <c r="G1361" s="73" t="s">
        <v>1026</v>
      </c>
      <c r="H1361" s="74">
        <v>7.0000000000000001E-3</v>
      </c>
      <c r="I1361" s="74">
        <v>7.7400000000000004E-3</v>
      </c>
      <c r="J1361" s="74">
        <f t="shared" si="79"/>
        <v>-7.4000000000000021E-4</v>
      </c>
    </row>
    <row r="1362" spans="1:10" s="77" customFormat="1" x14ac:dyDescent="0.25">
      <c r="A1362" s="84">
        <v>1356</v>
      </c>
      <c r="B1362" s="72" t="s">
        <v>1595</v>
      </c>
      <c r="C1362" s="72" t="s">
        <v>1595</v>
      </c>
      <c r="D1362" s="73" t="s">
        <v>1027</v>
      </c>
      <c r="E1362" s="72">
        <v>553.95000000000005</v>
      </c>
      <c r="F1362" s="72">
        <v>553.95000000000005</v>
      </c>
      <c r="G1362" s="73" t="s">
        <v>1027</v>
      </c>
      <c r="H1362" s="74">
        <v>2.3E-3</v>
      </c>
      <c r="I1362" s="74">
        <v>1.1999999999999999E-3</v>
      </c>
      <c r="J1362" s="74">
        <f t="shared" si="79"/>
        <v>1.1000000000000001E-3</v>
      </c>
    </row>
    <row r="1363" spans="1:10" s="77" customFormat="1" ht="30" x14ac:dyDescent="0.25">
      <c r="A1363" s="84">
        <v>1357</v>
      </c>
      <c r="B1363" s="72" t="s">
        <v>1595</v>
      </c>
      <c r="C1363" s="72" t="s">
        <v>1595</v>
      </c>
      <c r="D1363" s="73" t="s">
        <v>1028</v>
      </c>
      <c r="E1363" s="72">
        <v>553.95000000000005</v>
      </c>
      <c r="F1363" s="72">
        <v>553.95000000000005</v>
      </c>
      <c r="G1363" s="73" t="s">
        <v>1028</v>
      </c>
      <c r="H1363" s="74">
        <v>1.1999999999999999E-3</v>
      </c>
      <c r="I1363" s="74">
        <v>1.3270000000000001E-3</v>
      </c>
      <c r="J1363" s="74">
        <f t="shared" si="79"/>
        <v>-1.2700000000000016E-4</v>
      </c>
    </row>
    <row r="1364" spans="1:10" s="77" customFormat="1" x14ac:dyDescent="0.25">
      <c r="A1364" s="84">
        <v>1358</v>
      </c>
      <c r="B1364" s="72" t="s">
        <v>1595</v>
      </c>
      <c r="C1364" s="72" t="s">
        <v>1595</v>
      </c>
      <c r="D1364" s="73" t="s">
        <v>1029</v>
      </c>
      <c r="E1364" s="72">
        <v>500.99</v>
      </c>
      <c r="F1364" s="72">
        <v>500.99</v>
      </c>
      <c r="G1364" s="73" t="s">
        <v>1029</v>
      </c>
      <c r="H1364" s="74">
        <v>3.5000000000000003E-2</v>
      </c>
      <c r="I1364" s="74">
        <v>3.4283000000000001E-2</v>
      </c>
      <c r="J1364" s="74">
        <f t="shared" si="79"/>
        <v>7.1700000000000236E-4</v>
      </c>
    </row>
    <row r="1365" spans="1:10" s="77" customFormat="1" x14ac:dyDescent="0.25">
      <c r="A1365" s="84">
        <v>1359</v>
      </c>
      <c r="B1365" s="72" t="s">
        <v>1595</v>
      </c>
      <c r="C1365" s="72" t="s">
        <v>1595</v>
      </c>
      <c r="D1365" s="73" t="s">
        <v>1030</v>
      </c>
      <c r="E1365" s="72">
        <v>574.19000000000005</v>
      </c>
      <c r="F1365" s="72">
        <v>574.19000000000005</v>
      </c>
      <c r="G1365" s="73" t="s">
        <v>1030</v>
      </c>
      <c r="H1365" s="74">
        <v>6.9999999999999999E-4</v>
      </c>
      <c r="I1365" s="74">
        <v>7.1699999999999997E-4</v>
      </c>
      <c r="J1365" s="74">
        <f t="shared" si="79"/>
        <v>-1.699999999999998E-5</v>
      </c>
    </row>
    <row r="1366" spans="1:10" s="77" customFormat="1" x14ac:dyDescent="0.25">
      <c r="A1366" s="84">
        <v>1360</v>
      </c>
      <c r="B1366" s="72" t="s">
        <v>1595</v>
      </c>
      <c r="C1366" s="72" t="s">
        <v>1595</v>
      </c>
      <c r="D1366" s="73" t="s">
        <v>1031</v>
      </c>
      <c r="E1366" s="72">
        <v>553.95000000000005</v>
      </c>
      <c r="F1366" s="72">
        <v>553.95000000000005</v>
      </c>
      <c r="G1366" s="73" t="s">
        <v>1031</v>
      </c>
      <c r="H1366" s="74">
        <v>3.5000000000000001E-3</v>
      </c>
      <c r="I1366" s="74">
        <v>3.6900000000000001E-3</v>
      </c>
      <c r="J1366" s="74">
        <f t="shared" si="79"/>
        <v>-1.9000000000000006E-4</v>
      </c>
    </row>
    <row r="1367" spans="1:10" s="77" customFormat="1" x14ac:dyDescent="0.25">
      <c r="A1367" s="84">
        <v>1361</v>
      </c>
      <c r="B1367" s="72" t="s">
        <v>1595</v>
      </c>
      <c r="C1367" s="72" t="s">
        <v>1595</v>
      </c>
      <c r="D1367" s="73" t="s">
        <v>1032</v>
      </c>
      <c r="E1367" s="72">
        <v>500.99</v>
      </c>
      <c r="F1367" s="72">
        <v>500.99</v>
      </c>
      <c r="G1367" s="73" t="s">
        <v>1032</v>
      </c>
      <c r="H1367" s="74">
        <v>2.3E-2</v>
      </c>
      <c r="I1367" s="74">
        <v>1.196E-2</v>
      </c>
      <c r="J1367" s="74">
        <f t="shared" si="79"/>
        <v>1.1039999999999999E-2</v>
      </c>
    </row>
    <row r="1368" spans="1:10" s="77" customFormat="1" x14ac:dyDescent="0.25">
      <c r="A1368" s="84">
        <v>1362</v>
      </c>
      <c r="B1368" s="72" t="s">
        <v>1595</v>
      </c>
      <c r="C1368" s="72" t="s">
        <v>1595</v>
      </c>
      <c r="D1368" s="73" t="s">
        <v>1033</v>
      </c>
      <c r="E1368" s="72">
        <v>553.95000000000005</v>
      </c>
      <c r="F1368" s="72">
        <v>553.95000000000005</v>
      </c>
      <c r="G1368" s="73" t="s">
        <v>1033</v>
      </c>
      <c r="H1368" s="74">
        <v>1.1999999999999999E-3</v>
      </c>
      <c r="I1368" s="74">
        <v>8.6799999999999996E-4</v>
      </c>
      <c r="J1368" s="74">
        <f t="shared" si="79"/>
        <v>3.3199999999999994E-4</v>
      </c>
    </row>
    <row r="1369" spans="1:10" s="77" customFormat="1" x14ac:dyDescent="0.25">
      <c r="A1369" s="84">
        <v>1363</v>
      </c>
      <c r="B1369" s="72" t="s">
        <v>1595</v>
      </c>
      <c r="C1369" s="72" t="s">
        <v>1595</v>
      </c>
      <c r="D1369" s="73" t="s">
        <v>1034</v>
      </c>
      <c r="E1369" s="72">
        <v>553.95000000000005</v>
      </c>
      <c r="F1369" s="72">
        <v>553.95000000000005</v>
      </c>
      <c r="G1369" s="73" t="s">
        <v>1034</v>
      </c>
      <c r="H1369" s="74">
        <v>7.0000000000000001E-3</v>
      </c>
      <c r="I1369" s="74">
        <v>3.0929999999999998E-3</v>
      </c>
      <c r="J1369" s="74">
        <f t="shared" si="79"/>
        <v>3.9070000000000008E-3</v>
      </c>
    </row>
    <row r="1370" spans="1:10" s="77" customFormat="1" ht="30" x14ac:dyDescent="0.25">
      <c r="A1370" s="84">
        <v>1364</v>
      </c>
      <c r="B1370" s="72" t="s">
        <v>1595</v>
      </c>
      <c r="C1370" s="72" t="s">
        <v>1595</v>
      </c>
      <c r="D1370" s="73" t="s">
        <v>1035</v>
      </c>
      <c r="E1370" s="72">
        <v>553.95000000000005</v>
      </c>
      <c r="F1370" s="72">
        <v>553.95000000000005</v>
      </c>
      <c r="G1370" s="73" t="s">
        <v>1035</v>
      </c>
      <c r="H1370" s="74">
        <v>1.5E-3</v>
      </c>
      <c r="I1370" s="74">
        <v>1.5E-3</v>
      </c>
      <c r="J1370" s="74">
        <f t="shared" si="79"/>
        <v>0</v>
      </c>
    </row>
    <row r="1371" spans="1:10" s="77" customFormat="1" x14ac:dyDescent="0.25">
      <c r="A1371" s="84">
        <v>1365</v>
      </c>
      <c r="B1371" s="72" t="s">
        <v>1595</v>
      </c>
      <c r="C1371" s="72" t="s">
        <v>1595</v>
      </c>
      <c r="D1371" s="73" t="s">
        <v>1312</v>
      </c>
      <c r="E1371" s="72">
        <v>553.95000000000005</v>
      </c>
      <c r="F1371" s="72">
        <v>553.95000000000005</v>
      </c>
      <c r="G1371" s="73" t="s">
        <v>1312</v>
      </c>
      <c r="H1371" s="74">
        <v>2E-3</v>
      </c>
      <c r="I1371" s="74">
        <v>1.9550000000000001E-3</v>
      </c>
      <c r="J1371" s="74">
        <f t="shared" si="79"/>
        <v>4.4999999999999901E-5</v>
      </c>
    </row>
    <row r="1372" spans="1:10" s="77" customFormat="1" x14ac:dyDescent="0.25">
      <c r="A1372" s="84">
        <v>1366</v>
      </c>
      <c r="B1372" s="72" t="s">
        <v>1595</v>
      </c>
      <c r="C1372" s="72" t="s">
        <v>1595</v>
      </c>
      <c r="D1372" s="73" t="s">
        <v>1036</v>
      </c>
      <c r="E1372" s="72">
        <v>553.95000000000005</v>
      </c>
      <c r="F1372" s="72">
        <v>553.95000000000005</v>
      </c>
      <c r="G1372" s="73" t="s">
        <v>1036</v>
      </c>
      <c r="H1372" s="74">
        <v>2E-3</v>
      </c>
      <c r="I1372" s="74">
        <v>1.5E-3</v>
      </c>
      <c r="J1372" s="74">
        <f t="shared" si="79"/>
        <v>5.0000000000000001E-4</v>
      </c>
    </row>
    <row r="1373" spans="1:10" s="77" customFormat="1" x14ac:dyDescent="0.25">
      <c r="A1373" s="84">
        <v>1367</v>
      </c>
      <c r="B1373" s="72" t="s">
        <v>1595</v>
      </c>
      <c r="C1373" s="72" t="s">
        <v>1595</v>
      </c>
      <c r="D1373" s="73" t="s">
        <v>1037</v>
      </c>
      <c r="E1373" s="72">
        <v>553.95000000000005</v>
      </c>
      <c r="F1373" s="72">
        <v>553.95000000000005</v>
      </c>
      <c r="G1373" s="73" t="s">
        <v>1037</v>
      </c>
      <c r="H1373" s="74">
        <v>2.7499999999999998E-3</v>
      </c>
      <c r="I1373" s="74">
        <v>4.0499999999999998E-3</v>
      </c>
      <c r="J1373" s="74">
        <f t="shared" si="79"/>
        <v>-1.2999999999999999E-3</v>
      </c>
    </row>
    <row r="1374" spans="1:10" s="77" customFormat="1" x14ac:dyDescent="0.25">
      <c r="A1374" s="84">
        <v>1368</v>
      </c>
      <c r="B1374" s="72" t="s">
        <v>1595</v>
      </c>
      <c r="C1374" s="72" t="s">
        <v>1595</v>
      </c>
      <c r="D1374" s="73" t="s">
        <v>1038</v>
      </c>
      <c r="E1374" s="72">
        <v>553.95000000000005</v>
      </c>
      <c r="F1374" s="72">
        <v>553.95000000000005</v>
      </c>
      <c r="G1374" s="73" t="s">
        <v>1038</v>
      </c>
      <c r="H1374" s="74">
        <v>2E-3</v>
      </c>
      <c r="I1374" s="74">
        <v>2.2000000000000001E-3</v>
      </c>
      <c r="J1374" s="74">
        <f t="shared" si="79"/>
        <v>-2.0000000000000009E-4</v>
      </c>
    </row>
    <row r="1375" spans="1:10" s="77" customFormat="1" x14ac:dyDescent="0.25">
      <c r="A1375" s="84">
        <v>1369</v>
      </c>
      <c r="B1375" s="72" t="s">
        <v>1595</v>
      </c>
      <c r="C1375" s="72" t="s">
        <v>1595</v>
      </c>
      <c r="D1375" s="73" t="s">
        <v>1039</v>
      </c>
      <c r="E1375" s="72">
        <v>553.95000000000005</v>
      </c>
      <c r="F1375" s="72">
        <v>553.95000000000005</v>
      </c>
      <c r="G1375" s="73" t="s">
        <v>1039</v>
      </c>
      <c r="H1375" s="74">
        <v>5.0000000000000001E-3</v>
      </c>
      <c r="I1375" s="74">
        <v>2.5270000000000002E-3</v>
      </c>
      <c r="J1375" s="74">
        <f t="shared" si="79"/>
        <v>2.4729999999999999E-3</v>
      </c>
    </row>
    <row r="1376" spans="1:10" s="77" customFormat="1" x14ac:dyDescent="0.25">
      <c r="A1376" s="84">
        <v>1370</v>
      </c>
      <c r="B1376" s="72" t="s">
        <v>1595</v>
      </c>
      <c r="C1376" s="72" t="s">
        <v>1595</v>
      </c>
      <c r="D1376" s="73" t="s">
        <v>1040</v>
      </c>
      <c r="E1376" s="72">
        <v>500.99</v>
      </c>
      <c r="F1376" s="72">
        <v>500.99</v>
      </c>
      <c r="G1376" s="73" t="s">
        <v>1040</v>
      </c>
      <c r="H1376" s="74">
        <v>6.5000000000000002E-2</v>
      </c>
      <c r="I1376" s="74">
        <v>6.4399999999999999E-2</v>
      </c>
      <c r="J1376" s="74">
        <f t="shared" si="79"/>
        <v>6.0000000000000331E-4</v>
      </c>
    </row>
    <row r="1377" spans="1:10" s="77" customFormat="1" x14ac:dyDescent="0.25">
      <c r="A1377" s="84">
        <v>1371</v>
      </c>
      <c r="B1377" s="72" t="s">
        <v>1595</v>
      </c>
      <c r="C1377" s="72" t="s">
        <v>1595</v>
      </c>
      <c r="D1377" s="73" t="s">
        <v>1041</v>
      </c>
      <c r="E1377" s="72">
        <v>553.95000000000005</v>
      </c>
      <c r="F1377" s="72">
        <v>553.95000000000005</v>
      </c>
      <c r="G1377" s="73" t="s">
        <v>1041</v>
      </c>
      <c r="H1377" s="74">
        <v>2.8180000000000002E-3</v>
      </c>
      <c r="I1377" s="74">
        <v>2.8180000000000002E-3</v>
      </c>
      <c r="J1377" s="74">
        <f t="shared" si="79"/>
        <v>0</v>
      </c>
    </row>
    <row r="1378" spans="1:10" s="77" customFormat="1" x14ac:dyDescent="0.25">
      <c r="A1378" s="84">
        <v>1372</v>
      </c>
      <c r="B1378" s="72" t="s">
        <v>1595</v>
      </c>
      <c r="C1378" s="72" t="s">
        <v>1595</v>
      </c>
      <c r="D1378" s="73" t="s">
        <v>1042</v>
      </c>
      <c r="E1378" s="72">
        <v>553.95000000000005</v>
      </c>
      <c r="F1378" s="72">
        <v>553.95000000000005</v>
      </c>
      <c r="G1378" s="73" t="s">
        <v>1042</v>
      </c>
      <c r="H1378" s="74">
        <v>6.0000000000000001E-3</v>
      </c>
      <c r="I1378" s="74">
        <v>5.6410000000000002E-3</v>
      </c>
      <c r="J1378" s="74">
        <f t="shared" si="79"/>
        <v>3.5899999999999994E-4</v>
      </c>
    </row>
    <row r="1379" spans="1:10" s="77" customFormat="1" x14ac:dyDescent="0.25">
      <c r="A1379" s="84">
        <v>1373</v>
      </c>
      <c r="B1379" s="72" t="s">
        <v>1595</v>
      </c>
      <c r="C1379" s="72" t="s">
        <v>1595</v>
      </c>
      <c r="D1379" s="73" t="s">
        <v>1043</v>
      </c>
      <c r="E1379" s="72">
        <v>553.95000000000005</v>
      </c>
      <c r="F1379" s="72">
        <v>553.95000000000005</v>
      </c>
      <c r="G1379" s="73" t="s">
        <v>1043</v>
      </c>
      <c r="H1379" s="74">
        <v>5.0000000000000001E-3</v>
      </c>
      <c r="I1379" s="74">
        <v>4.901E-3</v>
      </c>
      <c r="J1379" s="74">
        <f t="shared" si="79"/>
        <v>9.900000000000013E-5</v>
      </c>
    </row>
    <row r="1380" spans="1:10" s="77" customFormat="1" x14ac:dyDescent="0.25">
      <c r="A1380" s="84">
        <v>1374</v>
      </c>
      <c r="B1380" s="72" t="s">
        <v>1595</v>
      </c>
      <c r="C1380" s="72" t="s">
        <v>1595</v>
      </c>
      <c r="D1380" s="73" t="s">
        <v>1044</v>
      </c>
      <c r="E1380" s="72">
        <v>460.47</v>
      </c>
      <c r="F1380" s="72">
        <v>460.47</v>
      </c>
      <c r="G1380" s="73" t="s">
        <v>1044</v>
      </c>
      <c r="H1380" s="74">
        <v>0.1</v>
      </c>
      <c r="I1380" s="74">
        <v>0.10723999999999999</v>
      </c>
      <c r="J1380" s="74">
        <f t="shared" si="79"/>
        <v>-7.2399999999999826E-3</v>
      </c>
    </row>
    <row r="1381" spans="1:10" s="77" customFormat="1" x14ac:dyDescent="0.25">
      <c r="A1381" s="84">
        <v>1375</v>
      </c>
      <c r="B1381" s="72" t="s">
        <v>1595</v>
      </c>
      <c r="C1381" s="72" t="s">
        <v>1595</v>
      </c>
      <c r="D1381" s="73" t="s">
        <v>1045</v>
      </c>
      <c r="E1381" s="72">
        <v>553.95000000000005</v>
      </c>
      <c r="F1381" s="72">
        <v>553.95000000000005</v>
      </c>
      <c r="G1381" s="73" t="s">
        <v>1045</v>
      </c>
      <c r="H1381" s="74">
        <v>4.0000000000000001E-3</v>
      </c>
      <c r="I1381" s="74">
        <v>3.8059999999999999E-3</v>
      </c>
      <c r="J1381" s="74">
        <f t="shared" si="79"/>
        <v>1.9400000000000016E-4</v>
      </c>
    </row>
    <row r="1382" spans="1:10" s="77" customFormat="1" x14ac:dyDescent="0.25">
      <c r="A1382" s="84">
        <v>1376</v>
      </c>
      <c r="B1382" s="72" t="s">
        <v>1595</v>
      </c>
      <c r="C1382" s="72" t="s">
        <v>1595</v>
      </c>
      <c r="D1382" s="73" t="s">
        <v>1046</v>
      </c>
      <c r="E1382" s="72">
        <v>460.47</v>
      </c>
      <c r="F1382" s="72">
        <v>460.47</v>
      </c>
      <c r="G1382" s="73" t="s">
        <v>1046</v>
      </c>
      <c r="H1382" s="74">
        <v>0.42</v>
      </c>
      <c r="I1382" s="74">
        <v>4.4603999999999998E-2</v>
      </c>
      <c r="J1382" s="74">
        <f t="shared" si="79"/>
        <v>0.37539600000000001</v>
      </c>
    </row>
    <row r="1383" spans="1:10" s="77" customFormat="1" x14ac:dyDescent="0.25">
      <c r="A1383" s="84">
        <v>1377</v>
      </c>
      <c r="B1383" s="72" t="s">
        <v>1595</v>
      </c>
      <c r="C1383" s="72" t="s">
        <v>1595</v>
      </c>
      <c r="D1383" s="73" t="s">
        <v>1047</v>
      </c>
      <c r="E1383" s="72">
        <v>553.95000000000005</v>
      </c>
      <c r="F1383" s="72">
        <v>553.95000000000005</v>
      </c>
      <c r="G1383" s="73" t="s">
        <v>1047</v>
      </c>
      <c r="H1383" s="74">
        <v>1.6000000000000001E-3</v>
      </c>
      <c r="I1383" s="74">
        <v>1.2199999999999999E-3</v>
      </c>
      <c r="J1383" s="74">
        <f t="shared" si="79"/>
        <v>3.8000000000000013E-4</v>
      </c>
    </row>
    <row r="1384" spans="1:10" s="77" customFormat="1" x14ac:dyDescent="0.25">
      <c r="A1384" s="84">
        <v>1378</v>
      </c>
      <c r="B1384" s="72" t="s">
        <v>1595</v>
      </c>
      <c r="C1384" s="72" t="s">
        <v>1595</v>
      </c>
      <c r="D1384" s="73" t="s">
        <v>1048</v>
      </c>
      <c r="E1384" s="72">
        <v>574.19000000000005</v>
      </c>
      <c r="F1384" s="72">
        <v>574.19000000000005</v>
      </c>
      <c r="G1384" s="73" t="s">
        <v>1048</v>
      </c>
      <c r="H1384" s="74">
        <v>4.0000000000000002E-4</v>
      </c>
      <c r="I1384" s="74">
        <v>2.0000000000000001E-4</v>
      </c>
      <c r="J1384" s="74">
        <f t="shared" si="79"/>
        <v>2.0000000000000001E-4</v>
      </c>
    </row>
    <row r="1385" spans="1:10" s="77" customFormat="1" x14ac:dyDescent="0.25">
      <c r="A1385" s="84">
        <v>1379</v>
      </c>
      <c r="B1385" s="72" t="s">
        <v>1595</v>
      </c>
      <c r="C1385" s="72" t="s">
        <v>1595</v>
      </c>
      <c r="D1385" s="73" t="s">
        <v>1049</v>
      </c>
      <c r="E1385" s="72">
        <v>553.95000000000005</v>
      </c>
      <c r="F1385" s="72">
        <v>553.95000000000005</v>
      </c>
      <c r="G1385" s="73" t="s">
        <v>1049</v>
      </c>
      <c r="H1385" s="74">
        <v>2.5000000000000001E-3</v>
      </c>
      <c r="I1385" s="74">
        <v>2.6640000000000001E-3</v>
      </c>
      <c r="J1385" s="74">
        <f t="shared" si="79"/>
        <v>-1.6400000000000008E-4</v>
      </c>
    </row>
    <row r="1386" spans="1:10" s="77" customFormat="1" x14ac:dyDescent="0.25">
      <c r="A1386" s="84">
        <v>1380</v>
      </c>
      <c r="B1386" s="72" t="s">
        <v>1595</v>
      </c>
      <c r="C1386" s="72" t="s">
        <v>1595</v>
      </c>
      <c r="D1386" s="73" t="s">
        <v>1310</v>
      </c>
      <c r="E1386" s="72">
        <v>500.99</v>
      </c>
      <c r="F1386" s="72">
        <v>500.99</v>
      </c>
      <c r="G1386" s="73" t="s">
        <v>1310</v>
      </c>
      <c r="H1386" s="74">
        <v>7.0000000000000007E-2</v>
      </c>
      <c r="I1386" s="74">
        <v>6.5474999999999992E-2</v>
      </c>
      <c r="J1386" s="74">
        <f t="shared" si="79"/>
        <v>4.5250000000000151E-3</v>
      </c>
    </row>
    <row r="1387" spans="1:10" s="77" customFormat="1" x14ac:dyDescent="0.25">
      <c r="A1387" s="84">
        <v>1381</v>
      </c>
      <c r="B1387" s="72" t="s">
        <v>1595</v>
      </c>
      <c r="C1387" s="72" t="s">
        <v>1595</v>
      </c>
      <c r="D1387" s="73" t="s">
        <v>1310</v>
      </c>
      <c r="E1387" s="72">
        <v>500.99</v>
      </c>
      <c r="F1387" s="72">
        <v>500.99</v>
      </c>
      <c r="G1387" s="73" t="s">
        <v>1310</v>
      </c>
      <c r="H1387" s="74">
        <v>0.02</v>
      </c>
      <c r="I1387" s="74">
        <v>2.5457999999999998E-2</v>
      </c>
      <c r="J1387" s="74">
        <f t="shared" si="79"/>
        <v>-5.4579999999999976E-3</v>
      </c>
    </row>
    <row r="1388" spans="1:10" s="77" customFormat="1" x14ac:dyDescent="0.25">
      <c r="A1388" s="84">
        <v>1382</v>
      </c>
      <c r="B1388" s="72" t="s">
        <v>1595</v>
      </c>
      <c r="C1388" s="72" t="s">
        <v>1595</v>
      </c>
      <c r="D1388" s="73" t="s">
        <v>1050</v>
      </c>
      <c r="E1388" s="72">
        <v>553.95000000000005</v>
      </c>
      <c r="F1388" s="72">
        <v>553.95000000000005</v>
      </c>
      <c r="G1388" s="73" t="s">
        <v>1050</v>
      </c>
      <c r="H1388" s="74">
        <v>2.2000000000000001E-3</v>
      </c>
      <c r="I1388" s="74">
        <v>1.5449999999999999E-3</v>
      </c>
      <c r="J1388" s="74">
        <f t="shared" si="79"/>
        <v>6.550000000000002E-4</v>
      </c>
    </row>
    <row r="1389" spans="1:10" s="77" customFormat="1" x14ac:dyDescent="0.25">
      <c r="A1389" s="84">
        <v>1383</v>
      </c>
      <c r="B1389" s="56"/>
      <c r="C1389" s="56" t="s">
        <v>1598</v>
      </c>
      <c r="D1389" s="57"/>
      <c r="E1389" s="56"/>
      <c r="F1389" s="56"/>
      <c r="G1389" s="57"/>
      <c r="H1389" s="75">
        <f>SUM(H1342:H1388)</f>
        <v>10.036934000000004</v>
      </c>
      <c r="I1389" s="75">
        <f>SUM(I1342:I1388)</f>
        <v>7.9686540000000017</v>
      </c>
      <c r="J1389" s="75">
        <f>SUM(J1342:J1388)</f>
        <v>2.0682800000000006</v>
      </c>
    </row>
    <row r="1390" spans="1:10" s="77" customFormat="1" ht="30" x14ac:dyDescent="0.25">
      <c r="A1390" s="84">
        <v>1384</v>
      </c>
      <c r="B1390" s="72" t="s">
        <v>1599</v>
      </c>
      <c r="C1390" s="72" t="s">
        <v>1599</v>
      </c>
      <c r="D1390" s="73" t="s">
        <v>1011</v>
      </c>
      <c r="E1390" s="72">
        <v>574.19000000000005</v>
      </c>
      <c r="F1390" s="72">
        <v>574.19000000000005</v>
      </c>
      <c r="G1390" s="73" t="s">
        <v>1011</v>
      </c>
      <c r="H1390" s="74">
        <v>1.26E-4</v>
      </c>
      <c r="I1390" s="74">
        <v>1.26E-4</v>
      </c>
      <c r="J1390" s="74">
        <f t="shared" si="79"/>
        <v>0</v>
      </c>
    </row>
    <row r="1391" spans="1:10" s="77" customFormat="1" ht="30" x14ac:dyDescent="0.25">
      <c r="A1391" s="84">
        <v>1385</v>
      </c>
      <c r="B1391" s="72" t="s">
        <v>1599</v>
      </c>
      <c r="C1391" s="72" t="s">
        <v>1599</v>
      </c>
      <c r="D1391" s="73" t="s">
        <v>1600</v>
      </c>
      <c r="E1391" s="72">
        <v>460.47</v>
      </c>
      <c r="F1391" s="72">
        <v>460.47</v>
      </c>
      <c r="G1391" s="73" t="s">
        <v>1600</v>
      </c>
      <c r="H1391" s="74">
        <v>0.17676499999999998</v>
      </c>
      <c r="I1391" s="74">
        <v>0.17676499999999998</v>
      </c>
      <c r="J1391" s="74">
        <f t="shared" si="79"/>
        <v>0</v>
      </c>
    </row>
    <row r="1392" spans="1:10" s="77" customFormat="1" ht="30" x14ac:dyDescent="0.25">
      <c r="A1392" s="84">
        <v>1386</v>
      </c>
      <c r="B1392" s="72" t="s">
        <v>1599</v>
      </c>
      <c r="C1392" s="72" t="s">
        <v>1599</v>
      </c>
      <c r="D1392" s="73" t="s">
        <v>1313</v>
      </c>
      <c r="E1392" s="72">
        <v>500.99</v>
      </c>
      <c r="F1392" s="72">
        <v>500.99</v>
      </c>
      <c r="G1392" s="73" t="s">
        <v>1313</v>
      </c>
      <c r="H1392" s="74">
        <v>1.6551E-2</v>
      </c>
      <c r="I1392" s="74">
        <v>1.6551E-2</v>
      </c>
      <c r="J1392" s="74">
        <f t="shared" si="79"/>
        <v>0</v>
      </c>
    </row>
    <row r="1393" spans="1:10" s="77" customFormat="1" ht="30" x14ac:dyDescent="0.25">
      <c r="A1393" s="84">
        <v>1387</v>
      </c>
      <c r="B1393" s="72" t="s">
        <v>1599</v>
      </c>
      <c r="C1393" s="72" t="s">
        <v>1599</v>
      </c>
      <c r="D1393" s="73" t="s">
        <v>1051</v>
      </c>
      <c r="E1393" s="72">
        <v>460.47</v>
      </c>
      <c r="F1393" s="72">
        <v>460.47</v>
      </c>
      <c r="G1393" s="73" t="s">
        <v>1051</v>
      </c>
      <c r="H1393" s="74">
        <v>0.302315</v>
      </c>
      <c r="I1393" s="74">
        <v>0.302315</v>
      </c>
      <c r="J1393" s="74">
        <f t="shared" si="79"/>
        <v>0</v>
      </c>
    </row>
    <row r="1394" spans="1:10" s="77" customFormat="1" ht="30" x14ac:dyDescent="0.25">
      <c r="A1394" s="84">
        <v>1388</v>
      </c>
      <c r="B1394" s="72" t="s">
        <v>1599</v>
      </c>
      <c r="C1394" s="72" t="s">
        <v>1599</v>
      </c>
      <c r="D1394" s="73" t="s">
        <v>1374</v>
      </c>
      <c r="E1394" s="72">
        <v>500.99</v>
      </c>
      <c r="F1394" s="72">
        <v>500.99</v>
      </c>
      <c r="G1394" s="73" t="s">
        <v>1374</v>
      </c>
      <c r="H1394" s="74">
        <v>6.4800999999999997E-2</v>
      </c>
      <c r="I1394" s="74">
        <v>6.4800999999999997E-2</v>
      </c>
      <c r="J1394" s="74">
        <f t="shared" si="79"/>
        <v>0</v>
      </c>
    </row>
    <row r="1395" spans="1:10" s="77" customFormat="1" x14ac:dyDescent="0.25">
      <c r="A1395" s="84">
        <v>1389</v>
      </c>
      <c r="B1395" s="72" t="s">
        <v>1599</v>
      </c>
      <c r="C1395" s="72" t="s">
        <v>1599</v>
      </c>
      <c r="D1395" s="73" t="s">
        <v>1052</v>
      </c>
      <c r="E1395" s="72">
        <v>574.19000000000005</v>
      </c>
      <c r="F1395" s="72">
        <v>574.19000000000005</v>
      </c>
      <c r="G1395" s="73" t="s">
        <v>1052</v>
      </c>
      <c r="H1395" s="74">
        <v>5.0000000000000001E-4</v>
      </c>
      <c r="I1395" s="74">
        <v>4.8200000000000001E-4</v>
      </c>
      <c r="J1395" s="74">
        <f t="shared" si="79"/>
        <v>1.8000000000000004E-5</v>
      </c>
    </row>
    <row r="1396" spans="1:10" s="77" customFormat="1" ht="30" x14ac:dyDescent="0.25">
      <c r="A1396" s="84">
        <v>1390</v>
      </c>
      <c r="B1396" s="72" t="s">
        <v>1599</v>
      </c>
      <c r="C1396" s="72" t="s">
        <v>1599</v>
      </c>
      <c r="D1396" s="73" t="s">
        <v>1053</v>
      </c>
      <c r="E1396" s="72">
        <v>460.47</v>
      </c>
      <c r="F1396" s="72">
        <v>460.47</v>
      </c>
      <c r="G1396" s="73" t="s">
        <v>1053</v>
      </c>
      <c r="H1396" s="74">
        <v>0.13</v>
      </c>
      <c r="I1396" s="74">
        <v>7.7007999999999993E-2</v>
      </c>
      <c r="J1396" s="74">
        <f t="shared" si="79"/>
        <v>5.2992000000000011E-2</v>
      </c>
    </row>
    <row r="1397" spans="1:10" s="77" customFormat="1" x14ac:dyDescent="0.25">
      <c r="A1397" s="84">
        <v>1391</v>
      </c>
      <c r="B1397" s="72" t="s">
        <v>1599</v>
      </c>
      <c r="C1397" s="72" t="s">
        <v>1599</v>
      </c>
      <c r="D1397" s="73" t="s">
        <v>1054</v>
      </c>
      <c r="E1397" s="72">
        <v>574.19000000000005</v>
      </c>
      <c r="F1397" s="72">
        <v>574.19000000000005</v>
      </c>
      <c r="G1397" s="73" t="s">
        <v>1054</v>
      </c>
      <c r="H1397" s="74">
        <v>5.0000000000000001E-4</v>
      </c>
      <c r="I1397" s="74">
        <v>5.5600000000000007E-4</v>
      </c>
      <c r="J1397" s="74">
        <f t="shared" si="79"/>
        <v>-5.600000000000006E-5</v>
      </c>
    </row>
    <row r="1398" spans="1:10" s="77" customFormat="1" x14ac:dyDescent="0.25">
      <c r="A1398" s="84">
        <v>1392</v>
      </c>
      <c r="B1398" s="56"/>
      <c r="C1398" s="56" t="s">
        <v>1601</v>
      </c>
      <c r="D1398" s="57"/>
      <c r="E1398" s="56"/>
      <c r="F1398" s="56"/>
      <c r="G1398" s="57"/>
      <c r="H1398" s="75">
        <f>SUM(H1390:H1397)</f>
        <v>0.6915579999999999</v>
      </c>
      <c r="I1398" s="75">
        <f t="shared" ref="I1398:J1398" si="81">SUM(I1390:I1397)</f>
        <v>0.63860399999999995</v>
      </c>
      <c r="J1398" s="75">
        <f t="shared" si="81"/>
        <v>5.2954000000000008E-2</v>
      </c>
    </row>
    <row r="1399" spans="1:10" s="77" customFormat="1" x14ac:dyDescent="0.25">
      <c r="A1399" s="84">
        <v>1393</v>
      </c>
      <c r="B1399" s="72" t="s">
        <v>1602</v>
      </c>
      <c r="C1399" s="72" t="s">
        <v>1602</v>
      </c>
      <c r="D1399" s="73" t="s">
        <v>1055</v>
      </c>
      <c r="E1399" s="72">
        <v>553.95000000000005</v>
      </c>
      <c r="F1399" s="72">
        <v>553.95000000000005</v>
      </c>
      <c r="G1399" s="73" t="s">
        <v>1055</v>
      </c>
      <c r="H1399" s="74">
        <v>1E-3</v>
      </c>
      <c r="I1399" s="74">
        <v>1.4660000000000001E-3</v>
      </c>
      <c r="J1399" s="74">
        <f t="shared" si="79"/>
        <v>-4.6600000000000005E-4</v>
      </c>
    </row>
    <row r="1400" spans="1:10" s="77" customFormat="1" ht="30" x14ac:dyDescent="0.25">
      <c r="A1400" s="84">
        <v>1394</v>
      </c>
      <c r="B1400" s="72" t="s">
        <v>1602</v>
      </c>
      <c r="C1400" s="72" t="s">
        <v>1602</v>
      </c>
      <c r="D1400" s="73" t="s">
        <v>1011</v>
      </c>
      <c r="E1400" s="72">
        <v>574.19000000000005</v>
      </c>
      <c r="F1400" s="72">
        <v>574.19000000000005</v>
      </c>
      <c r="G1400" s="73" t="s">
        <v>1011</v>
      </c>
      <c r="H1400" s="74">
        <v>7.1499999999999992E-4</v>
      </c>
      <c r="I1400" s="74">
        <v>7.1499999999999992E-4</v>
      </c>
      <c r="J1400" s="74">
        <f t="shared" si="79"/>
        <v>0</v>
      </c>
    </row>
    <row r="1401" spans="1:10" s="77" customFormat="1" ht="30" x14ac:dyDescent="0.25">
      <c r="A1401" s="84">
        <v>1395</v>
      </c>
      <c r="B1401" s="72" t="s">
        <v>1602</v>
      </c>
      <c r="C1401" s="72" t="s">
        <v>1602</v>
      </c>
      <c r="D1401" s="73" t="s">
        <v>847</v>
      </c>
      <c r="E1401" s="72">
        <v>574.19000000000005</v>
      </c>
      <c r="F1401" s="72">
        <v>574.19000000000005</v>
      </c>
      <c r="G1401" s="73" t="s">
        <v>847</v>
      </c>
      <c r="H1401" s="74">
        <v>3.9999999999999998E-6</v>
      </c>
      <c r="I1401" s="74">
        <v>3.9999999999999998E-6</v>
      </c>
      <c r="J1401" s="74">
        <f t="shared" si="79"/>
        <v>0</v>
      </c>
    </row>
    <row r="1402" spans="1:10" s="77" customFormat="1" x14ac:dyDescent="0.25">
      <c r="A1402" s="84">
        <v>1396</v>
      </c>
      <c r="B1402" s="72" t="s">
        <v>1602</v>
      </c>
      <c r="C1402" s="72" t="s">
        <v>1602</v>
      </c>
      <c r="D1402" s="73" t="s">
        <v>1056</v>
      </c>
      <c r="E1402" s="72">
        <v>574.19000000000005</v>
      </c>
      <c r="F1402" s="72">
        <v>574.19000000000005</v>
      </c>
      <c r="G1402" s="73" t="s">
        <v>1056</v>
      </c>
      <c r="H1402" s="74">
        <v>1E-4</v>
      </c>
      <c r="I1402" s="74">
        <v>7.9700000000000007E-4</v>
      </c>
      <c r="J1402" s="74">
        <f t="shared" ref="J1402:J1465" si="82">H1402-I1402</f>
        <v>-6.9700000000000003E-4</v>
      </c>
    </row>
    <row r="1403" spans="1:10" s="77" customFormat="1" ht="30" x14ac:dyDescent="0.25">
      <c r="A1403" s="84">
        <v>1397</v>
      </c>
      <c r="B1403" s="72" t="s">
        <v>1602</v>
      </c>
      <c r="C1403" s="72" t="s">
        <v>1602</v>
      </c>
      <c r="D1403" s="73" t="s">
        <v>1314</v>
      </c>
      <c r="E1403" s="72">
        <v>574.19000000000005</v>
      </c>
      <c r="F1403" s="72">
        <v>574.19000000000005</v>
      </c>
      <c r="G1403" s="73" t="s">
        <v>1314</v>
      </c>
      <c r="H1403" s="74">
        <v>5.3700000000000004E-4</v>
      </c>
      <c r="I1403" s="74">
        <v>5.3700000000000004E-4</v>
      </c>
      <c r="J1403" s="74">
        <f t="shared" si="82"/>
        <v>0</v>
      </c>
    </row>
    <row r="1404" spans="1:10" s="77" customFormat="1" ht="30" x14ac:dyDescent="0.25">
      <c r="A1404" s="84">
        <v>1398</v>
      </c>
      <c r="B1404" s="72" t="s">
        <v>1602</v>
      </c>
      <c r="C1404" s="72" t="s">
        <v>1602</v>
      </c>
      <c r="D1404" s="73" t="s">
        <v>1603</v>
      </c>
      <c r="E1404" s="72">
        <v>574.19000000000005</v>
      </c>
      <c r="F1404" s="72">
        <v>574.19000000000005</v>
      </c>
      <c r="G1404" s="73" t="s">
        <v>1603</v>
      </c>
      <c r="H1404" s="74">
        <v>9.6099999999999994E-4</v>
      </c>
      <c r="I1404" s="74">
        <v>9.6099999999999994E-4</v>
      </c>
      <c r="J1404" s="74">
        <f t="shared" si="82"/>
        <v>0</v>
      </c>
    </row>
    <row r="1405" spans="1:10" s="77" customFormat="1" ht="30" x14ac:dyDescent="0.25">
      <c r="A1405" s="84">
        <v>1399</v>
      </c>
      <c r="B1405" s="72" t="s">
        <v>1602</v>
      </c>
      <c r="C1405" s="72" t="s">
        <v>1602</v>
      </c>
      <c r="D1405" s="73" t="s">
        <v>1604</v>
      </c>
      <c r="E1405" s="72">
        <v>574.19000000000005</v>
      </c>
      <c r="F1405" s="72">
        <v>574.19000000000005</v>
      </c>
      <c r="G1405" s="73" t="s">
        <v>1604</v>
      </c>
      <c r="H1405" s="74">
        <v>2.0000000000000001E-4</v>
      </c>
      <c r="I1405" s="74">
        <v>1.194E-3</v>
      </c>
      <c r="J1405" s="74">
        <f t="shared" si="82"/>
        <v>-9.9399999999999987E-4</v>
      </c>
    </row>
    <row r="1406" spans="1:10" s="77" customFormat="1" x14ac:dyDescent="0.25">
      <c r="A1406" s="84">
        <v>1400</v>
      </c>
      <c r="B1406" s="72" t="s">
        <v>1602</v>
      </c>
      <c r="C1406" s="72" t="s">
        <v>1602</v>
      </c>
      <c r="D1406" s="73" t="s">
        <v>1057</v>
      </c>
      <c r="E1406" s="72">
        <v>574.19000000000005</v>
      </c>
      <c r="F1406" s="72">
        <v>574.19000000000005</v>
      </c>
      <c r="G1406" s="73" t="s">
        <v>1057</v>
      </c>
      <c r="H1406" s="74">
        <v>1.25E-3</v>
      </c>
      <c r="I1406" s="74">
        <v>1.25E-3</v>
      </c>
      <c r="J1406" s="74">
        <f t="shared" si="82"/>
        <v>0</v>
      </c>
    </row>
    <row r="1407" spans="1:10" s="77" customFormat="1" x14ac:dyDescent="0.25">
      <c r="A1407" s="84">
        <v>1401</v>
      </c>
      <c r="B1407" s="72" t="s">
        <v>1602</v>
      </c>
      <c r="C1407" s="72" t="s">
        <v>1602</v>
      </c>
      <c r="D1407" s="73" t="s">
        <v>1058</v>
      </c>
      <c r="E1407" s="72">
        <v>574.19000000000005</v>
      </c>
      <c r="F1407" s="72">
        <v>574.19000000000005</v>
      </c>
      <c r="G1407" s="73" t="s">
        <v>1058</v>
      </c>
      <c r="H1407" s="74">
        <v>5.0000000000000001E-4</v>
      </c>
      <c r="I1407" s="74">
        <v>9.1300000000000007E-4</v>
      </c>
      <c r="J1407" s="74">
        <f t="shared" si="82"/>
        <v>-4.1300000000000006E-4</v>
      </c>
    </row>
    <row r="1408" spans="1:10" s="77" customFormat="1" ht="30" x14ac:dyDescent="0.25">
      <c r="A1408" s="84">
        <v>1402</v>
      </c>
      <c r="B1408" s="72" t="s">
        <v>1602</v>
      </c>
      <c r="C1408" s="72" t="s">
        <v>1602</v>
      </c>
      <c r="D1408" s="73" t="s">
        <v>1059</v>
      </c>
      <c r="E1408" s="72">
        <v>553.95000000000005</v>
      </c>
      <c r="F1408" s="72">
        <v>553.95000000000005</v>
      </c>
      <c r="G1408" s="73" t="s">
        <v>1059</v>
      </c>
      <c r="H1408" s="74">
        <v>8.0000000000000004E-4</v>
      </c>
      <c r="I1408" s="74">
        <v>1.4339999999999999E-3</v>
      </c>
      <c r="J1408" s="74">
        <f t="shared" si="82"/>
        <v>-6.3399999999999991E-4</v>
      </c>
    </row>
    <row r="1409" spans="1:10" s="77" customFormat="1" ht="30" x14ac:dyDescent="0.25">
      <c r="A1409" s="84">
        <v>1403</v>
      </c>
      <c r="B1409" s="72" t="s">
        <v>1602</v>
      </c>
      <c r="C1409" s="72" t="s">
        <v>1602</v>
      </c>
      <c r="D1409" s="73" t="s">
        <v>1060</v>
      </c>
      <c r="E1409" s="72">
        <v>500.99</v>
      </c>
      <c r="F1409" s="72">
        <v>500.99</v>
      </c>
      <c r="G1409" s="73" t="s">
        <v>1060</v>
      </c>
      <c r="H1409" s="74">
        <v>6.0000000000000001E-3</v>
      </c>
      <c r="I1409" s="74">
        <v>5.8520000000000004E-3</v>
      </c>
      <c r="J1409" s="74">
        <f t="shared" si="82"/>
        <v>1.4799999999999969E-4</v>
      </c>
    </row>
    <row r="1410" spans="1:10" s="77" customFormat="1" x14ac:dyDescent="0.25">
      <c r="A1410" s="84">
        <v>1404</v>
      </c>
      <c r="B1410" s="72" t="s">
        <v>1602</v>
      </c>
      <c r="C1410" s="72" t="s">
        <v>1602</v>
      </c>
      <c r="D1410" s="73" t="s">
        <v>163</v>
      </c>
      <c r="E1410" s="72">
        <v>460.47</v>
      </c>
      <c r="F1410" s="72">
        <v>460.47</v>
      </c>
      <c r="G1410" s="73" t="s">
        <v>163</v>
      </c>
      <c r="H1410" s="74">
        <v>4.7137999999999999E-2</v>
      </c>
      <c r="I1410" s="74">
        <v>4.7137999999999999E-2</v>
      </c>
      <c r="J1410" s="74">
        <f t="shared" si="82"/>
        <v>0</v>
      </c>
    </row>
    <row r="1411" spans="1:10" s="77" customFormat="1" ht="45" x14ac:dyDescent="0.25">
      <c r="A1411" s="84">
        <v>1405</v>
      </c>
      <c r="B1411" s="72" t="s">
        <v>1602</v>
      </c>
      <c r="C1411" s="72" t="s">
        <v>1602</v>
      </c>
      <c r="D1411" s="73" t="s">
        <v>1375</v>
      </c>
      <c r="E1411" s="72">
        <v>500.99</v>
      </c>
      <c r="F1411" s="72">
        <v>500.99</v>
      </c>
      <c r="G1411" s="73" t="s">
        <v>1375</v>
      </c>
      <c r="H1411" s="74">
        <v>6.0842E-2</v>
      </c>
      <c r="I1411" s="74">
        <v>6.0842E-2</v>
      </c>
      <c r="J1411" s="74">
        <f t="shared" si="82"/>
        <v>0</v>
      </c>
    </row>
    <row r="1412" spans="1:10" s="77" customFormat="1" ht="45" x14ac:dyDescent="0.25">
      <c r="A1412" s="84">
        <v>1406</v>
      </c>
      <c r="B1412" s="72" t="s">
        <v>1602</v>
      </c>
      <c r="C1412" s="72" t="s">
        <v>1602</v>
      </c>
      <c r="D1412" s="73" t="s">
        <v>1315</v>
      </c>
      <c r="E1412" s="72">
        <v>460.47</v>
      </c>
      <c r="F1412" s="72">
        <v>460.47</v>
      </c>
      <c r="G1412" s="73" t="s">
        <v>1315</v>
      </c>
      <c r="H1412" s="74">
        <v>0.36888799999999999</v>
      </c>
      <c r="I1412" s="74">
        <v>0.36888799999999999</v>
      </c>
      <c r="J1412" s="74">
        <f t="shared" si="82"/>
        <v>0</v>
      </c>
    </row>
    <row r="1413" spans="1:10" s="77" customFormat="1" ht="45" x14ac:dyDescent="0.25">
      <c r="A1413" s="84">
        <v>1407</v>
      </c>
      <c r="B1413" s="72" t="s">
        <v>1602</v>
      </c>
      <c r="C1413" s="72" t="s">
        <v>1602</v>
      </c>
      <c r="D1413" s="73" t="s">
        <v>1316</v>
      </c>
      <c r="E1413" s="72">
        <v>460.47</v>
      </c>
      <c r="F1413" s="72">
        <v>460.47</v>
      </c>
      <c r="G1413" s="73" t="s">
        <v>1316</v>
      </c>
      <c r="H1413" s="74">
        <v>0.16855300000000001</v>
      </c>
      <c r="I1413" s="74">
        <v>0.16855300000000001</v>
      </c>
      <c r="J1413" s="74">
        <f t="shared" si="82"/>
        <v>0</v>
      </c>
    </row>
    <row r="1414" spans="1:10" s="77" customFormat="1" x14ac:dyDescent="0.25">
      <c r="A1414" s="84">
        <v>1408</v>
      </c>
      <c r="B1414" s="72" t="s">
        <v>1602</v>
      </c>
      <c r="C1414" s="72" t="s">
        <v>1602</v>
      </c>
      <c r="D1414" s="73" t="s">
        <v>1061</v>
      </c>
      <c r="E1414" s="72">
        <v>574.19000000000005</v>
      </c>
      <c r="F1414" s="72">
        <v>574.19000000000005</v>
      </c>
      <c r="G1414" s="73" t="s">
        <v>1061</v>
      </c>
      <c r="H1414" s="74">
        <v>1E-3</v>
      </c>
      <c r="I1414" s="74">
        <v>1.15E-3</v>
      </c>
      <c r="J1414" s="74">
        <f t="shared" si="82"/>
        <v>-1.4999999999999996E-4</v>
      </c>
    </row>
    <row r="1415" spans="1:10" s="77" customFormat="1" x14ac:dyDescent="0.25">
      <c r="A1415" s="84">
        <v>1409</v>
      </c>
      <c r="B1415" s="72" t="s">
        <v>1602</v>
      </c>
      <c r="C1415" s="72" t="s">
        <v>1602</v>
      </c>
      <c r="D1415" s="73" t="s">
        <v>1062</v>
      </c>
      <c r="E1415" s="72">
        <v>574.19000000000005</v>
      </c>
      <c r="F1415" s="72">
        <v>574.19000000000005</v>
      </c>
      <c r="G1415" s="73" t="s">
        <v>1062</v>
      </c>
      <c r="H1415" s="74">
        <v>8.0000000000000004E-4</v>
      </c>
      <c r="I1415" s="74">
        <v>6.6E-4</v>
      </c>
      <c r="J1415" s="74">
        <f t="shared" si="82"/>
        <v>1.4000000000000004E-4</v>
      </c>
    </row>
    <row r="1416" spans="1:10" s="77" customFormat="1" x14ac:dyDescent="0.25">
      <c r="A1416" s="84">
        <v>1410</v>
      </c>
      <c r="B1416" s="72" t="s">
        <v>1602</v>
      </c>
      <c r="C1416" s="72" t="s">
        <v>1602</v>
      </c>
      <c r="D1416" s="73" t="s">
        <v>1063</v>
      </c>
      <c r="E1416" s="72">
        <v>574.19000000000005</v>
      </c>
      <c r="F1416" s="72">
        <v>574.19000000000005</v>
      </c>
      <c r="G1416" s="73" t="s">
        <v>1063</v>
      </c>
      <c r="H1416" s="74">
        <v>8.9999999999999998E-4</v>
      </c>
      <c r="I1416" s="74">
        <v>8.9999999999999998E-4</v>
      </c>
      <c r="J1416" s="74">
        <f t="shared" si="82"/>
        <v>0</v>
      </c>
    </row>
    <row r="1417" spans="1:10" s="77" customFormat="1" x14ac:dyDescent="0.25">
      <c r="A1417" s="84">
        <v>1411</v>
      </c>
      <c r="B1417" s="72" t="s">
        <v>1602</v>
      </c>
      <c r="C1417" s="72" t="s">
        <v>1602</v>
      </c>
      <c r="D1417" s="73" t="s">
        <v>1064</v>
      </c>
      <c r="E1417" s="72">
        <v>553.95000000000005</v>
      </c>
      <c r="F1417" s="72">
        <v>553.95000000000005</v>
      </c>
      <c r="G1417" s="73" t="s">
        <v>1064</v>
      </c>
      <c r="H1417" s="74">
        <v>1.6999999999999999E-3</v>
      </c>
      <c r="I1417" s="74">
        <v>1.75E-3</v>
      </c>
      <c r="J1417" s="74">
        <f t="shared" si="82"/>
        <v>-5.0000000000000131E-5</v>
      </c>
    </row>
    <row r="1418" spans="1:10" s="77" customFormat="1" x14ac:dyDescent="0.25">
      <c r="A1418" s="84">
        <v>1412</v>
      </c>
      <c r="B1418" s="72" t="s">
        <v>1602</v>
      </c>
      <c r="C1418" s="72" t="s">
        <v>1602</v>
      </c>
      <c r="D1418" s="73" t="s">
        <v>1065</v>
      </c>
      <c r="E1418" s="72">
        <v>553.95000000000005</v>
      </c>
      <c r="F1418" s="72">
        <v>553.95000000000005</v>
      </c>
      <c r="G1418" s="73" t="s">
        <v>1065</v>
      </c>
      <c r="H1418" s="74">
        <v>1.8E-3</v>
      </c>
      <c r="I1418" s="74">
        <v>6.4700000000000001E-4</v>
      </c>
      <c r="J1418" s="74">
        <f t="shared" si="82"/>
        <v>1.1529999999999999E-3</v>
      </c>
    </row>
    <row r="1419" spans="1:10" s="77" customFormat="1" ht="30" x14ac:dyDescent="0.25">
      <c r="A1419" s="84">
        <v>1413</v>
      </c>
      <c r="B1419" s="72" t="s">
        <v>1602</v>
      </c>
      <c r="C1419" s="72" t="s">
        <v>1602</v>
      </c>
      <c r="D1419" s="73" t="s">
        <v>1067</v>
      </c>
      <c r="E1419" s="72">
        <v>553.95000000000005</v>
      </c>
      <c r="F1419" s="72">
        <v>553.95000000000005</v>
      </c>
      <c r="G1419" s="73" t="s">
        <v>1067</v>
      </c>
      <c r="H1419" s="74">
        <v>2.565E-3</v>
      </c>
      <c r="I1419" s="74">
        <v>2.565E-3</v>
      </c>
      <c r="J1419" s="74">
        <f t="shared" si="82"/>
        <v>0</v>
      </c>
    </row>
    <row r="1420" spans="1:10" s="77" customFormat="1" ht="30" x14ac:dyDescent="0.25">
      <c r="A1420" s="84">
        <v>1414</v>
      </c>
      <c r="B1420" s="72" t="s">
        <v>1602</v>
      </c>
      <c r="C1420" s="72" t="s">
        <v>1602</v>
      </c>
      <c r="D1420" s="73" t="s">
        <v>1066</v>
      </c>
      <c r="E1420" s="72">
        <v>553.95000000000005</v>
      </c>
      <c r="F1420" s="72">
        <v>553.95000000000005</v>
      </c>
      <c r="G1420" s="73" t="s">
        <v>1066</v>
      </c>
      <c r="H1420" s="74">
        <v>2.16E-3</v>
      </c>
      <c r="I1420" s="74">
        <v>2.16E-3</v>
      </c>
      <c r="J1420" s="74">
        <f t="shared" si="82"/>
        <v>0</v>
      </c>
    </row>
    <row r="1421" spans="1:10" s="77" customFormat="1" x14ac:dyDescent="0.25">
      <c r="A1421" s="84">
        <v>1415</v>
      </c>
      <c r="B1421" s="72" t="s">
        <v>1602</v>
      </c>
      <c r="C1421" s="72" t="s">
        <v>1602</v>
      </c>
      <c r="D1421" s="73" t="s">
        <v>1068</v>
      </c>
      <c r="E1421" s="72">
        <v>553.95000000000005</v>
      </c>
      <c r="F1421" s="72">
        <v>553.95000000000005</v>
      </c>
      <c r="G1421" s="73" t="s">
        <v>1068</v>
      </c>
      <c r="H1421" s="74">
        <v>3.0000000000000001E-3</v>
      </c>
      <c r="I1421" s="74">
        <v>1.6800000000000002E-4</v>
      </c>
      <c r="J1421" s="74">
        <f t="shared" si="82"/>
        <v>2.8319999999999999E-3</v>
      </c>
    </row>
    <row r="1422" spans="1:10" s="77" customFormat="1" ht="30" x14ac:dyDescent="0.25">
      <c r="A1422" s="84">
        <v>1416</v>
      </c>
      <c r="B1422" s="72" t="s">
        <v>1602</v>
      </c>
      <c r="C1422" s="72" t="s">
        <v>1602</v>
      </c>
      <c r="D1422" s="73" t="s">
        <v>1317</v>
      </c>
      <c r="E1422" s="72">
        <v>500.99</v>
      </c>
      <c r="F1422" s="72">
        <v>500.99</v>
      </c>
      <c r="G1422" s="73" t="s">
        <v>1317</v>
      </c>
      <c r="H1422" s="74">
        <v>4.5223999999999993E-2</v>
      </c>
      <c r="I1422" s="74">
        <v>4.5223999999999993E-2</v>
      </c>
      <c r="J1422" s="74">
        <f t="shared" si="82"/>
        <v>0</v>
      </c>
    </row>
    <row r="1423" spans="1:10" s="77" customFormat="1" ht="30" x14ac:dyDescent="0.25">
      <c r="A1423" s="84">
        <v>1417</v>
      </c>
      <c r="B1423" s="72" t="s">
        <v>1602</v>
      </c>
      <c r="C1423" s="72" t="s">
        <v>1602</v>
      </c>
      <c r="D1423" s="73" t="s">
        <v>1069</v>
      </c>
      <c r="E1423" s="72">
        <v>500.99</v>
      </c>
      <c r="F1423" s="72">
        <v>500.99</v>
      </c>
      <c r="G1423" s="73" t="s">
        <v>1069</v>
      </c>
      <c r="H1423" s="74">
        <v>2.0884E-2</v>
      </c>
      <c r="I1423" s="74">
        <v>2.0884E-2</v>
      </c>
      <c r="J1423" s="74">
        <f t="shared" si="82"/>
        <v>0</v>
      </c>
    </row>
    <row r="1424" spans="1:10" s="77" customFormat="1" x14ac:dyDescent="0.25">
      <c r="A1424" s="84">
        <v>1418</v>
      </c>
      <c r="B1424" s="72" t="s">
        <v>1602</v>
      </c>
      <c r="C1424" s="72" t="s">
        <v>1602</v>
      </c>
      <c r="D1424" s="73" t="s">
        <v>1070</v>
      </c>
      <c r="E1424" s="72">
        <v>553.95000000000005</v>
      </c>
      <c r="F1424" s="72">
        <v>553.95000000000005</v>
      </c>
      <c r="G1424" s="73" t="s">
        <v>1070</v>
      </c>
      <c r="H1424" s="74">
        <v>1.5E-3</v>
      </c>
      <c r="I1424" s="74">
        <v>1.4E-3</v>
      </c>
      <c r="J1424" s="74">
        <f t="shared" si="82"/>
        <v>1.0000000000000005E-4</v>
      </c>
    </row>
    <row r="1425" spans="1:10" s="77" customFormat="1" x14ac:dyDescent="0.25">
      <c r="A1425" s="84">
        <v>1419</v>
      </c>
      <c r="B1425" s="56"/>
      <c r="C1425" s="56" t="s">
        <v>1605</v>
      </c>
      <c r="D1425" s="57"/>
      <c r="E1425" s="56"/>
      <c r="F1425" s="56"/>
      <c r="G1425" s="57"/>
      <c r="H1425" s="75">
        <f>SUM(H1399:H1424)</f>
        <v>0.73902100000000026</v>
      </c>
      <c r="I1425" s="75">
        <f>SUM(I1399:I1424)</f>
        <v>0.73805200000000004</v>
      </c>
      <c r="J1425" s="75">
        <f t="shared" ref="J1425" si="83">SUM(J1399:J1424)</f>
        <v>9.6899999999999916E-4</v>
      </c>
    </row>
    <row r="1426" spans="1:10" s="77" customFormat="1" x14ac:dyDescent="0.25">
      <c r="A1426" s="84">
        <v>1420</v>
      </c>
      <c r="B1426" s="72" t="s">
        <v>1606</v>
      </c>
      <c r="C1426" s="72" t="s">
        <v>1606</v>
      </c>
      <c r="D1426" s="73" t="s">
        <v>974</v>
      </c>
      <c r="E1426" s="72">
        <v>500.99</v>
      </c>
      <c r="F1426" s="72">
        <v>500.99</v>
      </c>
      <c r="G1426" s="73" t="s">
        <v>974</v>
      </c>
      <c r="H1426" s="74">
        <v>9.4898999999999997E-2</v>
      </c>
      <c r="I1426" s="74">
        <v>9.4898999999999997E-2</v>
      </c>
      <c r="J1426" s="74">
        <f t="shared" si="82"/>
        <v>0</v>
      </c>
    </row>
    <row r="1427" spans="1:10" s="77" customFormat="1" x14ac:dyDescent="0.25">
      <c r="A1427" s="84">
        <v>1421</v>
      </c>
      <c r="B1427" s="56"/>
      <c r="C1427" s="56" t="s">
        <v>54</v>
      </c>
      <c r="D1427" s="57"/>
      <c r="E1427" s="56"/>
      <c r="F1427" s="56"/>
      <c r="G1427" s="57"/>
      <c r="H1427" s="75">
        <f>SUM(H1426)</f>
        <v>9.4898999999999997E-2</v>
      </c>
      <c r="I1427" s="75">
        <f t="shared" ref="I1427:J1427" si="84">SUM(I1426)</f>
        <v>9.4898999999999997E-2</v>
      </c>
      <c r="J1427" s="75">
        <f t="shared" si="84"/>
        <v>0</v>
      </c>
    </row>
    <row r="1428" spans="1:10" s="77" customFormat="1" ht="45" x14ac:dyDescent="0.25">
      <c r="A1428" s="84">
        <v>1422</v>
      </c>
      <c r="B1428" s="72" t="s">
        <v>1607</v>
      </c>
      <c r="C1428" s="72" t="s">
        <v>1607</v>
      </c>
      <c r="D1428" s="73" t="s">
        <v>1323</v>
      </c>
      <c r="E1428" s="72">
        <v>553.95000000000005</v>
      </c>
      <c r="F1428" s="72">
        <v>553.95000000000005</v>
      </c>
      <c r="G1428" s="73" t="s">
        <v>1323</v>
      </c>
      <c r="H1428" s="74">
        <v>3.4500000000000004E-3</v>
      </c>
      <c r="I1428" s="74">
        <v>3.4500000000000004E-3</v>
      </c>
      <c r="J1428" s="74">
        <f t="shared" si="82"/>
        <v>0</v>
      </c>
    </row>
    <row r="1429" spans="1:10" s="77" customFormat="1" ht="45" x14ac:dyDescent="0.25">
      <c r="A1429" s="84">
        <v>1423</v>
      </c>
      <c r="B1429" s="72" t="s">
        <v>1607</v>
      </c>
      <c r="C1429" s="72" t="s">
        <v>1607</v>
      </c>
      <c r="D1429" s="73" t="s">
        <v>1324</v>
      </c>
      <c r="E1429" s="72">
        <v>553.95000000000005</v>
      </c>
      <c r="F1429" s="72">
        <v>553.95000000000005</v>
      </c>
      <c r="G1429" s="73" t="s">
        <v>1324</v>
      </c>
      <c r="H1429" s="74">
        <v>4.6300000000000003E-4</v>
      </c>
      <c r="I1429" s="74">
        <v>4.6300000000000003E-4</v>
      </c>
      <c r="J1429" s="74">
        <f t="shared" si="82"/>
        <v>0</v>
      </c>
    </row>
    <row r="1430" spans="1:10" s="77" customFormat="1" ht="45" x14ac:dyDescent="0.25">
      <c r="A1430" s="84">
        <v>1424</v>
      </c>
      <c r="B1430" s="72" t="s">
        <v>1607</v>
      </c>
      <c r="C1430" s="72" t="s">
        <v>1607</v>
      </c>
      <c r="D1430" s="73" t="s">
        <v>1071</v>
      </c>
      <c r="E1430" s="72">
        <v>553.95000000000005</v>
      </c>
      <c r="F1430" s="72">
        <v>553.95000000000005</v>
      </c>
      <c r="G1430" s="73" t="s">
        <v>1071</v>
      </c>
      <c r="H1430" s="74">
        <v>8.9999999999999998E-4</v>
      </c>
      <c r="I1430" s="74">
        <v>1.116E-3</v>
      </c>
      <c r="J1430" s="74">
        <f t="shared" si="82"/>
        <v>-2.1600000000000005E-4</v>
      </c>
    </row>
    <row r="1431" spans="1:10" s="77" customFormat="1" x14ac:dyDescent="0.25">
      <c r="A1431" s="84">
        <v>1425</v>
      </c>
      <c r="B1431" s="72" t="s">
        <v>1607</v>
      </c>
      <c r="C1431" s="72" t="s">
        <v>1607</v>
      </c>
      <c r="D1431" s="73" t="s">
        <v>1072</v>
      </c>
      <c r="E1431" s="72">
        <v>553.95000000000005</v>
      </c>
      <c r="F1431" s="72">
        <v>553.95000000000005</v>
      </c>
      <c r="G1431" s="73" t="s">
        <v>1072</v>
      </c>
      <c r="H1431" s="74">
        <v>5.7999999999999996E-3</v>
      </c>
      <c r="I1431" s="74">
        <v>4.4999999999999997E-3</v>
      </c>
      <c r="J1431" s="74">
        <f t="shared" si="82"/>
        <v>1.2999999999999999E-3</v>
      </c>
    </row>
    <row r="1432" spans="1:10" s="77" customFormat="1" ht="45" x14ac:dyDescent="0.25">
      <c r="A1432" s="84">
        <v>1426</v>
      </c>
      <c r="B1432" s="72" t="s">
        <v>1607</v>
      </c>
      <c r="C1432" s="72" t="s">
        <v>1607</v>
      </c>
      <c r="D1432" s="73" t="s">
        <v>1073</v>
      </c>
      <c r="E1432" s="72">
        <v>574.19000000000005</v>
      </c>
      <c r="F1432" s="72">
        <v>574.19000000000005</v>
      </c>
      <c r="G1432" s="73" t="s">
        <v>1073</v>
      </c>
      <c r="H1432" s="74">
        <v>3.0899999999999998E-4</v>
      </c>
      <c r="I1432" s="74">
        <v>3.0899999999999998E-4</v>
      </c>
      <c r="J1432" s="74">
        <f t="shared" si="82"/>
        <v>0</v>
      </c>
    </row>
    <row r="1433" spans="1:10" s="77" customFormat="1" ht="45" x14ac:dyDescent="0.25">
      <c r="A1433" s="84">
        <v>1427</v>
      </c>
      <c r="B1433" s="72" t="s">
        <v>1607</v>
      </c>
      <c r="C1433" s="72" t="s">
        <v>1607</v>
      </c>
      <c r="D1433" s="73" t="s">
        <v>1376</v>
      </c>
      <c r="E1433" s="72">
        <v>574.19000000000005</v>
      </c>
      <c r="F1433" s="72">
        <v>574.19000000000005</v>
      </c>
      <c r="G1433" s="73" t="s">
        <v>1376</v>
      </c>
      <c r="H1433" s="74">
        <v>3.4000000000000002E-4</v>
      </c>
      <c r="I1433" s="74">
        <v>3.4000000000000002E-4</v>
      </c>
      <c r="J1433" s="74">
        <f t="shared" si="82"/>
        <v>0</v>
      </c>
    </row>
    <row r="1434" spans="1:10" s="77" customFormat="1" ht="30" x14ac:dyDescent="0.25">
      <c r="A1434" s="84">
        <v>1428</v>
      </c>
      <c r="B1434" s="72" t="s">
        <v>1607</v>
      </c>
      <c r="C1434" s="72" t="s">
        <v>1607</v>
      </c>
      <c r="D1434" s="73" t="s">
        <v>1074</v>
      </c>
      <c r="E1434" s="72">
        <v>553.95000000000005</v>
      </c>
      <c r="F1434" s="72">
        <v>553.95000000000005</v>
      </c>
      <c r="G1434" s="73" t="s">
        <v>1074</v>
      </c>
      <c r="H1434" s="74">
        <v>0.01</v>
      </c>
      <c r="I1434" s="74">
        <v>1.0789999999999999E-2</v>
      </c>
      <c r="J1434" s="74">
        <f t="shared" si="82"/>
        <v>-7.8999999999999904E-4</v>
      </c>
    </row>
    <row r="1435" spans="1:10" s="77" customFormat="1" ht="30" x14ac:dyDescent="0.25">
      <c r="A1435" s="84">
        <v>1429</v>
      </c>
      <c r="B1435" s="72" t="s">
        <v>1607</v>
      </c>
      <c r="C1435" s="72" t="s">
        <v>1607</v>
      </c>
      <c r="D1435" s="73" t="s">
        <v>1075</v>
      </c>
      <c r="E1435" s="72">
        <v>500.99</v>
      </c>
      <c r="F1435" s="72">
        <v>500.99</v>
      </c>
      <c r="G1435" s="73" t="s">
        <v>1075</v>
      </c>
      <c r="H1435" s="74">
        <v>2.1999999999999999E-2</v>
      </c>
      <c r="I1435" s="74">
        <v>2.3487999999999998E-2</v>
      </c>
      <c r="J1435" s="74">
        <f t="shared" si="82"/>
        <v>-1.4879999999999997E-3</v>
      </c>
    </row>
    <row r="1436" spans="1:10" s="77" customFormat="1" x14ac:dyDescent="0.25">
      <c r="A1436" s="84">
        <v>1430</v>
      </c>
      <c r="B1436" s="72" t="s">
        <v>1607</v>
      </c>
      <c r="C1436" s="72" t="s">
        <v>1607</v>
      </c>
      <c r="D1436" s="73" t="s">
        <v>1076</v>
      </c>
      <c r="E1436" s="72">
        <v>500.99</v>
      </c>
      <c r="F1436" s="72">
        <v>500.99</v>
      </c>
      <c r="G1436" s="73" t="s">
        <v>1076</v>
      </c>
      <c r="H1436" s="74">
        <v>5.0283000000000001E-2</v>
      </c>
      <c r="I1436" s="74">
        <v>5.0283000000000001E-2</v>
      </c>
      <c r="J1436" s="74">
        <f t="shared" si="82"/>
        <v>0</v>
      </c>
    </row>
    <row r="1437" spans="1:10" s="77" customFormat="1" x14ac:dyDescent="0.25">
      <c r="A1437" s="84">
        <v>1431</v>
      </c>
      <c r="B1437" s="72" t="s">
        <v>1607</v>
      </c>
      <c r="C1437" s="72" t="s">
        <v>1607</v>
      </c>
      <c r="D1437" s="73" t="s">
        <v>1077</v>
      </c>
      <c r="E1437" s="72">
        <v>333.99</v>
      </c>
      <c r="F1437" s="72">
        <v>333.99</v>
      </c>
      <c r="G1437" s="73" t="s">
        <v>1077</v>
      </c>
      <c r="H1437" s="74">
        <v>1.04</v>
      </c>
      <c r="I1437" s="74">
        <v>0.41348299999999999</v>
      </c>
      <c r="J1437" s="74">
        <f t="shared" si="82"/>
        <v>0.62651699999999999</v>
      </c>
    </row>
    <row r="1438" spans="1:10" s="77" customFormat="1" x14ac:dyDescent="0.25">
      <c r="A1438" s="84">
        <v>1432</v>
      </c>
      <c r="B1438" s="72" t="s">
        <v>1607</v>
      </c>
      <c r="C1438" s="72" t="s">
        <v>1607</v>
      </c>
      <c r="D1438" s="73" t="s">
        <v>1078</v>
      </c>
      <c r="E1438" s="72">
        <v>333.99</v>
      </c>
      <c r="F1438" s="72">
        <v>333.99</v>
      </c>
      <c r="G1438" s="73" t="s">
        <v>1078</v>
      </c>
      <c r="H1438" s="74">
        <v>1.1000000000000001</v>
      </c>
      <c r="I1438" s="74">
        <v>0.210451</v>
      </c>
      <c r="J1438" s="74">
        <f t="shared" si="82"/>
        <v>0.88954900000000015</v>
      </c>
    </row>
    <row r="1439" spans="1:10" s="77" customFormat="1" x14ac:dyDescent="0.25">
      <c r="A1439" s="84">
        <v>1433</v>
      </c>
      <c r="B1439" s="72" t="s">
        <v>1607</v>
      </c>
      <c r="C1439" s="72" t="s">
        <v>1607</v>
      </c>
      <c r="D1439" s="73" t="s">
        <v>1079</v>
      </c>
      <c r="E1439" s="72">
        <v>500.99</v>
      </c>
      <c r="F1439" s="72">
        <v>500.99</v>
      </c>
      <c r="G1439" s="73" t="s">
        <v>1079</v>
      </c>
      <c r="H1439" s="74">
        <v>3.5000000000000003E-2</v>
      </c>
      <c r="I1439" s="74">
        <v>2.9343000000000001E-2</v>
      </c>
      <c r="J1439" s="74">
        <f t="shared" si="82"/>
        <v>5.6570000000000023E-3</v>
      </c>
    </row>
    <row r="1440" spans="1:10" s="77" customFormat="1" ht="30" x14ac:dyDescent="0.25">
      <c r="A1440" s="84">
        <v>1434</v>
      </c>
      <c r="B1440" s="72" t="s">
        <v>1607</v>
      </c>
      <c r="C1440" s="72" t="s">
        <v>1607</v>
      </c>
      <c r="D1440" s="73" t="s">
        <v>1080</v>
      </c>
      <c r="E1440" s="72">
        <v>500.99</v>
      </c>
      <c r="F1440" s="72">
        <v>500.99</v>
      </c>
      <c r="G1440" s="73" t="s">
        <v>1080</v>
      </c>
      <c r="H1440" s="74">
        <v>5.5E-2</v>
      </c>
      <c r="I1440" s="74">
        <v>8.3539000000000002E-2</v>
      </c>
      <c r="J1440" s="74">
        <f t="shared" si="82"/>
        <v>-2.8539000000000002E-2</v>
      </c>
    </row>
    <row r="1441" spans="1:10" s="77" customFormat="1" x14ac:dyDescent="0.25">
      <c r="A1441" s="84">
        <v>1435</v>
      </c>
      <c r="B1441" s="72" t="s">
        <v>1607</v>
      </c>
      <c r="C1441" s="72" t="s">
        <v>1607</v>
      </c>
      <c r="D1441" s="73" t="s">
        <v>1081</v>
      </c>
      <c r="E1441" s="72">
        <v>500.99</v>
      </c>
      <c r="F1441" s="72">
        <v>500.99</v>
      </c>
      <c r="G1441" s="73" t="s">
        <v>1081</v>
      </c>
      <c r="H1441" s="74">
        <v>2.1999999999999999E-2</v>
      </c>
      <c r="I1441" s="74">
        <v>1.0208999999999999E-2</v>
      </c>
      <c r="J1441" s="74">
        <f t="shared" si="82"/>
        <v>1.1790999999999999E-2</v>
      </c>
    </row>
    <row r="1442" spans="1:10" s="77" customFormat="1" x14ac:dyDescent="0.25">
      <c r="A1442" s="84">
        <v>1436</v>
      </c>
      <c r="B1442" s="72" t="s">
        <v>1607</v>
      </c>
      <c r="C1442" s="72" t="s">
        <v>1607</v>
      </c>
      <c r="D1442" s="73" t="s">
        <v>1082</v>
      </c>
      <c r="E1442" s="72">
        <v>553.95000000000005</v>
      </c>
      <c r="F1442" s="72">
        <v>553.95000000000005</v>
      </c>
      <c r="G1442" s="73" t="s">
        <v>1082</v>
      </c>
      <c r="H1442" s="74">
        <v>4.8049999999999994E-3</v>
      </c>
      <c r="I1442" s="74">
        <v>3.1440000000000001E-3</v>
      </c>
      <c r="J1442" s="74">
        <f t="shared" si="82"/>
        <v>1.6609999999999993E-3</v>
      </c>
    </row>
    <row r="1443" spans="1:10" s="77" customFormat="1" x14ac:dyDescent="0.25">
      <c r="A1443" s="84">
        <v>1437</v>
      </c>
      <c r="B1443" s="72" t="s">
        <v>1607</v>
      </c>
      <c r="C1443" s="72" t="s">
        <v>1607</v>
      </c>
      <c r="D1443" s="73" t="s">
        <v>1083</v>
      </c>
      <c r="E1443" s="72">
        <v>574.19000000000005</v>
      </c>
      <c r="F1443" s="72">
        <v>574.19000000000005</v>
      </c>
      <c r="G1443" s="73" t="s">
        <v>1083</v>
      </c>
      <c r="H1443" s="74">
        <v>1E-3</v>
      </c>
      <c r="I1443" s="74">
        <v>1.1000000000000001E-3</v>
      </c>
      <c r="J1443" s="74">
        <f t="shared" si="82"/>
        <v>-1.0000000000000005E-4</v>
      </c>
    </row>
    <row r="1444" spans="1:10" s="77" customFormat="1" x14ac:dyDescent="0.25">
      <c r="A1444" s="84">
        <v>1438</v>
      </c>
      <c r="B1444" s="72" t="s">
        <v>1607</v>
      </c>
      <c r="C1444" s="72" t="s">
        <v>1607</v>
      </c>
      <c r="D1444" s="73" t="s">
        <v>1084</v>
      </c>
      <c r="E1444" s="72">
        <v>574.19000000000005</v>
      </c>
      <c r="F1444" s="72">
        <v>574.19000000000005</v>
      </c>
      <c r="G1444" s="73" t="s">
        <v>1084</v>
      </c>
      <c r="H1444" s="74">
        <v>6.4999999999999997E-4</v>
      </c>
      <c r="I1444" s="74">
        <v>9.6099999999999994E-4</v>
      </c>
      <c r="J1444" s="74">
        <f t="shared" si="82"/>
        <v>-3.1099999999999997E-4</v>
      </c>
    </row>
    <row r="1445" spans="1:10" s="77" customFormat="1" x14ac:dyDescent="0.25">
      <c r="A1445" s="84">
        <v>1439</v>
      </c>
      <c r="B1445" s="72" t="s">
        <v>1607</v>
      </c>
      <c r="C1445" s="72" t="s">
        <v>1607</v>
      </c>
      <c r="D1445" s="73" t="s">
        <v>1085</v>
      </c>
      <c r="E1445" s="72">
        <v>553.95000000000005</v>
      </c>
      <c r="F1445" s="72">
        <v>553.95000000000005</v>
      </c>
      <c r="G1445" s="73" t="s">
        <v>1085</v>
      </c>
      <c r="H1445" s="74">
        <v>1E-3</v>
      </c>
      <c r="I1445" s="74">
        <v>1.7960000000000001E-3</v>
      </c>
      <c r="J1445" s="74">
        <f t="shared" si="82"/>
        <v>-7.9600000000000005E-4</v>
      </c>
    </row>
    <row r="1446" spans="1:10" s="77" customFormat="1" x14ac:dyDescent="0.25">
      <c r="A1446" s="84">
        <v>1440</v>
      </c>
      <c r="B1446" s="72" t="s">
        <v>1607</v>
      </c>
      <c r="C1446" s="72" t="s">
        <v>1607</v>
      </c>
      <c r="D1446" s="73" t="s">
        <v>1086</v>
      </c>
      <c r="E1446" s="72">
        <v>553.95000000000005</v>
      </c>
      <c r="F1446" s="72">
        <v>553.95000000000005</v>
      </c>
      <c r="G1446" s="73" t="s">
        <v>1086</v>
      </c>
      <c r="H1446" s="74">
        <v>1.8E-3</v>
      </c>
      <c r="I1446" s="74">
        <v>1.804E-3</v>
      </c>
      <c r="J1446" s="74">
        <f t="shared" si="82"/>
        <v>-4.0000000000000972E-6</v>
      </c>
    </row>
    <row r="1447" spans="1:10" s="77" customFormat="1" x14ac:dyDescent="0.25">
      <c r="A1447" s="84">
        <v>1441</v>
      </c>
      <c r="B1447" s="72" t="s">
        <v>1607</v>
      </c>
      <c r="C1447" s="72" t="s">
        <v>1607</v>
      </c>
      <c r="D1447" s="73" t="s">
        <v>1087</v>
      </c>
      <c r="E1447" s="72">
        <v>574.19000000000005</v>
      </c>
      <c r="F1447" s="72">
        <v>574.19000000000005</v>
      </c>
      <c r="G1447" s="73" t="s">
        <v>1087</v>
      </c>
      <c r="H1447" s="74">
        <v>5.0000000000000001E-4</v>
      </c>
      <c r="I1447" s="74">
        <v>2.6200000000000003E-4</v>
      </c>
      <c r="J1447" s="74">
        <f t="shared" si="82"/>
        <v>2.3799999999999998E-4</v>
      </c>
    </row>
    <row r="1448" spans="1:10" s="77" customFormat="1" x14ac:dyDescent="0.25">
      <c r="A1448" s="84">
        <v>1442</v>
      </c>
      <c r="B1448" s="72" t="s">
        <v>1607</v>
      </c>
      <c r="C1448" s="72" t="s">
        <v>1607</v>
      </c>
      <c r="D1448" s="73" t="s">
        <v>1088</v>
      </c>
      <c r="E1448" s="72">
        <v>574.19000000000005</v>
      </c>
      <c r="F1448" s="72">
        <v>574.19000000000005</v>
      </c>
      <c r="G1448" s="73" t="s">
        <v>1088</v>
      </c>
      <c r="H1448" s="74">
        <v>3.2000000000000003E-4</v>
      </c>
      <c r="I1448" s="74">
        <v>2.3000000000000001E-4</v>
      </c>
      <c r="J1448" s="74">
        <f t="shared" si="82"/>
        <v>9.0000000000000019E-5</v>
      </c>
    </row>
    <row r="1449" spans="1:10" s="77" customFormat="1" x14ac:dyDescent="0.25">
      <c r="A1449" s="84">
        <v>1443</v>
      </c>
      <c r="B1449" s="72" t="s">
        <v>1607</v>
      </c>
      <c r="C1449" s="72" t="s">
        <v>1607</v>
      </c>
      <c r="D1449" s="73" t="s">
        <v>1089</v>
      </c>
      <c r="E1449" s="72">
        <v>553.95000000000005</v>
      </c>
      <c r="F1449" s="72">
        <v>553.95000000000005</v>
      </c>
      <c r="G1449" s="73" t="s">
        <v>1089</v>
      </c>
      <c r="H1449" s="74">
        <v>2E-3</v>
      </c>
      <c r="I1449" s="74">
        <v>1.9E-3</v>
      </c>
      <c r="J1449" s="74">
        <f t="shared" si="82"/>
        <v>1.0000000000000005E-4</v>
      </c>
    </row>
    <row r="1450" spans="1:10" s="77" customFormat="1" x14ac:dyDescent="0.25">
      <c r="A1450" s="84">
        <v>1444</v>
      </c>
      <c r="B1450" s="72" t="s">
        <v>1607</v>
      </c>
      <c r="C1450" s="72" t="s">
        <v>1607</v>
      </c>
      <c r="D1450" s="73" t="s">
        <v>1090</v>
      </c>
      <c r="E1450" s="72">
        <v>553.95000000000005</v>
      </c>
      <c r="F1450" s="72">
        <v>553.95000000000005</v>
      </c>
      <c r="G1450" s="73" t="s">
        <v>1090</v>
      </c>
      <c r="H1450" s="74">
        <v>4.0000000000000001E-3</v>
      </c>
      <c r="I1450" s="74">
        <v>3.2200000000000002E-3</v>
      </c>
      <c r="J1450" s="74">
        <f t="shared" si="82"/>
        <v>7.7999999999999988E-4</v>
      </c>
    </row>
    <row r="1451" spans="1:10" s="77" customFormat="1" x14ac:dyDescent="0.25">
      <c r="A1451" s="84">
        <v>1445</v>
      </c>
      <c r="B1451" s="72" t="s">
        <v>1607</v>
      </c>
      <c r="C1451" s="72" t="s">
        <v>1607</v>
      </c>
      <c r="D1451" s="73" t="s">
        <v>1091</v>
      </c>
      <c r="E1451" s="72">
        <v>574.19000000000005</v>
      </c>
      <c r="F1451" s="72">
        <v>574.19000000000005</v>
      </c>
      <c r="G1451" s="73" t="s">
        <v>1091</v>
      </c>
      <c r="H1451" s="74">
        <v>2.0000000000000001E-4</v>
      </c>
      <c r="I1451" s="74">
        <v>1.2400000000000001E-4</v>
      </c>
      <c r="J1451" s="74">
        <f t="shared" si="82"/>
        <v>7.6000000000000004E-5</v>
      </c>
    </row>
    <row r="1452" spans="1:10" s="77" customFormat="1" x14ac:dyDescent="0.25">
      <c r="A1452" s="84">
        <v>1446</v>
      </c>
      <c r="B1452" s="72" t="s">
        <v>1607</v>
      </c>
      <c r="C1452" s="72" t="s">
        <v>1607</v>
      </c>
      <c r="D1452" s="73" t="s">
        <v>1018</v>
      </c>
      <c r="E1452" s="72">
        <v>574.19000000000005</v>
      </c>
      <c r="F1452" s="72">
        <v>574.19000000000005</v>
      </c>
      <c r="G1452" s="73" t="s">
        <v>1018</v>
      </c>
      <c r="H1452" s="74">
        <v>4.6800000000000005E-4</v>
      </c>
      <c r="I1452" s="74">
        <v>4.6800000000000005E-4</v>
      </c>
      <c r="J1452" s="74">
        <f t="shared" si="82"/>
        <v>0</v>
      </c>
    </row>
    <row r="1453" spans="1:10" s="77" customFormat="1" ht="45" x14ac:dyDescent="0.25">
      <c r="A1453" s="84">
        <v>1447</v>
      </c>
      <c r="B1453" s="72" t="s">
        <v>1607</v>
      </c>
      <c r="C1453" s="72" t="s">
        <v>1607</v>
      </c>
      <c r="D1453" s="73" t="s">
        <v>1092</v>
      </c>
      <c r="E1453" s="72">
        <v>500.99</v>
      </c>
      <c r="F1453" s="72">
        <v>500.99</v>
      </c>
      <c r="G1453" s="73" t="s">
        <v>1092</v>
      </c>
      <c r="H1453" s="74">
        <v>1.2E-2</v>
      </c>
      <c r="I1453" s="74">
        <v>2.0408000000000003E-2</v>
      </c>
      <c r="J1453" s="74">
        <f t="shared" si="82"/>
        <v>-8.4080000000000023E-3</v>
      </c>
    </row>
    <row r="1454" spans="1:10" s="77" customFormat="1" x14ac:dyDescent="0.25">
      <c r="A1454" s="84">
        <v>1448</v>
      </c>
      <c r="B1454" s="72" t="s">
        <v>1607</v>
      </c>
      <c r="C1454" s="72" t="s">
        <v>1607</v>
      </c>
      <c r="D1454" s="73" t="s">
        <v>1093</v>
      </c>
      <c r="E1454" s="72">
        <v>553.95000000000005</v>
      </c>
      <c r="F1454" s="72">
        <v>553.95000000000005</v>
      </c>
      <c r="G1454" s="73" t="s">
        <v>1093</v>
      </c>
      <c r="H1454" s="74">
        <v>1.6999999999999999E-3</v>
      </c>
      <c r="I1454" s="74">
        <v>1.8700000000000001E-3</v>
      </c>
      <c r="J1454" s="74">
        <f t="shared" si="82"/>
        <v>-1.7000000000000023E-4</v>
      </c>
    </row>
    <row r="1455" spans="1:10" s="77" customFormat="1" x14ac:dyDescent="0.25">
      <c r="A1455" s="84">
        <v>1449</v>
      </c>
      <c r="B1455" s="72" t="s">
        <v>1607</v>
      </c>
      <c r="C1455" s="72" t="s">
        <v>1607</v>
      </c>
      <c r="D1455" s="73" t="s">
        <v>1094</v>
      </c>
      <c r="E1455" s="72">
        <v>574.19000000000005</v>
      </c>
      <c r="F1455" s="72">
        <v>574.19000000000005</v>
      </c>
      <c r="G1455" s="73" t="s">
        <v>1094</v>
      </c>
      <c r="H1455" s="74">
        <v>1.1999999999999999E-3</v>
      </c>
      <c r="I1455" s="74">
        <v>8.1699999999999991E-4</v>
      </c>
      <c r="J1455" s="74">
        <f t="shared" si="82"/>
        <v>3.8299999999999999E-4</v>
      </c>
    </row>
    <row r="1456" spans="1:10" s="77" customFormat="1" ht="60" x14ac:dyDescent="0.25">
      <c r="A1456" s="84">
        <v>1450</v>
      </c>
      <c r="B1456" s="72" t="s">
        <v>1607</v>
      </c>
      <c r="C1456" s="72" t="s">
        <v>1607</v>
      </c>
      <c r="D1456" s="73" t="s">
        <v>1095</v>
      </c>
      <c r="E1456" s="72">
        <v>574.19000000000005</v>
      </c>
      <c r="F1456" s="72">
        <v>574.19000000000005</v>
      </c>
      <c r="G1456" s="73" t="s">
        <v>1095</v>
      </c>
      <c r="H1456" s="74">
        <v>4.0000000000000002E-4</v>
      </c>
      <c r="I1456" s="74">
        <v>4.7999999999999996E-4</v>
      </c>
      <c r="J1456" s="74">
        <f t="shared" si="82"/>
        <v>-7.9999999999999939E-5</v>
      </c>
    </row>
    <row r="1457" spans="1:10" s="77" customFormat="1" ht="45" x14ac:dyDescent="0.25">
      <c r="A1457" s="84">
        <v>1451</v>
      </c>
      <c r="B1457" s="72" t="s">
        <v>1607</v>
      </c>
      <c r="C1457" s="72" t="s">
        <v>1607</v>
      </c>
      <c r="D1457" s="73" t="s">
        <v>1608</v>
      </c>
      <c r="E1457" s="72">
        <v>460.47</v>
      </c>
      <c r="F1457" s="72">
        <v>460.47</v>
      </c>
      <c r="G1457" s="73" t="s">
        <v>1608</v>
      </c>
      <c r="H1457" s="74">
        <v>0.35025599999999996</v>
      </c>
      <c r="I1457" s="74">
        <v>0.35025599999999996</v>
      </c>
      <c r="J1457" s="74">
        <f t="shared" si="82"/>
        <v>0</v>
      </c>
    </row>
    <row r="1458" spans="1:10" s="77" customFormat="1" ht="45" x14ac:dyDescent="0.25">
      <c r="A1458" s="84">
        <v>1452</v>
      </c>
      <c r="B1458" s="72" t="s">
        <v>1607</v>
      </c>
      <c r="C1458" s="72" t="s">
        <v>1607</v>
      </c>
      <c r="D1458" s="73" t="s">
        <v>1097</v>
      </c>
      <c r="E1458" s="72">
        <v>500.99</v>
      </c>
      <c r="F1458" s="72">
        <v>500.99</v>
      </c>
      <c r="G1458" s="73" t="s">
        <v>1097</v>
      </c>
      <c r="H1458" s="74">
        <v>5.5965000000000001E-2</v>
      </c>
      <c r="I1458" s="74">
        <v>5.5965000000000001E-2</v>
      </c>
      <c r="J1458" s="74">
        <f t="shared" si="82"/>
        <v>0</v>
      </c>
    </row>
    <row r="1459" spans="1:10" s="77" customFormat="1" ht="45" x14ac:dyDescent="0.25">
      <c r="A1459" s="84">
        <v>1453</v>
      </c>
      <c r="B1459" s="72" t="s">
        <v>1607</v>
      </c>
      <c r="C1459" s="72" t="s">
        <v>1607</v>
      </c>
      <c r="D1459" s="73" t="s">
        <v>1096</v>
      </c>
      <c r="E1459" s="72">
        <v>460.47</v>
      </c>
      <c r="F1459" s="72">
        <v>460.47</v>
      </c>
      <c r="G1459" s="73" t="s">
        <v>1096</v>
      </c>
      <c r="H1459" s="74">
        <v>9.9694999999999992E-2</v>
      </c>
      <c r="I1459" s="74">
        <v>9.9694999999999992E-2</v>
      </c>
      <c r="J1459" s="74">
        <f t="shared" si="82"/>
        <v>0</v>
      </c>
    </row>
    <row r="1460" spans="1:10" s="77" customFormat="1" ht="45" x14ac:dyDescent="0.25">
      <c r="A1460" s="84">
        <v>1454</v>
      </c>
      <c r="B1460" s="72" t="s">
        <v>1607</v>
      </c>
      <c r="C1460" s="72" t="s">
        <v>1607</v>
      </c>
      <c r="D1460" s="73" t="s">
        <v>1609</v>
      </c>
      <c r="E1460" s="72">
        <v>460.47</v>
      </c>
      <c r="F1460" s="72">
        <v>460.47</v>
      </c>
      <c r="G1460" s="73" t="s">
        <v>1609</v>
      </c>
      <c r="H1460" s="74">
        <v>0.37656099999999998</v>
      </c>
      <c r="I1460" s="74">
        <v>0.37656099999999998</v>
      </c>
      <c r="J1460" s="74">
        <f t="shared" si="82"/>
        <v>0</v>
      </c>
    </row>
    <row r="1461" spans="1:10" s="77" customFormat="1" ht="45" x14ac:dyDescent="0.25">
      <c r="A1461" s="84">
        <v>1455</v>
      </c>
      <c r="B1461" s="72" t="s">
        <v>1607</v>
      </c>
      <c r="C1461" s="72" t="s">
        <v>1607</v>
      </c>
      <c r="D1461" s="73" t="s">
        <v>1610</v>
      </c>
      <c r="E1461" s="72">
        <v>460.47</v>
      </c>
      <c r="F1461" s="72">
        <v>460.47</v>
      </c>
      <c r="G1461" s="73" t="s">
        <v>1610</v>
      </c>
      <c r="H1461" s="74">
        <v>0.12779000000000001</v>
      </c>
      <c r="I1461" s="74">
        <v>0.12779000000000001</v>
      </c>
      <c r="J1461" s="74">
        <f t="shared" si="82"/>
        <v>0</v>
      </c>
    </row>
    <row r="1462" spans="1:10" s="77" customFormat="1" ht="45" x14ac:dyDescent="0.25">
      <c r="A1462" s="84">
        <v>1456</v>
      </c>
      <c r="B1462" s="72" t="s">
        <v>1607</v>
      </c>
      <c r="C1462" s="72" t="s">
        <v>1607</v>
      </c>
      <c r="D1462" s="73" t="s">
        <v>1611</v>
      </c>
      <c r="E1462" s="72">
        <v>553.95000000000005</v>
      </c>
      <c r="F1462" s="72">
        <v>553.95000000000005</v>
      </c>
      <c r="G1462" s="73" t="s">
        <v>1611</v>
      </c>
      <c r="H1462" s="74">
        <v>9.4839999999999994E-3</v>
      </c>
      <c r="I1462" s="74">
        <v>9.4839999999999994E-3</v>
      </c>
      <c r="J1462" s="74">
        <f t="shared" si="82"/>
        <v>0</v>
      </c>
    </row>
    <row r="1463" spans="1:10" s="77" customFormat="1" ht="60" x14ac:dyDescent="0.25">
      <c r="A1463" s="84">
        <v>1457</v>
      </c>
      <c r="B1463" s="72" t="s">
        <v>1607</v>
      </c>
      <c r="C1463" s="72" t="s">
        <v>1607</v>
      </c>
      <c r="D1463" s="73" t="s">
        <v>1612</v>
      </c>
      <c r="E1463" s="72">
        <v>500.99</v>
      </c>
      <c r="F1463" s="72">
        <v>500.99</v>
      </c>
      <c r="G1463" s="73" t="s">
        <v>1612</v>
      </c>
      <c r="H1463" s="74">
        <v>8.8597999999999996E-2</v>
      </c>
      <c r="I1463" s="74">
        <v>8.8597999999999996E-2</v>
      </c>
      <c r="J1463" s="74">
        <f t="shared" si="82"/>
        <v>0</v>
      </c>
    </row>
    <row r="1464" spans="1:10" s="77" customFormat="1" ht="60" x14ac:dyDescent="0.25">
      <c r="A1464" s="84">
        <v>1458</v>
      </c>
      <c r="B1464" s="72" t="s">
        <v>1607</v>
      </c>
      <c r="C1464" s="72" t="s">
        <v>1607</v>
      </c>
      <c r="D1464" s="73" t="s">
        <v>1613</v>
      </c>
      <c r="E1464" s="72">
        <v>500.99</v>
      </c>
      <c r="F1464" s="72">
        <v>500.99</v>
      </c>
      <c r="G1464" s="73" t="s">
        <v>1613</v>
      </c>
      <c r="H1464" s="74">
        <v>9.003499999999999E-2</v>
      </c>
      <c r="I1464" s="74">
        <v>9.003499999999999E-2</v>
      </c>
      <c r="J1464" s="74">
        <f t="shared" si="82"/>
        <v>0</v>
      </c>
    </row>
    <row r="1465" spans="1:10" s="77" customFormat="1" x14ac:dyDescent="0.25">
      <c r="A1465" s="84">
        <v>1459</v>
      </c>
      <c r="B1465" s="72" t="s">
        <v>1607</v>
      </c>
      <c r="C1465" s="72" t="s">
        <v>1607</v>
      </c>
      <c r="D1465" s="73" t="s">
        <v>1098</v>
      </c>
      <c r="E1465" s="72">
        <v>333.99</v>
      </c>
      <c r="F1465" s="72">
        <v>333.99</v>
      </c>
      <c r="G1465" s="73" t="s">
        <v>1098</v>
      </c>
      <c r="H1465" s="74">
        <v>1.6</v>
      </c>
      <c r="I1465" s="74">
        <v>1.4640170000000001</v>
      </c>
      <c r="J1465" s="74">
        <f t="shared" si="82"/>
        <v>0.13598299999999997</v>
      </c>
    </row>
    <row r="1466" spans="1:10" s="77" customFormat="1" x14ac:dyDescent="0.25">
      <c r="A1466" s="84">
        <v>1460</v>
      </c>
      <c r="B1466" s="72" t="s">
        <v>1607</v>
      </c>
      <c r="C1466" s="72" t="s">
        <v>1607</v>
      </c>
      <c r="D1466" s="73" t="s">
        <v>1099</v>
      </c>
      <c r="E1466" s="72">
        <v>460.47</v>
      </c>
      <c r="F1466" s="72">
        <v>460.47</v>
      </c>
      <c r="G1466" s="73" t="s">
        <v>1099</v>
      </c>
      <c r="H1466" s="74">
        <v>0.53400000000000003</v>
      </c>
      <c r="I1466" s="74">
        <v>0.60560000000000003</v>
      </c>
      <c r="J1466" s="74">
        <f t="shared" ref="J1466:J1521" si="85">H1466-I1466</f>
        <v>-7.1599999999999997E-2</v>
      </c>
    </row>
    <row r="1467" spans="1:10" s="77" customFormat="1" ht="30" x14ac:dyDescent="0.25">
      <c r="A1467" s="84">
        <v>1461</v>
      </c>
      <c r="B1467" s="72" t="s">
        <v>1607</v>
      </c>
      <c r="C1467" s="72" t="s">
        <v>1607</v>
      </c>
      <c r="D1467" s="73" t="s">
        <v>1318</v>
      </c>
      <c r="E1467" s="72">
        <v>460.47</v>
      </c>
      <c r="F1467" s="72">
        <v>460.47</v>
      </c>
      <c r="G1467" s="73" t="s">
        <v>1318</v>
      </c>
      <c r="H1467" s="74">
        <v>0.35199999999999998</v>
      </c>
      <c r="I1467" s="74">
        <v>0.24298900000000001</v>
      </c>
      <c r="J1467" s="74">
        <f t="shared" si="85"/>
        <v>0.10901099999999997</v>
      </c>
    </row>
    <row r="1468" spans="1:10" s="77" customFormat="1" ht="30" x14ac:dyDescent="0.25">
      <c r="A1468" s="84">
        <v>1462</v>
      </c>
      <c r="B1468" s="72" t="s">
        <v>1607</v>
      </c>
      <c r="C1468" s="72" t="s">
        <v>1607</v>
      </c>
      <c r="D1468" s="73" t="s">
        <v>1319</v>
      </c>
      <c r="E1468" s="72">
        <v>460.47</v>
      </c>
      <c r="F1468" s="72">
        <v>460.47</v>
      </c>
      <c r="G1468" s="73" t="s">
        <v>1319</v>
      </c>
      <c r="H1468" s="74">
        <v>0.88859299999999997</v>
      </c>
      <c r="I1468" s="74">
        <v>0.88859299999999997</v>
      </c>
      <c r="J1468" s="74">
        <f t="shared" si="85"/>
        <v>0</v>
      </c>
    </row>
    <row r="1469" spans="1:10" s="77" customFormat="1" ht="30" x14ac:dyDescent="0.25">
      <c r="A1469" s="84">
        <v>1463</v>
      </c>
      <c r="B1469" s="72" t="s">
        <v>1607</v>
      </c>
      <c r="C1469" s="72" t="s">
        <v>1607</v>
      </c>
      <c r="D1469" s="73" t="s">
        <v>1100</v>
      </c>
      <c r="E1469" s="72">
        <v>460.47</v>
      </c>
      <c r="F1469" s="72">
        <v>460.47</v>
      </c>
      <c r="G1469" s="73" t="s">
        <v>1100</v>
      </c>
      <c r="H1469" s="74">
        <v>0.19220300000000001</v>
      </c>
      <c r="I1469" s="74">
        <v>0.19220300000000001</v>
      </c>
      <c r="J1469" s="74">
        <f t="shared" si="85"/>
        <v>0</v>
      </c>
    </row>
    <row r="1470" spans="1:10" s="77" customFormat="1" ht="30" x14ac:dyDescent="0.25">
      <c r="A1470" s="84">
        <v>1464</v>
      </c>
      <c r="B1470" s="72" t="s">
        <v>1607</v>
      </c>
      <c r="C1470" s="72" t="s">
        <v>1607</v>
      </c>
      <c r="D1470" s="73" t="s">
        <v>1320</v>
      </c>
      <c r="E1470" s="72">
        <v>460.47</v>
      </c>
      <c r="F1470" s="72">
        <v>460.47</v>
      </c>
      <c r="G1470" s="73" t="s">
        <v>1320</v>
      </c>
      <c r="H1470" s="74">
        <v>0.48711500000000002</v>
      </c>
      <c r="I1470" s="74">
        <v>0.48711500000000002</v>
      </c>
      <c r="J1470" s="74">
        <f t="shared" si="85"/>
        <v>0</v>
      </c>
    </row>
    <row r="1471" spans="1:10" s="77" customFormat="1" ht="30" x14ac:dyDescent="0.25">
      <c r="A1471" s="84">
        <v>1465</v>
      </c>
      <c r="B1471" s="72" t="s">
        <v>1607</v>
      </c>
      <c r="C1471" s="72" t="s">
        <v>1607</v>
      </c>
      <c r="D1471" s="73" t="s">
        <v>1101</v>
      </c>
      <c r="E1471" s="72">
        <v>460.47</v>
      </c>
      <c r="F1471" s="72">
        <v>460.47</v>
      </c>
      <c r="G1471" s="73" t="s">
        <v>1101</v>
      </c>
      <c r="H1471" s="74">
        <v>0.37019999999999997</v>
      </c>
      <c r="I1471" s="74">
        <v>0.37019999999999997</v>
      </c>
      <c r="J1471" s="74">
        <f t="shared" si="85"/>
        <v>0</v>
      </c>
    </row>
    <row r="1472" spans="1:10" s="77" customFormat="1" ht="30" x14ac:dyDescent="0.25">
      <c r="A1472" s="84">
        <v>1466</v>
      </c>
      <c r="B1472" s="72" t="s">
        <v>1607</v>
      </c>
      <c r="C1472" s="72" t="s">
        <v>1607</v>
      </c>
      <c r="D1472" s="73" t="s">
        <v>1321</v>
      </c>
      <c r="E1472" s="72">
        <v>500.99</v>
      </c>
      <c r="F1472" s="72">
        <v>500.99</v>
      </c>
      <c r="G1472" s="73" t="s">
        <v>1321</v>
      </c>
      <c r="H1472" s="74">
        <v>1.5739E-2</v>
      </c>
      <c r="I1472" s="74">
        <v>1.5739E-2</v>
      </c>
      <c r="J1472" s="74">
        <f t="shared" si="85"/>
        <v>0</v>
      </c>
    </row>
    <row r="1473" spans="1:10" s="77" customFormat="1" ht="30" x14ac:dyDescent="0.25">
      <c r="A1473" s="84">
        <v>1467</v>
      </c>
      <c r="B1473" s="72" t="s">
        <v>1607</v>
      </c>
      <c r="C1473" s="72" t="s">
        <v>1607</v>
      </c>
      <c r="D1473" s="73" t="s">
        <v>1102</v>
      </c>
      <c r="E1473" s="72">
        <v>500.99</v>
      </c>
      <c r="F1473" s="72">
        <v>500.99</v>
      </c>
      <c r="G1473" s="73" t="s">
        <v>1102</v>
      </c>
      <c r="H1473" s="74">
        <v>3.6544E-2</v>
      </c>
      <c r="I1473" s="74">
        <v>3.6544E-2</v>
      </c>
      <c r="J1473" s="74">
        <f t="shared" si="85"/>
        <v>0</v>
      </c>
    </row>
    <row r="1474" spans="1:10" s="77" customFormat="1" x14ac:dyDescent="0.25">
      <c r="A1474" s="84">
        <v>1468</v>
      </c>
      <c r="B1474" s="72" t="s">
        <v>1607</v>
      </c>
      <c r="C1474" s="72" t="s">
        <v>1607</v>
      </c>
      <c r="D1474" s="73" t="s">
        <v>1103</v>
      </c>
      <c r="E1474" s="72">
        <v>553.95000000000005</v>
      </c>
      <c r="F1474" s="72">
        <v>553.95000000000005</v>
      </c>
      <c r="G1474" s="73" t="s">
        <v>1103</v>
      </c>
      <c r="H1474" s="74">
        <v>2.5999999999999999E-3</v>
      </c>
      <c r="I1474" s="74">
        <v>3.1349999999999998E-3</v>
      </c>
      <c r="J1474" s="74">
        <f t="shared" si="85"/>
        <v>-5.3499999999999989E-4</v>
      </c>
    </row>
    <row r="1475" spans="1:10" s="77" customFormat="1" x14ac:dyDescent="0.25">
      <c r="A1475" s="84">
        <v>1469</v>
      </c>
      <c r="B1475" s="72" t="s">
        <v>1607</v>
      </c>
      <c r="C1475" s="72" t="s">
        <v>1607</v>
      </c>
      <c r="D1475" s="73" t="s">
        <v>1104</v>
      </c>
      <c r="E1475" s="72">
        <v>553.95000000000005</v>
      </c>
      <c r="F1475" s="72">
        <v>553.95000000000005</v>
      </c>
      <c r="G1475" s="73" t="s">
        <v>1104</v>
      </c>
      <c r="H1475" s="74">
        <v>1.2999999999999999E-3</v>
      </c>
      <c r="I1475" s="74">
        <v>1.2999999999999999E-3</v>
      </c>
      <c r="J1475" s="74">
        <f t="shared" si="85"/>
        <v>0</v>
      </c>
    </row>
    <row r="1476" spans="1:10" s="77" customFormat="1" x14ac:dyDescent="0.25">
      <c r="A1476" s="84">
        <v>1470</v>
      </c>
      <c r="B1476" s="72" t="s">
        <v>1607</v>
      </c>
      <c r="C1476" s="72" t="s">
        <v>1607</v>
      </c>
      <c r="D1476" s="73" t="s">
        <v>1105</v>
      </c>
      <c r="E1476" s="72">
        <v>553.95000000000005</v>
      </c>
      <c r="F1476" s="72">
        <v>553.95000000000005</v>
      </c>
      <c r="G1476" s="73" t="s">
        <v>1105</v>
      </c>
      <c r="H1476" s="74">
        <v>2.2000000000000001E-3</v>
      </c>
      <c r="I1476" s="74">
        <v>1.2980000000000001E-3</v>
      </c>
      <c r="J1476" s="74">
        <f t="shared" si="85"/>
        <v>9.0200000000000002E-4</v>
      </c>
    </row>
    <row r="1477" spans="1:10" s="77" customFormat="1" x14ac:dyDescent="0.25">
      <c r="A1477" s="84">
        <v>1471</v>
      </c>
      <c r="B1477" s="72" t="s">
        <v>1607</v>
      </c>
      <c r="C1477" s="72" t="s">
        <v>1607</v>
      </c>
      <c r="D1477" s="73" t="s">
        <v>1106</v>
      </c>
      <c r="E1477" s="72">
        <v>574.19000000000005</v>
      </c>
      <c r="F1477" s="72">
        <v>574.19000000000005</v>
      </c>
      <c r="G1477" s="73" t="s">
        <v>1106</v>
      </c>
      <c r="H1477" s="74">
        <v>1E-3</v>
      </c>
      <c r="I1477" s="74">
        <v>6.4800000000000003E-4</v>
      </c>
      <c r="J1477" s="74">
        <f t="shared" si="85"/>
        <v>3.5199999999999999E-4</v>
      </c>
    </row>
    <row r="1478" spans="1:10" s="77" customFormat="1" x14ac:dyDescent="0.25">
      <c r="A1478" s="84">
        <v>1472</v>
      </c>
      <c r="B1478" s="72" t="s">
        <v>1607</v>
      </c>
      <c r="C1478" s="72" t="s">
        <v>1607</v>
      </c>
      <c r="D1478" s="73" t="s">
        <v>1107</v>
      </c>
      <c r="E1478" s="72">
        <v>574.19000000000005</v>
      </c>
      <c r="F1478" s="72">
        <v>574.19000000000005</v>
      </c>
      <c r="G1478" s="73" t="s">
        <v>1107</v>
      </c>
      <c r="H1478" s="74">
        <v>4.7999999999999996E-4</v>
      </c>
      <c r="I1478" s="74">
        <v>1.16E-3</v>
      </c>
      <c r="J1478" s="74">
        <f t="shared" si="85"/>
        <v>-6.8000000000000005E-4</v>
      </c>
    </row>
    <row r="1479" spans="1:10" s="77" customFormat="1" ht="30" x14ac:dyDescent="0.25">
      <c r="A1479" s="84">
        <v>1473</v>
      </c>
      <c r="B1479" s="72" t="s">
        <v>1607</v>
      </c>
      <c r="C1479" s="72" t="s">
        <v>1607</v>
      </c>
      <c r="D1479" s="73" t="s">
        <v>1108</v>
      </c>
      <c r="E1479" s="72">
        <v>553.95000000000005</v>
      </c>
      <c r="F1479" s="72">
        <v>553.95000000000005</v>
      </c>
      <c r="G1479" s="73" t="s">
        <v>1108</v>
      </c>
      <c r="H1479" s="74">
        <v>1.6999999999999999E-3</v>
      </c>
      <c r="I1479" s="74">
        <v>1.4499999999999999E-3</v>
      </c>
      <c r="J1479" s="74">
        <f t="shared" si="85"/>
        <v>2.5000000000000001E-4</v>
      </c>
    </row>
    <row r="1480" spans="1:10" s="77" customFormat="1" x14ac:dyDescent="0.25">
      <c r="A1480" s="84">
        <v>1474</v>
      </c>
      <c r="B1480" s="72" t="s">
        <v>1607</v>
      </c>
      <c r="C1480" s="72" t="s">
        <v>1607</v>
      </c>
      <c r="D1480" s="73" t="s">
        <v>1109</v>
      </c>
      <c r="E1480" s="72">
        <v>333.99</v>
      </c>
      <c r="F1480" s="72">
        <v>333.99</v>
      </c>
      <c r="G1480" s="73" t="s">
        <v>1109</v>
      </c>
      <c r="H1480" s="74">
        <v>1.2</v>
      </c>
      <c r="I1480" s="74">
        <v>1.177009</v>
      </c>
      <c r="J1480" s="74">
        <f t="shared" si="85"/>
        <v>2.2990999999999984E-2</v>
      </c>
    </row>
    <row r="1481" spans="1:10" s="77" customFormat="1" x14ac:dyDescent="0.25">
      <c r="A1481" s="84">
        <v>1475</v>
      </c>
      <c r="B1481" s="72" t="s">
        <v>1607</v>
      </c>
      <c r="C1481" s="72" t="s">
        <v>1607</v>
      </c>
      <c r="D1481" s="73" t="s">
        <v>1110</v>
      </c>
      <c r="E1481" s="72">
        <v>553.95000000000005</v>
      </c>
      <c r="F1481" s="72">
        <v>553.95000000000005</v>
      </c>
      <c r="G1481" s="73" t="s">
        <v>1110</v>
      </c>
      <c r="H1481" s="74">
        <v>1E-3</v>
      </c>
      <c r="I1481" s="74">
        <v>1E-3</v>
      </c>
      <c r="J1481" s="74">
        <f t="shared" si="85"/>
        <v>0</v>
      </c>
    </row>
    <row r="1482" spans="1:10" s="77" customFormat="1" x14ac:dyDescent="0.25">
      <c r="A1482" s="84">
        <v>1476</v>
      </c>
      <c r="B1482" s="72" t="s">
        <v>1607</v>
      </c>
      <c r="C1482" s="72" t="s">
        <v>1607</v>
      </c>
      <c r="D1482" s="73" t="s">
        <v>1111</v>
      </c>
      <c r="E1482" s="72">
        <v>500.99</v>
      </c>
      <c r="F1482" s="72">
        <v>500.99</v>
      </c>
      <c r="G1482" s="73" t="s">
        <v>1111</v>
      </c>
      <c r="H1482" s="74">
        <v>4.4999999999999998E-2</v>
      </c>
      <c r="I1482" s="74">
        <v>9.7680000000000006E-3</v>
      </c>
      <c r="J1482" s="74">
        <f t="shared" si="85"/>
        <v>3.5231999999999999E-2</v>
      </c>
    </row>
    <row r="1483" spans="1:10" s="77" customFormat="1" x14ac:dyDescent="0.25">
      <c r="A1483" s="84">
        <v>1477</v>
      </c>
      <c r="B1483" s="72" t="s">
        <v>1607</v>
      </c>
      <c r="C1483" s="72" t="s">
        <v>1607</v>
      </c>
      <c r="D1483" s="73" t="s">
        <v>1112</v>
      </c>
      <c r="E1483" s="72">
        <v>500.99</v>
      </c>
      <c r="F1483" s="72">
        <v>500.99</v>
      </c>
      <c r="G1483" s="73" t="s">
        <v>1112</v>
      </c>
      <c r="H1483" s="74">
        <v>0.08</v>
      </c>
      <c r="I1483" s="74">
        <v>6.6007999999999997E-2</v>
      </c>
      <c r="J1483" s="74">
        <f t="shared" si="85"/>
        <v>1.3992000000000004E-2</v>
      </c>
    </row>
    <row r="1484" spans="1:10" s="77" customFormat="1" ht="30" x14ac:dyDescent="0.25">
      <c r="A1484" s="84">
        <v>1478</v>
      </c>
      <c r="B1484" s="72" t="s">
        <v>1607</v>
      </c>
      <c r="C1484" s="72" t="s">
        <v>1607</v>
      </c>
      <c r="D1484" s="73" t="s">
        <v>1113</v>
      </c>
      <c r="E1484" s="72">
        <v>553.95000000000005</v>
      </c>
      <c r="F1484" s="72">
        <v>553.95000000000005</v>
      </c>
      <c r="G1484" s="73" t="s">
        <v>1113</v>
      </c>
      <c r="H1484" s="74">
        <v>1.6169999999999999E-3</v>
      </c>
      <c r="I1484" s="74">
        <v>1.6169999999999999E-3</v>
      </c>
      <c r="J1484" s="74">
        <f t="shared" si="85"/>
        <v>0</v>
      </c>
    </row>
    <row r="1485" spans="1:10" s="77" customFormat="1" ht="30" x14ac:dyDescent="0.25">
      <c r="A1485" s="84">
        <v>1479</v>
      </c>
      <c r="B1485" s="72" t="s">
        <v>1607</v>
      </c>
      <c r="C1485" s="72" t="s">
        <v>1607</v>
      </c>
      <c r="D1485" s="73" t="s">
        <v>1322</v>
      </c>
      <c r="E1485" s="72">
        <v>553.95000000000005</v>
      </c>
      <c r="F1485" s="72">
        <v>553.95000000000005</v>
      </c>
      <c r="G1485" s="73" t="s">
        <v>1322</v>
      </c>
      <c r="H1485" s="74">
        <v>1.077E-3</v>
      </c>
      <c r="I1485" s="74">
        <v>1.077E-3</v>
      </c>
      <c r="J1485" s="74">
        <f t="shared" si="85"/>
        <v>0</v>
      </c>
    </row>
    <row r="1486" spans="1:10" s="77" customFormat="1" x14ac:dyDescent="0.25">
      <c r="A1486" s="84">
        <v>1480</v>
      </c>
      <c r="B1486" s="72" t="s">
        <v>1607</v>
      </c>
      <c r="C1486" s="72" t="s">
        <v>1607</v>
      </c>
      <c r="D1486" s="73" t="s">
        <v>1114</v>
      </c>
      <c r="E1486" s="72">
        <v>500.99</v>
      </c>
      <c r="F1486" s="72">
        <v>500.99</v>
      </c>
      <c r="G1486" s="73" t="s">
        <v>1114</v>
      </c>
      <c r="H1486" s="74">
        <v>1.2999999999999999E-2</v>
      </c>
      <c r="I1486" s="74">
        <v>9.5429999999999994E-3</v>
      </c>
      <c r="J1486" s="74">
        <f t="shared" si="85"/>
        <v>3.457E-3</v>
      </c>
    </row>
    <row r="1487" spans="1:10" s="77" customFormat="1" x14ac:dyDescent="0.25">
      <c r="A1487" s="84">
        <v>1481</v>
      </c>
      <c r="B1487" s="72" t="s">
        <v>1607</v>
      </c>
      <c r="C1487" s="72" t="s">
        <v>1607</v>
      </c>
      <c r="D1487" s="73" t="s">
        <v>1115</v>
      </c>
      <c r="E1487" s="72">
        <v>553.95000000000005</v>
      </c>
      <c r="F1487" s="72">
        <v>553.95000000000005</v>
      </c>
      <c r="G1487" s="73" t="s">
        <v>1115</v>
      </c>
      <c r="H1487" s="74">
        <v>2E-3</v>
      </c>
      <c r="I1487" s="74">
        <v>1.2780000000000001E-3</v>
      </c>
      <c r="J1487" s="74">
        <f t="shared" si="85"/>
        <v>7.2199999999999999E-4</v>
      </c>
    </row>
    <row r="1488" spans="1:10" s="77" customFormat="1" x14ac:dyDescent="0.25">
      <c r="A1488" s="84">
        <v>1482</v>
      </c>
      <c r="B1488" s="72" t="s">
        <v>1607</v>
      </c>
      <c r="C1488" s="72" t="s">
        <v>1607</v>
      </c>
      <c r="D1488" s="73" t="s">
        <v>1116</v>
      </c>
      <c r="E1488" s="72">
        <v>553.95000000000005</v>
      </c>
      <c r="F1488" s="72">
        <v>553.95000000000005</v>
      </c>
      <c r="G1488" s="73" t="s">
        <v>1116</v>
      </c>
      <c r="H1488" s="74">
        <v>2E-3</v>
      </c>
      <c r="I1488" s="74">
        <v>1.5E-3</v>
      </c>
      <c r="J1488" s="74">
        <f t="shared" si="85"/>
        <v>5.0000000000000001E-4</v>
      </c>
    </row>
    <row r="1489" spans="1:10" s="77" customFormat="1" x14ac:dyDescent="0.25">
      <c r="A1489" s="84">
        <v>1483</v>
      </c>
      <c r="B1489" s="72" t="s">
        <v>1607</v>
      </c>
      <c r="C1489" s="72" t="s">
        <v>1607</v>
      </c>
      <c r="D1489" s="73" t="s">
        <v>1117</v>
      </c>
      <c r="E1489" s="72">
        <v>500.99</v>
      </c>
      <c r="F1489" s="72">
        <v>500.99</v>
      </c>
      <c r="G1489" s="73" t="s">
        <v>1117</v>
      </c>
      <c r="H1489" s="74">
        <v>7.4999999999999997E-2</v>
      </c>
      <c r="I1489" s="74">
        <v>5.2234000000000003E-2</v>
      </c>
      <c r="J1489" s="74">
        <f t="shared" si="85"/>
        <v>2.2765999999999995E-2</v>
      </c>
    </row>
    <row r="1490" spans="1:10" s="77" customFormat="1" x14ac:dyDescent="0.25">
      <c r="A1490" s="84">
        <v>1484</v>
      </c>
      <c r="B1490" s="72" t="s">
        <v>1607</v>
      </c>
      <c r="C1490" s="72" t="s">
        <v>1607</v>
      </c>
      <c r="D1490" s="73" t="s">
        <v>1118</v>
      </c>
      <c r="E1490" s="72">
        <v>500.99</v>
      </c>
      <c r="F1490" s="72">
        <v>500.99</v>
      </c>
      <c r="G1490" s="73" t="s">
        <v>1118</v>
      </c>
      <c r="H1490" s="74">
        <v>2.3600000000000003E-2</v>
      </c>
      <c r="I1490" s="74">
        <v>9.0009999999999986E-3</v>
      </c>
      <c r="J1490" s="74">
        <f t="shared" si="85"/>
        <v>1.4599000000000004E-2</v>
      </c>
    </row>
    <row r="1491" spans="1:10" s="77" customFormat="1" x14ac:dyDescent="0.25">
      <c r="A1491" s="84">
        <v>1485</v>
      </c>
      <c r="B1491" s="72" t="s">
        <v>1607</v>
      </c>
      <c r="C1491" s="72" t="s">
        <v>1607</v>
      </c>
      <c r="D1491" s="73" t="s">
        <v>1119</v>
      </c>
      <c r="E1491" s="72">
        <v>553.95000000000005</v>
      </c>
      <c r="F1491" s="72">
        <v>553.95000000000005</v>
      </c>
      <c r="G1491" s="73" t="s">
        <v>1119</v>
      </c>
      <c r="H1491" s="74">
        <v>2E-3</v>
      </c>
      <c r="I1491" s="74">
        <v>2.04E-4</v>
      </c>
      <c r="J1491" s="74">
        <f t="shared" si="85"/>
        <v>1.7960000000000001E-3</v>
      </c>
    </row>
    <row r="1492" spans="1:10" s="77" customFormat="1" x14ac:dyDescent="0.25">
      <c r="A1492" s="84">
        <v>1486</v>
      </c>
      <c r="B1492" s="72" t="s">
        <v>1607</v>
      </c>
      <c r="C1492" s="72" t="s">
        <v>1607</v>
      </c>
      <c r="D1492" s="73" t="s">
        <v>1120</v>
      </c>
      <c r="E1492" s="72">
        <v>574.19000000000005</v>
      </c>
      <c r="F1492" s="72">
        <v>574.19000000000005</v>
      </c>
      <c r="G1492" s="73" t="s">
        <v>1120</v>
      </c>
      <c r="H1492" s="74">
        <v>1.4999999999999999E-5</v>
      </c>
      <c r="I1492" s="74">
        <v>5.0000000000000004E-6</v>
      </c>
      <c r="J1492" s="74">
        <f t="shared" si="85"/>
        <v>9.9999999999999991E-6</v>
      </c>
    </row>
    <row r="1493" spans="1:10" s="77" customFormat="1" x14ac:dyDescent="0.25">
      <c r="A1493" s="84">
        <v>1487</v>
      </c>
      <c r="B1493" s="72" t="s">
        <v>1607</v>
      </c>
      <c r="C1493" s="72" t="s">
        <v>1607</v>
      </c>
      <c r="D1493" s="73" t="s">
        <v>1121</v>
      </c>
      <c r="E1493" s="72">
        <v>574.19000000000005</v>
      </c>
      <c r="F1493" s="72">
        <v>574.19000000000005</v>
      </c>
      <c r="G1493" s="73" t="s">
        <v>1121</v>
      </c>
      <c r="H1493" s="74">
        <v>5.0000000000000001E-4</v>
      </c>
      <c r="I1493" s="74">
        <v>5.5000000000000003E-4</v>
      </c>
      <c r="J1493" s="74">
        <f t="shared" si="85"/>
        <v>-5.0000000000000023E-5</v>
      </c>
    </row>
    <row r="1494" spans="1:10" s="77" customFormat="1" x14ac:dyDescent="0.25">
      <c r="A1494" s="84">
        <v>1488</v>
      </c>
      <c r="B1494" s="72" t="s">
        <v>1607</v>
      </c>
      <c r="C1494" s="72" t="s">
        <v>1607</v>
      </c>
      <c r="D1494" s="73" t="s">
        <v>1122</v>
      </c>
      <c r="E1494" s="72">
        <v>553.95000000000005</v>
      </c>
      <c r="F1494" s="72">
        <v>553.95000000000005</v>
      </c>
      <c r="G1494" s="73" t="s">
        <v>1122</v>
      </c>
      <c r="H1494" s="74">
        <v>1.5E-3</v>
      </c>
      <c r="I1494" s="74">
        <v>1.6000000000000001E-3</v>
      </c>
      <c r="J1494" s="74">
        <f t="shared" si="85"/>
        <v>-1.0000000000000005E-4</v>
      </c>
    </row>
    <row r="1495" spans="1:10" s="77" customFormat="1" ht="30" x14ac:dyDescent="0.25">
      <c r="A1495" s="84">
        <v>1489</v>
      </c>
      <c r="B1495" s="72" t="s">
        <v>1607</v>
      </c>
      <c r="C1495" s="72" t="s">
        <v>1607</v>
      </c>
      <c r="D1495" s="73" t="s">
        <v>1123</v>
      </c>
      <c r="E1495" s="72">
        <v>553.95000000000005</v>
      </c>
      <c r="F1495" s="72">
        <v>553.95000000000005</v>
      </c>
      <c r="G1495" s="73" t="s">
        <v>1123</v>
      </c>
      <c r="H1495" s="74">
        <v>7.6E-3</v>
      </c>
      <c r="I1495" s="74">
        <v>8.0890000000000007E-3</v>
      </c>
      <c r="J1495" s="74">
        <f t="shared" si="85"/>
        <v>-4.8900000000000072E-4</v>
      </c>
    </row>
    <row r="1496" spans="1:10" s="77" customFormat="1" x14ac:dyDescent="0.25">
      <c r="A1496" s="84">
        <v>1490</v>
      </c>
      <c r="B1496" s="72" t="s">
        <v>1607</v>
      </c>
      <c r="C1496" s="72" t="s">
        <v>1607</v>
      </c>
      <c r="D1496" s="73" t="s">
        <v>1124</v>
      </c>
      <c r="E1496" s="72">
        <v>553.95000000000005</v>
      </c>
      <c r="F1496" s="72">
        <v>553.95000000000005</v>
      </c>
      <c r="G1496" s="73" t="s">
        <v>1124</v>
      </c>
      <c r="H1496" s="74">
        <v>3.5000000000000001E-3</v>
      </c>
      <c r="I1496" s="74">
        <v>2.1770000000000001E-3</v>
      </c>
      <c r="J1496" s="74">
        <f t="shared" si="85"/>
        <v>1.323E-3</v>
      </c>
    </row>
    <row r="1497" spans="1:10" s="77" customFormat="1" x14ac:dyDescent="0.25">
      <c r="A1497" s="84">
        <v>1491</v>
      </c>
      <c r="B1497" s="72" t="s">
        <v>1607</v>
      </c>
      <c r="C1497" s="72" t="s">
        <v>1607</v>
      </c>
      <c r="D1497" s="73" t="s">
        <v>1125</v>
      </c>
      <c r="E1497" s="72">
        <v>553.95000000000005</v>
      </c>
      <c r="F1497" s="72">
        <v>553.95000000000005</v>
      </c>
      <c r="G1497" s="73" t="s">
        <v>1125</v>
      </c>
      <c r="H1497" s="74">
        <v>2E-3</v>
      </c>
      <c r="I1497" s="74">
        <v>7.67E-4</v>
      </c>
      <c r="J1497" s="74">
        <f t="shared" si="85"/>
        <v>1.2330000000000002E-3</v>
      </c>
    </row>
    <row r="1498" spans="1:10" s="77" customFormat="1" x14ac:dyDescent="0.25">
      <c r="A1498" s="84">
        <v>1492</v>
      </c>
      <c r="B1498" s="72" t="s">
        <v>1607</v>
      </c>
      <c r="C1498" s="72" t="s">
        <v>1607</v>
      </c>
      <c r="D1498" s="73" t="s">
        <v>1126</v>
      </c>
      <c r="E1498" s="72">
        <v>553.95000000000005</v>
      </c>
      <c r="F1498" s="72">
        <v>553.95000000000005</v>
      </c>
      <c r="G1498" s="73" t="s">
        <v>1126</v>
      </c>
      <c r="H1498" s="74">
        <v>3.8E-3</v>
      </c>
      <c r="I1498" s="74">
        <v>6.4800000000000003E-4</v>
      </c>
      <c r="J1498" s="74">
        <f t="shared" si="85"/>
        <v>3.1519999999999999E-3</v>
      </c>
    </row>
    <row r="1499" spans="1:10" s="77" customFormat="1" ht="30" x14ac:dyDescent="0.25">
      <c r="A1499" s="84">
        <v>1493</v>
      </c>
      <c r="B1499" s="72" t="s">
        <v>1607</v>
      </c>
      <c r="C1499" s="72" t="s">
        <v>1607</v>
      </c>
      <c r="D1499" s="73" t="s">
        <v>1614</v>
      </c>
      <c r="E1499" s="72">
        <v>553.95000000000005</v>
      </c>
      <c r="F1499" s="72">
        <v>553.95000000000005</v>
      </c>
      <c r="G1499" s="73" t="s">
        <v>1614</v>
      </c>
      <c r="H1499" s="74">
        <v>1E-3</v>
      </c>
      <c r="I1499" s="74">
        <v>1.7079999999999999E-3</v>
      </c>
      <c r="J1499" s="74">
        <f t="shared" si="85"/>
        <v>-7.0799999999999986E-4</v>
      </c>
    </row>
    <row r="1500" spans="1:10" s="77" customFormat="1" x14ac:dyDescent="0.25">
      <c r="A1500" s="84">
        <v>1494</v>
      </c>
      <c r="B1500" s="72" t="s">
        <v>1607</v>
      </c>
      <c r="C1500" s="72" t="s">
        <v>1607</v>
      </c>
      <c r="D1500" s="73" t="s">
        <v>1127</v>
      </c>
      <c r="E1500" s="72">
        <v>553.95000000000005</v>
      </c>
      <c r="F1500" s="72">
        <v>553.95000000000005</v>
      </c>
      <c r="G1500" s="73" t="s">
        <v>1127</v>
      </c>
      <c r="H1500" s="74">
        <v>2.2000000000000001E-3</v>
      </c>
      <c r="I1500" s="74">
        <v>2.6219999999999998E-3</v>
      </c>
      <c r="J1500" s="74">
        <f t="shared" si="85"/>
        <v>-4.2199999999999963E-4</v>
      </c>
    </row>
    <row r="1501" spans="1:10" s="77" customFormat="1" x14ac:dyDescent="0.25">
      <c r="A1501" s="84">
        <v>1495</v>
      </c>
      <c r="B1501" s="72" t="s">
        <v>1607</v>
      </c>
      <c r="C1501" s="72" t="s">
        <v>1607</v>
      </c>
      <c r="D1501" s="73" t="s">
        <v>358</v>
      </c>
      <c r="E1501" s="72">
        <v>553.95000000000005</v>
      </c>
      <c r="F1501" s="72">
        <v>553.95000000000005</v>
      </c>
      <c r="G1501" s="73" t="s">
        <v>358</v>
      </c>
      <c r="H1501" s="74">
        <v>8.0000000000000004E-4</v>
      </c>
      <c r="I1501" s="74">
        <v>1.08E-3</v>
      </c>
      <c r="J1501" s="74">
        <f t="shared" si="85"/>
        <v>-2.7999999999999998E-4</v>
      </c>
    </row>
    <row r="1502" spans="1:10" s="77" customFormat="1" ht="60" x14ac:dyDescent="0.25">
      <c r="A1502" s="84">
        <v>1496</v>
      </c>
      <c r="B1502" s="72" t="s">
        <v>1607</v>
      </c>
      <c r="C1502" s="72" t="s">
        <v>1607</v>
      </c>
      <c r="D1502" s="73" t="s">
        <v>1615</v>
      </c>
      <c r="E1502" s="72">
        <v>553.95000000000005</v>
      </c>
      <c r="F1502" s="72">
        <v>553.95000000000005</v>
      </c>
      <c r="G1502" s="73" t="s">
        <v>1615</v>
      </c>
      <c r="H1502" s="74">
        <v>1.1999999999999999E-3</v>
      </c>
      <c r="I1502" s="74">
        <v>1.163E-3</v>
      </c>
      <c r="J1502" s="74">
        <f t="shared" si="85"/>
        <v>3.6999999999999924E-5</v>
      </c>
    </row>
    <row r="1503" spans="1:10" s="77" customFormat="1" ht="60" x14ac:dyDescent="0.25">
      <c r="A1503" s="84">
        <v>1497</v>
      </c>
      <c r="B1503" s="72" t="s">
        <v>1607</v>
      </c>
      <c r="C1503" s="72" t="s">
        <v>1607</v>
      </c>
      <c r="D1503" s="73" t="s">
        <v>1616</v>
      </c>
      <c r="E1503" s="72">
        <v>553.95000000000005</v>
      </c>
      <c r="F1503" s="72">
        <v>553.95000000000005</v>
      </c>
      <c r="G1503" s="73" t="s">
        <v>1616</v>
      </c>
      <c r="H1503" s="74">
        <v>3.3E-3</v>
      </c>
      <c r="I1503" s="74">
        <v>3.4770000000000001E-3</v>
      </c>
      <c r="J1503" s="74">
        <f t="shared" si="85"/>
        <v>-1.7700000000000007E-4</v>
      </c>
    </row>
    <row r="1504" spans="1:10" s="77" customFormat="1" x14ac:dyDescent="0.25">
      <c r="A1504" s="84">
        <v>1498</v>
      </c>
      <c r="B1504" s="72" t="s">
        <v>1607</v>
      </c>
      <c r="C1504" s="72" t="s">
        <v>1607</v>
      </c>
      <c r="D1504" s="73" t="s">
        <v>1128</v>
      </c>
      <c r="E1504" s="72">
        <v>553.95000000000005</v>
      </c>
      <c r="F1504" s="72">
        <v>553.95000000000005</v>
      </c>
      <c r="G1504" s="73" t="s">
        <v>1128</v>
      </c>
      <c r="H1504" s="74">
        <v>3.0000000000000001E-3</v>
      </c>
      <c r="I1504" s="74">
        <v>1.2800000000000001E-3</v>
      </c>
      <c r="J1504" s="74">
        <f t="shared" si="85"/>
        <v>1.72E-3</v>
      </c>
    </row>
    <row r="1505" spans="1:10" s="77" customFormat="1" x14ac:dyDescent="0.25">
      <c r="A1505" s="84">
        <v>1499</v>
      </c>
      <c r="B1505" s="72" t="s">
        <v>1607</v>
      </c>
      <c r="C1505" s="72" t="s">
        <v>1607</v>
      </c>
      <c r="D1505" s="73" t="s">
        <v>1129</v>
      </c>
      <c r="E1505" s="72">
        <v>553.95000000000005</v>
      </c>
      <c r="F1505" s="72">
        <v>553.95000000000005</v>
      </c>
      <c r="G1505" s="73" t="s">
        <v>1129</v>
      </c>
      <c r="H1505" s="74">
        <v>5.0000000000000001E-3</v>
      </c>
      <c r="I1505" s="74">
        <v>2.1610000000000002E-3</v>
      </c>
      <c r="J1505" s="74">
        <f t="shared" si="85"/>
        <v>2.8389999999999999E-3</v>
      </c>
    </row>
    <row r="1506" spans="1:10" s="77" customFormat="1" ht="45" x14ac:dyDescent="0.25">
      <c r="A1506" s="84">
        <v>1500</v>
      </c>
      <c r="B1506" s="72" t="s">
        <v>1607</v>
      </c>
      <c r="C1506" s="72" t="s">
        <v>1607</v>
      </c>
      <c r="D1506" s="73" t="s">
        <v>1130</v>
      </c>
      <c r="E1506" s="72">
        <v>460.47</v>
      </c>
      <c r="F1506" s="72">
        <v>460.47</v>
      </c>
      <c r="G1506" s="73" t="s">
        <v>1130</v>
      </c>
      <c r="H1506" s="74">
        <v>0.15</v>
      </c>
      <c r="I1506" s="74">
        <v>0.15754300000000002</v>
      </c>
      <c r="J1506" s="74">
        <f t="shared" si="85"/>
        <v>-7.5430000000000219E-3</v>
      </c>
    </row>
    <row r="1507" spans="1:10" s="77" customFormat="1" ht="45" x14ac:dyDescent="0.25">
      <c r="A1507" s="84">
        <v>1501</v>
      </c>
      <c r="B1507" s="72" t="s">
        <v>1607</v>
      </c>
      <c r="C1507" s="72" t="s">
        <v>1607</v>
      </c>
      <c r="D1507" s="73" t="s">
        <v>1131</v>
      </c>
      <c r="E1507" s="72">
        <v>553.95000000000005</v>
      </c>
      <c r="F1507" s="72">
        <v>553.95000000000005</v>
      </c>
      <c r="G1507" s="73" t="s">
        <v>1131</v>
      </c>
      <c r="H1507" s="74">
        <v>1.5E-3</v>
      </c>
      <c r="I1507" s="74">
        <v>1.562E-3</v>
      </c>
      <c r="J1507" s="74">
        <f t="shared" si="85"/>
        <v>-6.1999999999999989E-5</v>
      </c>
    </row>
    <row r="1508" spans="1:10" s="77" customFormat="1" x14ac:dyDescent="0.25">
      <c r="A1508" s="84">
        <v>1502</v>
      </c>
      <c r="B1508" s="72" t="s">
        <v>1607</v>
      </c>
      <c r="C1508" s="72" t="s">
        <v>1607</v>
      </c>
      <c r="D1508" s="73" t="s">
        <v>1132</v>
      </c>
      <c r="E1508" s="72">
        <v>574.19000000000005</v>
      </c>
      <c r="F1508" s="72">
        <v>574.19000000000005</v>
      </c>
      <c r="G1508" s="73" t="s">
        <v>1132</v>
      </c>
      <c r="H1508" s="74">
        <v>8.0000000000000004E-4</v>
      </c>
      <c r="I1508" s="74">
        <v>6.9999999999999999E-4</v>
      </c>
      <c r="J1508" s="74">
        <f t="shared" si="85"/>
        <v>1.0000000000000005E-4</v>
      </c>
    </row>
    <row r="1509" spans="1:10" s="77" customFormat="1" x14ac:dyDescent="0.25">
      <c r="A1509" s="84">
        <v>1503</v>
      </c>
      <c r="B1509" s="56"/>
      <c r="C1509" s="56" t="s">
        <v>15</v>
      </c>
      <c r="D1509" s="57"/>
      <c r="E1509" s="56"/>
      <c r="F1509" s="56"/>
      <c r="G1509" s="57"/>
      <c r="H1509" s="75">
        <f>SUM(H1428:H1508)</f>
        <v>9.6956550000000004</v>
      </c>
      <c r="I1509" s="75">
        <f>SUM(I1428:I1508)</f>
        <v>7.9080940000000011</v>
      </c>
      <c r="J1509" s="75">
        <f t="shared" ref="J1509" si="86">SUM(J1428:J1508)</f>
        <v>1.7875609999999997</v>
      </c>
    </row>
    <row r="1510" spans="1:10" s="77" customFormat="1" x14ac:dyDescent="0.25">
      <c r="A1510" s="84">
        <v>1504</v>
      </c>
      <c r="B1510" s="72" t="s">
        <v>1617</v>
      </c>
      <c r="C1510" s="72" t="s">
        <v>1617</v>
      </c>
      <c r="D1510" s="73" t="s">
        <v>1133</v>
      </c>
      <c r="E1510" s="72">
        <v>553.95000000000005</v>
      </c>
      <c r="F1510" s="72">
        <v>553.95000000000005</v>
      </c>
      <c r="G1510" s="73" t="s">
        <v>1133</v>
      </c>
      <c r="H1510" s="74">
        <v>1.6000000000000001E-3</v>
      </c>
      <c r="I1510" s="74">
        <v>1.6000000000000001E-3</v>
      </c>
      <c r="J1510" s="74">
        <f t="shared" si="85"/>
        <v>0</v>
      </c>
    </row>
    <row r="1511" spans="1:10" s="77" customFormat="1" ht="30" x14ac:dyDescent="0.25">
      <c r="A1511" s="84">
        <v>1505</v>
      </c>
      <c r="B1511" s="72" t="s">
        <v>1617</v>
      </c>
      <c r="C1511" s="72" t="s">
        <v>1617</v>
      </c>
      <c r="D1511" s="73" t="s">
        <v>1618</v>
      </c>
      <c r="E1511" s="72">
        <v>553.95000000000005</v>
      </c>
      <c r="F1511" s="72">
        <v>553.95000000000005</v>
      </c>
      <c r="G1511" s="73" t="s">
        <v>1618</v>
      </c>
      <c r="H1511" s="74">
        <v>4.3E-3</v>
      </c>
      <c r="I1511" s="74">
        <v>4.3E-3</v>
      </c>
      <c r="J1511" s="74">
        <f t="shared" si="85"/>
        <v>0</v>
      </c>
    </row>
    <row r="1512" spans="1:10" s="77" customFormat="1" x14ac:dyDescent="0.25">
      <c r="A1512" s="84">
        <v>1506</v>
      </c>
      <c r="B1512" s="72" t="s">
        <v>1617</v>
      </c>
      <c r="C1512" s="72" t="s">
        <v>1617</v>
      </c>
      <c r="D1512" s="73" t="s">
        <v>1134</v>
      </c>
      <c r="E1512" s="72">
        <v>553.95000000000005</v>
      </c>
      <c r="F1512" s="72">
        <v>553.95000000000005</v>
      </c>
      <c r="G1512" s="73" t="s">
        <v>1134</v>
      </c>
      <c r="H1512" s="74">
        <v>2.7599999999999999E-3</v>
      </c>
      <c r="I1512" s="74">
        <v>5.901E-3</v>
      </c>
      <c r="J1512" s="74">
        <f t="shared" si="85"/>
        <v>-3.1410000000000001E-3</v>
      </c>
    </row>
    <row r="1513" spans="1:10" s="77" customFormat="1" x14ac:dyDescent="0.25">
      <c r="A1513" s="84">
        <v>1507</v>
      </c>
      <c r="B1513" s="72" t="s">
        <v>1617</v>
      </c>
      <c r="C1513" s="72" t="s">
        <v>1617</v>
      </c>
      <c r="D1513" s="73" t="s">
        <v>1135</v>
      </c>
      <c r="E1513" s="72">
        <v>500.99</v>
      </c>
      <c r="F1513" s="72">
        <v>500.99</v>
      </c>
      <c r="G1513" s="73" t="s">
        <v>1135</v>
      </c>
      <c r="H1513" s="74">
        <v>0.02</v>
      </c>
      <c r="I1513" s="74">
        <v>2.0296999999999999E-2</v>
      </c>
      <c r="J1513" s="74">
        <f t="shared" si="85"/>
        <v>-2.9699999999999865E-4</v>
      </c>
    </row>
    <row r="1514" spans="1:10" s="77" customFormat="1" x14ac:dyDescent="0.25">
      <c r="A1514" s="84">
        <v>1508</v>
      </c>
      <c r="B1514" s="72" t="s">
        <v>1617</v>
      </c>
      <c r="C1514" s="72" t="s">
        <v>1617</v>
      </c>
      <c r="D1514" s="73" t="s">
        <v>1136</v>
      </c>
      <c r="E1514" s="72">
        <v>574.19000000000005</v>
      </c>
      <c r="F1514" s="72">
        <v>574.19000000000005</v>
      </c>
      <c r="G1514" s="73" t="s">
        <v>1136</v>
      </c>
      <c r="H1514" s="74">
        <v>8.0000000000000004E-4</v>
      </c>
      <c r="I1514" s="74">
        <v>6.4800000000000003E-4</v>
      </c>
      <c r="J1514" s="74">
        <f t="shared" si="85"/>
        <v>1.5200000000000001E-4</v>
      </c>
    </row>
    <row r="1515" spans="1:10" s="77" customFormat="1" x14ac:dyDescent="0.25">
      <c r="A1515" s="84">
        <v>1509</v>
      </c>
      <c r="B1515" s="72" t="s">
        <v>1617</v>
      </c>
      <c r="C1515" s="72" t="s">
        <v>1617</v>
      </c>
      <c r="D1515" s="73" t="s">
        <v>1087</v>
      </c>
      <c r="E1515" s="72">
        <v>574.19000000000005</v>
      </c>
      <c r="F1515" s="72">
        <v>574.19000000000005</v>
      </c>
      <c r="G1515" s="73" t="s">
        <v>1087</v>
      </c>
      <c r="H1515" s="74">
        <v>2.9999999999999997E-4</v>
      </c>
      <c r="I1515" s="74">
        <v>1.3100000000000001E-4</v>
      </c>
      <c r="J1515" s="74">
        <f t="shared" si="85"/>
        <v>1.6899999999999996E-4</v>
      </c>
    </row>
    <row r="1516" spans="1:10" s="77" customFormat="1" x14ac:dyDescent="0.25">
      <c r="A1516" s="84">
        <v>1510</v>
      </c>
      <c r="B1516" s="72" t="s">
        <v>1617</v>
      </c>
      <c r="C1516" s="72" t="s">
        <v>1617</v>
      </c>
      <c r="D1516" s="73" t="s">
        <v>1137</v>
      </c>
      <c r="E1516" s="72">
        <v>553.95000000000005</v>
      </c>
      <c r="F1516" s="72">
        <v>553.95000000000005</v>
      </c>
      <c r="G1516" s="73" t="s">
        <v>1137</v>
      </c>
      <c r="H1516" s="74">
        <v>4.0000000000000001E-3</v>
      </c>
      <c r="I1516" s="74">
        <v>5.7779999999999993E-3</v>
      </c>
      <c r="J1516" s="74">
        <f t="shared" si="85"/>
        <v>-1.7779999999999992E-3</v>
      </c>
    </row>
    <row r="1517" spans="1:10" s="77" customFormat="1" x14ac:dyDescent="0.25">
      <c r="A1517" s="84">
        <v>1511</v>
      </c>
      <c r="B1517" s="72" t="s">
        <v>1617</v>
      </c>
      <c r="C1517" s="72" t="s">
        <v>1617</v>
      </c>
      <c r="D1517" s="73" t="s">
        <v>1138</v>
      </c>
      <c r="E1517" s="72">
        <v>460.47</v>
      </c>
      <c r="F1517" s="72">
        <v>460.47</v>
      </c>
      <c r="G1517" s="73" t="s">
        <v>1138</v>
      </c>
      <c r="H1517" s="74">
        <v>0.59</v>
      </c>
      <c r="I1517" s="74">
        <v>0.67137400000000003</v>
      </c>
      <c r="J1517" s="74">
        <f t="shared" si="85"/>
        <v>-8.1374000000000057E-2</v>
      </c>
    </row>
    <row r="1518" spans="1:10" s="77" customFormat="1" x14ac:dyDescent="0.25">
      <c r="A1518" s="84">
        <v>1512</v>
      </c>
      <c r="B1518" s="72" t="s">
        <v>1617</v>
      </c>
      <c r="C1518" s="72" t="s">
        <v>1617</v>
      </c>
      <c r="D1518" s="73" t="s">
        <v>1139</v>
      </c>
      <c r="E1518" s="72">
        <v>460.47</v>
      </c>
      <c r="F1518" s="72">
        <v>460.47</v>
      </c>
      <c r="G1518" s="73" t="s">
        <v>1139</v>
      </c>
      <c r="H1518" s="74">
        <v>0.24</v>
      </c>
      <c r="I1518" s="74">
        <v>0.24843000000000001</v>
      </c>
      <c r="J1518" s="74">
        <f t="shared" si="85"/>
        <v>-8.4300000000000208E-3</v>
      </c>
    </row>
    <row r="1519" spans="1:10" s="77" customFormat="1" x14ac:dyDescent="0.25">
      <c r="A1519" s="84">
        <v>1513</v>
      </c>
      <c r="B1519" s="72" t="s">
        <v>1617</v>
      </c>
      <c r="C1519" s="72" t="s">
        <v>1617</v>
      </c>
      <c r="D1519" s="73"/>
      <c r="E1519" s="72">
        <v>460.47</v>
      </c>
      <c r="F1519" s="72">
        <v>460.47</v>
      </c>
      <c r="G1519" s="73"/>
      <c r="H1519" s="74">
        <v>7.0000000000000007E-2</v>
      </c>
      <c r="I1519" s="74">
        <v>7.0000000000000007E-2</v>
      </c>
      <c r="J1519" s="74">
        <f t="shared" si="85"/>
        <v>0</v>
      </c>
    </row>
    <row r="1520" spans="1:10" s="77" customFormat="1" x14ac:dyDescent="0.25">
      <c r="A1520" s="84">
        <v>1514</v>
      </c>
      <c r="B1520" s="72" t="s">
        <v>1617</v>
      </c>
      <c r="C1520" s="72" t="s">
        <v>1617</v>
      </c>
      <c r="D1520" s="73" t="s">
        <v>1140</v>
      </c>
      <c r="E1520" s="72">
        <v>460.47</v>
      </c>
      <c r="F1520" s="72">
        <v>460.47</v>
      </c>
      <c r="G1520" s="73" t="s">
        <v>1140</v>
      </c>
      <c r="H1520" s="74">
        <v>0.2</v>
      </c>
      <c r="I1520" s="74">
        <v>0.19470999999999999</v>
      </c>
      <c r="J1520" s="74">
        <f t="shared" si="85"/>
        <v>5.2900000000000169E-3</v>
      </c>
    </row>
    <row r="1521" spans="1:10" s="77" customFormat="1" x14ac:dyDescent="0.25">
      <c r="A1521" s="84">
        <v>1515</v>
      </c>
      <c r="B1521" s="72" t="s">
        <v>1617</v>
      </c>
      <c r="C1521" s="72" t="s">
        <v>1617</v>
      </c>
      <c r="D1521" s="73" t="s">
        <v>1141</v>
      </c>
      <c r="E1521" s="72">
        <v>574.19000000000005</v>
      </c>
      <c r="F1521" s="72">
        <v>574.19000000000005</v>
      </c>
      <c r="G1521" s="73" t="s">
        <v>1141</v>
      </c>
      <c r="H1521" s="74">
        <v>5.6000000000000006E-4</v>
      </c>
      <c r="I1521" s="74">
        <v>5.4000000000000001E-4</v>
      </c>
      <c r="J1521" s="74">
        <f t="shared" si="85"/>
        <v>2.0000000000000052E-5</v>
      </c>
    </row>
    <row r="1522" spans="1:10" s="77" customFormat="1" x14ac:dyDescent="0.25">
      <c r="A1522" s="84">
        <v>1516</v>
      </c>
      <c r="B1522" s="56"/>
      <c r="C1522" s="56" t="s">
        <v>1142</v>
      </c>
      <c r="D1522" s="57"/>
      <c r="E1522" s="56"/>
      <c r="F1522" s="56"/>
      <c r="G1522" s="57"/>
      <c r="H1522" s="75">
        <f>SUM(H1510:H1521)</f>
        <v>1.1343199999999998</v>
      </c>
      <c r="I1522" s="75">
        <f t="shared" ref="I1522:J1522" si="87">SUM(I1510:I1521)</f>
        <v>1.2237089999999999</v>
      </c>
      <c r="J1522" s="75">
        <f t="shared" si="87"/>
        <v>-8.9389000000000052E-2</v>
      </c>
    </row>
    <row r="1523" spans="1:10" s="77" customFormat="1" x14ac:dyDescent="0.25">
      <c r="A1523" s="84">
        <v>1517</v>
      </c>
      <c r="B1523" s="72" t="s">
        <v>1619</v>
      </c>
      <c r="C1523" s="72" t="s">
        <v>1619</v>
      </c>
      <c r="D1523" s="73" t="s">
        <v>1143</v>
      </c>
      <c r="E1523" s="72">
        <v>574.19000000000005</v>
      </c>
      <c r="F1523" s="72">
        <v>574.19000000000005</v>
      </c>
      <c r="G1523" s="73" t="s">
        <v>1143</v>
      </c>
      <c r="H1523" s="74">
        <v>5.9999999999999995E-4</v>
      </c>
      <c r="I1523" s="74">
        <v>5.22E-4</v>
      </c>
      <c r="J1523" s="74">
        <f t="shared" ref="J1523:J1586" si="88">H1523-I1523</f>
        <v>7.7999999999999944E-5</v>
      </c>
    </row>
    <row r="1524" spans="1:10" s="77" customFormat="1" x14ac:dyDescent="0.25">
      <c r="A1524" s="84">
        <v>1518</v>
      </c>
      <c r="B1524" s="72" t="s">
        <v>1619</v>
      </c>
      <c r="C1524" s="72" t="s">
        <v>1619</v>
      </c>
      <c r="D1524" s="73" t="s">
        <v>830</v>
      </c>
      <c r="E1524" s="72">
        <v>553.95000000000005</v>
      </c>
      <c r="F1524" s="72">
        <v>553.95000000000005</v>
      </c>
      <c r="G1524" s="73" t="s">
        <v>830</v>
      </c>
      <c r="H1524" s="74">
        <v>7.4899999999999999E-4</v>
      </c>
      <c r="I1524" s="74">
        <v>7.4899999999999999E-4</v>
      </c>
      <c r="J1524" s="74">
        <f t="shared" si="88"/>
        <v>0</v>
      </c>
    </row>
    <row r="1525" spans="1:10" s="77" customFormat="1" x14ac:dyDescent="0.25">
      <c r="A1525" s="84">
        <v>1519</v>
      </c>
      <c r="B1525" s="72" t="s">
        <v>1619</v>
      </c>
      <c r="C1525" s="72" t="s">
        <v>1619</v>
      </c>
      <c r="D1525" s="73" t="s">
        <v>1144</v>
      </c>
      <c r="E1525" s="72">
        <v>500.99</v>
      </c>
      <c r="F1525" s="72">
        <v>500.99</v>
      </c>
      <c r="G1525" s="73" t="s">
        <v>1144</v>
      </c>
      <c r="H1525" s="74">
        <v>1.7000000000000001E-2</v>
      </c>
      <c r="I1525" s="74">
        <v>1.6631E-2</v>
      </c>
      <c r="J1525" s="74">
        <f t="shared" si="88"/>
        <v>3.6900000000000127E-4</v>
      </c>
    </row>
    <row r="1526" spans="1:10" s="77" customFormat="1" ht="30" x14ac:dyDescent="0.25">
      <c r="A1526" s="84">
        <v>1520</v>
      </c>
      <c r="B1526" s="72" t="s">
        <v>1619</v>
      </c>
      <c r="C1526" s="72" t="s">
        <v>1619</v>
      </c>
      <c r="D1526" s="73" t="s">
        <v>1145</v>
      </c>
      <c r="E1526" s="72">
        <v>574.19000000000005</v>
      </c>
      <c r="F1526" s="72">
        <v>574.19000000000005</v>
      </c>
      <c r="G1526" s="73" t="s">
        <v>1145</v>
      </c>
      <c r="H1526" s="74">
        <v>5.0000000000000001E-4</v>
      </c>
      <c r="I1526" s="74">
        <v>1.5E-3</v>
      </c>
      <c r="J1526" s="74">
        <f t="shared" si="88"/>
        <v>-1E-3</v>
      </c>
    </row>
    <row r="1527" spans="1:10" s="77" customFormat="1" x14ac:dyDescent="0.25">
      <c r="A1527" s="84">
        <v>1521</v>
      </c>
      <c r="B1527" s="72" t="s">
        <v>1619</v>
      </c>
      <c r="C1527" s="72" t="s">
        <v>1619</v>
      </c>
      <c r="D1527" s="73" t="s">
        <v>1146</v>
      </c>
      <c r="E1527" s="72">
        <v>553.95000000000005</v>
      </c>
      <c r="F1527" s="72">
        <v>553.95000000000005</v>
      </c>
      <c r="G1527" s="73" t="s">
        <v>1146</v>
      </c>
      <c r="H1527" s="74">
        <v>2E-3</v>
      </c>
      <c r="I1527" s="74">
        <v>1.315E-3</v>
      </c>
      <c r="J1527" s="74">
        <f t="shared" si="88"/>
        <v>6.8500000000000006E-4</v>
      </c>
    </row>
    <row r="1528" spans="1:10" s="77" customFormat="1" x14ac:dyDescent="0.25">
      <c r="A1528" s="84">
        <v>1522</v>
      </c>
      <c r="B1528" s="72" t="s">
        <v>1619</v>
      </c>
      <c r="C1528" s="72" t="s">
        <v>1619</v>
      </c>
      <c r="D1528" s="73" t="s">
        <v>1147</v>
      </c>
      <c r="E1528" s="72">
        <v>553.95000000000005</v>
      </c>
      <c r="F1528" s="72">
        <v>553.95000000000005</v>
      </c>
      <c r="G1528" s="73" t="s">
        <v>1147</v>
      </c>
      <c r="H1528" s="74">
        <v>5.0000000000000001E-4</v>
      </c>
      <c r="I1528" s="74">
        <v>1.8209999999999999E-3</v>
      </c>
      <c r="J1528" s="74">
        <f t="shared" si="88"/>
        <v>-1.3209999999999999E-3</v>
      </c>
    </row>
    <row r="1529" spans="1:10" s="77" customFormat="1" ht="30" x14ac:dyDescent="0.25">
      <c r="A1529" s="84">
        <v>1523</v>
      </c>
      <c r="B1529" s="72" t="s">
        <v>1619</v>
      </c>
      <c r="C1529" s="72" t="s">
        <v>1619</v>
      </c>
      <c r="D1529" s="73" t="s">
        <v>1379</v>
      </c>
      <c r="E1529" s="72">
        <v>553.95000000000005</v>
      </c>
      <c r="F1529" s="72">
        <v>553.95000000000005</v>
      </c>
      <c r="G1529" s="73" t="s">
        <v>1379</v>
      </c>
      <c r="H1529" s="74">
        <v>1.7669999999999999E-3</v>
      </c>
      <c r="I1529" s="74">
        <v>1.7669999999999999E-3</v>
      </c>
      <c r="J1529" s="74">
        <f t="shared" si="88"/>
        <v>0</v>
      </c>
    </row>
    <row r="1530" spans="1:10" s="77" customFormat="1" x14ac:dyDescent="0.25">
      <c r="A1530" s="84">
        <v>1524</v>
      </c>
      <c r="B1530" s="72" t="s">
        <v>1619</v>
      </c>
      <c r="C1530" s="72" t="s">
        <v>1619</v>
      </c>
      <c r="D1530" s="73" t="s">
        <v>1325</v>
      </c>
      <c r="E1530" s="72">
        <v>574.19000000000005</v>
      </c>
      <c r="F1530" s="72">
        <v>574.19000000000005</v>
      </c>
      <c r="G1530" s="73" t="s">
        <v>1325</v>
      </c>
      <c r="H1530" s="74">
        <v>5.3200000000000003E-4</v>
      </c>
      <c r="I1530" s="74">
        <v>5.3200000000000003E-4</v>
      </c>
      <c r="J1530" s="74">
        <f t="shared" si="88"/>
        <v>0</v>
      </c>
    </row>
    <row r="1531" spans="1:10" s="77" customFormat="1" ht="30" x14ac:dyDescent="0.25">
      <c r="A1531" s="84">
        <v>1525</v>
      </c>
      <c r="B1531" s="72" t="s">
        <v>1619</v>
      </c>
      <c r="C1531" s="72" t="s">
        <v>1619</v>
      </c>
      <c r="D1531" s="73" t="s">
        <v>1149</v>
      </c>
      <c r="E1531" s="72">
        <v>553.95000000000005</v>
      </c>
      <c r="F1531" s="72">
        <v>553.95000000000005</v>
      </c>
      <c r="G1531" s="73" t="s">
        <v>1149</v>
      </c>
      <c r="H1531" s="74">
        <v>2.5999999999999999E-3</v>
      </c>
      <c r="I1531" s="74">
        <v>2.5999999999999999E-3</v>
      </c>
      <c r="J1531" s="74">
        <f t="shared" si="88"/>
        <v>0</v>
      </c>
    </row>
    <row r="1532" spans="1:10" s="77" customFormat="1" ht="30" x14ac:dyDescent="0.25">
      <c r="A1532" s="84">
        <v>1526</v>
      </c>
      <c r="B1532" s="72" t="s">
        <v>1619</v>
      </c>
      <c r="C1532" s="72" t="s">
        <v>1619</v>
      </c>
      <c r="D1532" s="73" t="s">
        <v>1150</v>
      </c>
      <c r="E1532" s="72">
        <v>553.95000000000005</v>
      </c>
      <c r="F1532" s="72">
        <v>553.95000000000005</v>
      </c>
      <c r="G1532" s="73" t="s">
        <v>1150</v>
      </c>
      <c r="H1532" s="74">
        <v>1.7600000000000001E-3</v>
      </c>
      <c r="I1532" s="74">
        <v>1.7600000000000001E-3</v>
      </c>
      <c r="J1532" s="74">
        <f t="shared" si="88"/>
        <v>0</v>
      </c>
    </row>
    <row r="1533" spans="1:10" s="77" customFormat="1" ht="30" x14ac:dyDescent="0.25">
      <c r="A1533" s="84">
        <v>1527</v>
      </c>
      <c r="B1533" s="72" t="s">
        <v>1619</v>
      </c>
      <c r="C1533" s="72" t="s">
        <v>1619</v>
      </c>
      <c r="D1533" s="73" t="s">
        <v>1148</v>
      </c>
      <c r="E1533" s="72">
        <v>553.95000000000005</v>
      </c>
      <c r="F1533" s="72">
        <v>553.95000000000005</v>
      </c>
      <c r="G1533" s="73" t="s">
        <v>1148</v>
      </c>
      <c r="H1533" s="74">
        <v>1E-4</v>
      </c>
      <c r="I1533" s="74">
        <v>1E-4</v>
      </c>
      <c r="J1533" s="74">
        <f t="shared" si="88"/>
        <v>0</v>
      </c>
    </row>
    <row r="1534" spans="1:10" s="77" customFormat="1" ht="60" x14ac:dyDescent="0.25">
      <c r="A1534" s="84">
        <v>1528</v>
      </c>
      <c r="B1534" s="72" t="s">
        <v>1619</v>
      </c>
      <c r="C1534" s="72" t="s">
        <v>1619</v>
      </c>
      <c r="D1534" s="73" t="s">
        <v>1377</v>
      </c>
      <c r="E1534" s="72">
        <v>460.47</v>
      </c>
      <c r="F1534" s="72">
        <v>460.47</v>
      </c>
      <c r="G1534" s="73" t="s">
        <v>1377</v>
      </c>
      <c r="H1534" s="74">
        <v>0.42134500000000003</v>
      </c>
      <c r="I1534" s="74">
        <v>0.42134500000000003</v>
      </c>
      <c r="J1534" s="74">
        <f t="shared" si="88"/>
        <v>0</v>
      </c>
    </row>
    <row r="1535" spans="1:10" s="77" customFormat="1" ht="60" x14ac:dyDescent="0.25">
      <c r="A1535" s="84">
        <v>1529</v>
      </c>
      <c r="B1535" s="72" t="s">
        <v>1619</v>
      </c>
      <c r="C1535" s="72" t="s">
        <v>1619</v>
      </c>
      <c r="D1535" s="73" t="s">
        <v>1620</v>
      </c>
      <c r="E1535" s="72">
        <v>460.47</v>
      </c>
      <c r="F1535" s="72">
        <v>460.47</v>
      </c>
      <c r="G1535" s="73" t="s">
        <v>1620</v>
      </c>
      <c r="H1535" s="74">
        <v>0.33880500000000002</v>
      </c>
      <c r="I1535" s="74">
        <v>0.33880500000000002</v>
      </c>
      <c r="J1535" s="74">
        <f t="shared" si="88"/>
        <v>0</v>
      </c>
    </row>
    <row r="1536" spans="1:10" s="77" customFormat="1" ht="60" x14ac:dyDescent="0.25">
      <c r="A1536" s="84">
        <v>1530</v>
      </c>
      <c r="B1536" s="72" t="s">
        <v>1619</v>
      </c>
      <c r="C1536" s="72" t="s">
        <v>1619</v>
      </c>
      <c r="D1536" s="73" t="s">
        <v>1378</v>
      </c>
      <c r="E1536" s="72">
        <v>460.47</v>
      </c>
      <c r="F1536" s="72">
        <v>460.47</v>
      </c>
      <c r="G1536" s="73" t="s">
        <v>1378</v>
      </c>
      <c r="H1536" s="74">
        <v>0.14947300000000002</v>
      </c>
      <c r="I1536" s="74">
        <v>0.14947300000000002</v>
      </c>
      <c r="J1536" s="74">
        <f t="shared" si="88"/>
        <v>0</v>
      </c>
    </row>
    <row r="1537" spans="1:10" s="77" customFormat="1" ht="45" x14ac:dyDescent="0.25">
      <c r="A1537" s="84">
        <v>1531</v>
      </c>
      <c r="B1537" s="72" t="s">
        <v>1619</v>
      </c>
      <c r="C1537" s="72" t="s">
        <v>1619</v>
      </c>
      <c r="D1537" s="73" t="s">
        <v>1151</v>
      </c>
      <c r="E1537" s="72">
        <v>500.99</v>
      </c>
      <c r="F1537" s="72">
        <v>500.99</v>
      </c>
      <c r="G1537" s="73" t="s">
        <v>1151</v>
      </c>
      <c r="H1537" s="74">
        <v>2.5461999999999999E-2</v>
      </c>
      <c r="I1537" s="74">
        <v>2.5461999999999999E-2</v>
      </c>
      <c r="J1537" s="74">
        <f t="shared" si="88"/>
        <v>0</v>
      </c>
    </row>
    <row r="1538" spans="1:10" s="77" customFormat="1" x14ac:dyDescent="0.25">
      <c r="A1538" s="84">
        <v>1532</v>
      </c>
      <c r="B1538" s="72" t="s">
        <v>1619</v>
      </c>
      <c r="C1538" s="72" t="s">
        <v>1619</v>
      </c>
      <c r="D1538" s="73" t="s">
        <v>1152</v>
      </c>
      <c r="E1538" s="72">
        <v>553.95000000000005</v>
      </c>
      <c r="F1538" s="72">
        <v>553.95000000000005</v>
      </c>
      <c r="G1538" s="73" t="s">
        <v>1152</v>
      </c>
      <c r="H1538" s="74">
        <v>1.1999999999999999E-3</v>
      </c>
      <c r="I1538" s="74">
        <v>8.1499999999999997E-4</v>
      </c>
      <c r="J1538" s="74">
        <f t="shared" si="88"/>
        <v>3.8499999999999993E-4</v>
      </c>
    </row>
    <row r="1539" spans="1:10" s="77" customFormat="1" x14ac:dyDescent="0.25">
      <c r="A1539" s="84">
        <v>1533</v>
      </c>
      <c r="B1539" s="72" t="s">
        <v>1619</v>
      </c>
      <c r="C1539" s="72" t="s">
        <v>1619</v>
      </c>
      <c r="D1539" s="73" t="s">
        <v>1153</v>
      </c>
      <c r="E1539" s="72">
        <v>574.19000000000005</v>
      </c>
      <c r="F1539" s="72">
        <v>574.19000000000005</v>
      </c>
      <c r="G1539" s="73" t="s">
        <v>1153</v>
      </c>
      <c r="H1539" s="74">
        <v>5.4000000000000001E-4</v>
      </c>
      <c r="I1539" s="74">
        <v>1.0940000000000001E-3</v>
      </c>
      <c r="J1539" s="74">
        <f t="shared" si="88"/>
        <v>-5.5400000000000013E-4</v>
      </c>
    </row>
    <row r="1540" spans="1:10" s="77" customFormat="1" x14ac:dyDescent="0.25">
      <c r="A1540" s="84">
        <v>1534</v>
      </c>
      <c r="B1540" s="72" t="s">
        <v>1619</v>
      </c>
      <c r="C1540" s="72" t="s">
        <v>1619</v>
      </c>
      <c r="D1540" s="73" t="s">
        <v>1154</v>
      </c>
      <c r="E1540" s="72">
        <v>500.99</v>
      </c>
      <c r="F1540" s="72">
        <v>500.99</v>
      </c>
      <c r="G1540" s="73" t="s">
        <v>1154</v>
      </c>
      <c r="H1540" s="74">
        <v>6.8000000000000005E-2</v>
      </c>
      <c r="I1540" s="74">
        <v>4.1579999999999999E-2</v>
      </c>
      <c r="J1540" s="74">
        <f t="shared" si="88"/>
        <v>2.6420000000000006E-2</v>
      </c>
    </row>
    <row r="1541" spans="1:10" s="77" customFormat="1" ht="30" x14ac:dyDescent="0.25">
      <c r="A1541" s="84">
        <v>1535</v>
      </c>
      <c r="B1541" s="72" t="s">
        <v>1619</v>
      </c>
      <c r="C1541" s="72" t="s">
        <v>1619</v>
      </c>
      <c r="D1541" s="73" t="s">
        <v>1155</v>
      </c>
      <c r="E1541" s="72">
        <v>460.47</v>
      </c>
      <c r="F1541" s="72">
        <v>460.47</v>
      </c>
      <c r="G1541" s="73" t="s">
        <v>1155</v>
      </c>
      <c r="H1541" s="74">
        <v>8.5000000000000006E-2</v>
      </c>
      <c r="I1541" s="74">
        <v>0.18340000000000001</v>
      </c>
      <c r="J1541" s="74">
        <f t="shared" si="88"/>
        <v>-9.8400000000000001E-2</v>
      </c>
    </row>
    <row r="1542" spans="1:10" s="77" customFormat="1" x14ac:dyDescent="0.25">
      <c r="A1542" s="84">
        <v>1536</v>
      </c>
      <c r="B1542" s="72" t="s">
        <v>1619</v>
      </c>
      <c r="C1542" s="72" t="s">
        <v>1619</v>
      </c>
      <c r="D1542" s="73" t="s">
        <v>1156</v>
      </c>
      <c r="E1542" s="72">
        <v>553.95000000000005</v>
      </c>
      <c r="F1542" s="72">
        <v>553.95000000000005</v>
      </c>
      <c r="G1542" s="73" t="s">
        <v>1156</v>
      </c>
      <c r="H1542" s="74">
        <v>2.8E-3</v>
      </c>
      <c r="I1542" s="74">
        <v>2.7000000000000001E-3</v>
      </c>
      <c r="J1542" s="74">
        <f t="shared" si="88"/>
        <v>9.9999999999999829E-5</v>
      </c>
    </row>
    <row r="1543" spans="1:10" s="77" customFormat="1" x14ac:dyDescent="0.25">
      <c r="A1543" s="84">
        <v>1537</v>
      </c>
      <c r="B1543" s="72" t="s">
        <v>1619</v>
      </c>
      <c r="C1543" s="72" t="s">
        <v>1619</v>
      </c>
      <c r="D1543" s="73" t="s">
        <v>1157</v>
      </c>
      <c r="E1543" s="72">
        <v>553.95000000000005</v>
      </c>
      <c r="F1543" s="72">
        <v>553.95000000000005</v>
      </c>
      <c r="G1543" s="73" t="s">
        <v>1157</v>
      </c>
      <c r="H1543" s="74">
        <v>1.5E-3</v>
      </c>
      <c r="I1543" s="74">
        <v>1.2150000000000002E-3</v>
      </c>
      <c r="J1543" s="74">
        <f t="shared" si="88"/>
        <v>2.8499999999999988E-4</v>
      </c>
    </row>
    <row r="1544" spans="1:10" s="77" customFormat="1" x14ac:dyDescent="0.25">
      <c r="A1544" s="84">
        <v>1538</v>
      </c>
      <c r="B1544" s="72" t="s">
        <v>1619</v>
      </c>
      <c r="C1544" s="72" t="s">
        <v>1619</v>
      </c>
      <c r="D1544" s="73" t="s">
        <v>1158</v>
      </c>
      <c r="E1544" s="72">
        <v>500.99</v>
      </c>
      <c r="F1544" s="72">
        <v>500.99</v>
      </c>
      <c r="G1544" s="73" t="s">
        <v>1158</v>
      </c>
      <c r="H1544" s="74">
        <v>2.1000000000000001E-2</v>
      </c>
      <c r="I1544" s="74">
        <v>9.4179999999999993E-3</v>
      </c>
      <c r="J1544" s="74">
        <f t="shared" si="88"/>
        <v>1.1582000000000002E-2</v>
      </c>
    </row>
    <row r="1545" spans="1:10" s="77" customFormat="1" x14ac:dyDescent="0.25">
      <c r="A1545" s="84">
        <v>1539</v>
      </c>
      <c r="B1545" s="72" t="s">
        <v>1619</v>
      </c>
      <c r="C1545" s="72" t="s">
        <v>1619</v>
      </c>
      <c r="D1545" s="73" t="s">
        <v>1159</v>
      </c>
      <c r="E1545" s="72">
        <v>553.95000000000005</v>
      </c>
      <c r="F1545" s="72">
        <v>553.95000000000005</v>
      </c>
      <c r="G1545" s="73" t="s">
        <v>1159</v>
      </c>
      <c r="H1545" s="74">
        <v>3.0000000000000001E-3</v>
      </c>
      <c r="I1545" s="74">
        <v>3.0000000000000001E-3</v>
      </c>
      <c r="J1545" s="74">
        <f t="shared" si="88"/>
        <v>0</v>
      </c>
    </row>
    <row r="1546" spans="1:10" s="77" customFormat="1" x14ac:dyDescent="0.25">
      <c r="A1546" s="84">
        <v>1540</v>
      </c>
      <c r="B1546" s="72" t="s">
        <v>1619</v>
      </c>
      <c r="C1546" s="72" t="s">
        <v>1619</v>
      </c>
      <c r="D1546" s="73" t="s">
        <v>1160</v>
      </c>
      <c r="E1546" s="72">
        <v>574.19000000000005</v>
      </c>
      <c r="F1546" s="72">
        <v>574.19000000000005</v>
      </c>
      <c r="G1546" s="73" t="s">
        <v>1160</v>
      </c>
      <c r="H1546" s="74">
        <v>5.0000000000000001E-4</v>
      </c>
      <c r="I1546" s="74">
        <v>5.4500000000000002E-4</v>
      </c>
      <c r="J1546" s="74">
        <f t="shared" si="88"/>
        <v>-4.500000000000001E-5</v>
      </c>
    </row>
    <row r="1547" spans="1:10" s="77" customFormat="1" x14ac:dyDescent="0.25">
      <c r="A1547" s="84">
        <v>1541</v>
      </c>
      <c r="B1547" s="72" t="s">
        <v>1619</v>
      </c>
      <c r="C1547" s="72" t="s">
        <v>1619</v>
      </c>
      <c r="D1547" s="73" t="s">
        <v>1161</v>
      </c>
      <c r="E1547" s="72">
        <v>500.99</v>
      </c>
      <c r="F1547" s="72">
        <v>500.99</v>
      </c>
      <c r="G1547" s="73" t="s">
        <v>1161</v>
      </c>
      <c r="H1547" s="74">
        <v>2.0149999999999998E-2</v>
      </c>
      <c r="I1547" s="74">
        <v>6.2979999999999998E-3</v>
      </c>
      <c r="J1547" s="74">
        <f t="shared" si="88"/>
        <v>1.3851999999999998E-2</v>
      </c>
    </row>
    <row r="1548" spans="1:10" s="77" customFormat="1" x14ac:dyDescent="0.25">
      <c r="A1548" s="84">
        <v>1542</v>
      </c>
      <c r="B1548" s="72" t="s">
        <v>1619</v>
      </c>
      <c r="C1548" s="72" t="s">
        <v>1619</v>
      </c>
      <c r="D1548" s="73" t="s">
        <v>1162</v>
      </c>
      <c r="E1548" s="72">
        <v>553.95000000000005</v>
      </c>
      <c r="F1548" s="72">
        <v>553.95000000000005</v>
      </c>
      <c r="G1548" s="73" t="s">
        <v>1162</v>
      </c>
      <c r="H1548" s="74">
        <v>6.4999999999999997E-3</v>
      </c>
      <c r="I1548" s="74">
        <v>5.3379999999999999E-3</v>
      </c>
      <c r="J1548" s="74">
        <f t="shared" si="88"/>
        <v>1.1619999999999998E-3</v>
      </c>
    </row>
    <row r="1549" spans="1:10" s="77" customFormat="1" x14ac:dyDescent="0.25">
      <c r="A1549" s="84">
        <v>1543</v>
      </c>
      <c r="B1549" s="72" t="s">
        <v>1619</v>
      </c>
      <c r="C1549" s="72" t="s">
        <v>1619</v>
      </c>
      <c r="D1549" s="73" t="s">
        <v>1163</v>
      </c>
      <c r="E1549" s="72">
        <v>553.95000000000005</v>
      </c>
      <c r="F1549" s="72">
        <v>553.95000000000005</v>
      </c>
      <c r="G1549" s="73" t="s">
        <v>1163</v>
      </c>
      <c r="H1549" s="74">
        <v>1.5E-3</v>
      </c>
      <c r="I1549" s="74">
        <v>7.2999999999999996E-4</v>
      </c>
      <c r="J1549" s="74">
        <f t="shared" si="88"/>
        <v>7.7000000000000007E-4</v>
      </c>
    </row>
    <row r="1550" spans="1:10" s="77" customFormat="1" ht="45" x14ac:dyDescent="0.25">
      <c r="A1550" s="84">
        <v>1544</v>
      </c>
      <c r="B1550" s="72" t="s">
        <v>1619</v>
      </c>
      <c r="C1550" s="72" t="s">
        <v>1619</v>
      </c>
      <c r="D1550" s="73" t="s">
        <v>1621</v>
      </c>
      <c r="E1550" s="72">
        <v>574.19000000000005</v>
      </c>
      <c r="F1550" s="72">
        <v>574.19000000000005</v>
      </c>
      <c r="G1550" s="73" t="s">
        <v>1621</v>
      </c>
      <c r="H1550" s="74">
        <v>6.9999999999999999E-4</v>
      </c>
      <c r="I1550" s="74">
        <v>8.7799999999999998E-4</v>
      </c>
      <c r="J1550" s="74">
        <f t="shared" si="88"/>
        <v>-1.7799999999999999E-4</v>
      </c>
    </row>
    <row r="1551" spans="1:10" s="77" customFormat="1" ht="45" x14ac:dyDescent="0.25">
      <c r="A1551" s="84">
        <v>1545</v>
      </c>
      <c r="B1551" s="72" t="s">
        <v>1619</v>
      </c>
      <c r="C1551" s="72" t="s">
        <v>1619</v>
      </c>
      <c r="D1551" s="73" t="s">
        <v>1164</v>
      </c>
      <c r="E1551" s="72">
        <v>500.99</v>
      </c>
      <c r="F1551" s="72">
        <v>500.99</v>
      </c>
      <c r="G1551" s="73" t="s">
        <v>1164</v>
      </c>
      <c r="H1551" s="74">
        <v>4.9000000000000002E-2</v>
      </c>
      <c r="I1551" s="74">
        <v>6.9980000000000001E-2</v>
      </c>
      <c r="J1551" s="74">
        <f t="shared" si="88"/>
        <v>-2.0979999999999999E-2</v>
      </c>
    </row>
    <row r="1552" spans="1:10" s="77" customFormat="1" x14ac:dyDescent="0.25">
      <c r="A1552" s="84">
        <v>1546</v>
      </c>
      <c r="B1552" s="56"/>
      <c r="C1552" s="56" t="s">
        <v>17</v>
      </c>
      <c r="D1552" s="57"/>
      <c r="E1552" s="56"/>
      <c r="F1552" s="56"/>
      <c r="G1552" s="57"/>
      <c r="H1552" s="75">
        <f>SUM(H1523:H1551)</f>
        <v>1.2245829999999995</v>
      </c>
      <c r="I1552" s="75">
        <f>SUM(I1523:I1551)</f>
        <v>1.2913729999999994</v>
      </c>
      <c r="J1552" s="75">
        <f>SUM(J1523:J1551)</f>
        <v>-6.6789999999999988E-2</v>
      </c>
    </row>
    <row r="1553" spans="1:10" s="77" customFormat="1" ht="30" x14ac:dyDescent="0.25">
      <c r="A1553" s="84">
        <v>1547</v>
      </c>
      <c r="B1553" s="72" t="s">
        <v>1622</v>
      </c>
      <c r="C1553" s="72" t="s">
        <v>1622</v>
      </c>
      <c r="D1553" s="73" t="s">
        <v>1623</v>
      </c>
      <c r="E1553" s="72">
        <v>460.47</v>
      </c>
      <c r="F1553" s="72">
        <v>460.47</v>
      </c>
      <c r="G1553" s="73" t="s">
        <v>1623</v>
      </c>
      <c r="H1553" s="74">
        <v>0.10974399999999999</v>
      </c>
      <c r="I1553" s="74">
        <v>0.10974399999999999</v>
      </c>
      <c r="J1553" s="74">
        <f t="shared" si="88"/>
        <v>0</v>
      </c>
    </row>
    <row r="1554" spans="1:10" s="77" customFormat="1" x14ac:dyDescent="0.25">
      <c r="A1554" s="84">
        <v>1548</v>
      </c>
      <c r="B1554" s="56"/>
      <c r="C1554" s="56" t="s">
        <v>47</v>
      </c>
      <c r="D1554" s="57"/>
      <c r="E1554" s="56"/>
      <c r="F1554" s="56"/>
      <c r="G1554" s="57"/>
      <c r="H1554" s="75">
        <f>SUM(H1553)</f>
        <v>0.10974399999999999</v>
      </c>
      <c r="I1554" s="75">
        <f t="shared" ref="I1554:J1554" si="89">SUM(I1553)</f>
        <v>0.10974399999999999</v>
      </c>
      <c r="J1554" s="75">
        <f t="shared" si="89"/>
        <v>0</v>
      </c>
    </row>
    <row r="1555" spans="1:10" s="77" customFormat="1" ht="30" x14ac:dyDescent="0.25">
      <c r="A1555" s="84">
        <v>1549</v>
      </c>
      <c r="B1555" s="72" t="s">
        <v>1624</v>
      </c>
      <c r="C1555" s="72" t="s">
        <v>1624</v>
      </c>
      <c r="D1555" s="73" t="s">
        <v>1625</v>
      </c>
      <c r="E1555" s="72">
        <v>460.47</v>
      </c>
      <c r="F1555" s="72">
        <v>460.47</v>
      </c>
      <c r="G1555" s="73" t="s">
        <v>1625</v>
      </c>
      <c r="H1555" s="74">
        <v>0.11070999999999999</v>
      </c>
      <c r="I1555" s="74">
        <v>0.11070999999999999</v>
      </c>
      <c r="J1555" s="74">
        <f t="shared" si="88"/>
        <v>0</v>
      </c>
    </row>
    <row r="1556" spans="1:10" s="77" customFormat="1" ht="30" x14ac:dyDescent="0.25">
      <c r="A1556" s="84">
        <v>1550</v>
      </c>
      <c r="B1556" s="72"/>
      <c r="C1556" s="72"/>
      <c r="D1556" s="73" t="s">
        <v>1626</v>
      </c>
      <c r="E1556" s="72">
        <v>500.99</v>
      </c>
      <c r="F1556" s="72">
        <v>500.99</v>
      </c>
      <c r="G1556" s="73" t="s">
        <v>1626</v>
      </c>
      <c r="H1556" s="74">
        <v>7.9850000000000008E-3</v>
      </c>
      <c r="I1556" s="74">
        <v>7.9850000000000008E-3</v>
      </c>
      <c r="J1556" s="74">
        <f t="shared" si="88"/>
        <v>0</v>
      </c>
    </row>
    <row r="1557" spans="1:10" s="77" customFormat="1" x14ac:dyDescent="0.25">
      <c r="A1557" s="84">
        <v>1551</v>
      </c>
      <c r="B1557" s="72"/>
      <c r="C1557" s="72"/>
      <c r="D1557" s="73" t="s">
        <v>1109</v>
      </c>
      <c r="E1557" s="72">
        <v>333.99</v>
      </c>
      <c r="F1557" s="72">
        <v>333.99</v>
      </c>
      <c r="G1557" s="73" t="s">
        <v>1109</v>
      </c>
      <c r="H1557" s="74">
        <v>1.1000000000000001</v>
      </c>
      <c r="I1557" s="74">
        <v>1.1598550000000001</v>
      </c>
      <c r="J1557" s="74">
        <f t="shared" si="88"/>
        <v>-5.9854999999999992E-2</v>
      </c>
    </row>
    <row r="1558" spans="1:10" s="77" customFormat="1" ht="24" customHeight="1" x14ac:dyDescent="0.25">
      <c r="A1558" s="84">
        <v>1552</v>
      </c>
      <c r="B1558" s="56"/>
      <c r="C1558" s="56" t="s">
        <v>18</v>
      </c>
      <c r="D1558" s="57"/>
      <c r="E1558" s="56"/>
      <c r="F1558" s="56"/>
      <c r="G1558" s="57"/>
      <c r="H1558" s="75">
        <f>SUM(H1555:H1557)</f>
        <v>1.2186950000000001</v>
      </c>
      <c r="I1558" s="75">
        <f t="shared" ref="I1558:J1558" si="90">SUM(I1555:I1557)</f>
        <v>1.2785500000000001</v>
      </c>
      <c r="J1558" s="75">
        <f t="shared" si="90"/>
        <v>-5.9854999999999992E-2</v>
      </c>
    </row>
    <row r="1559" spans="1:10" s="77" customFormat="1" x14ac:dyDescent="0.25">
      <c r="A1559" s="84">
        <v>1553</v>
      </c>
      <c r="B1559" s="72" t="s">
        <v>1627</v>
      </c>
      <c r="C1559" s="72" t="s">
        <v>1627</v>
      </c>
      <c r="D1559" s="73" t="s">
        <v>1165</v>
      </c>
      <c r="E1559" s="72">
        <v>333.99</v>
      </c>
      <c r="F1559" s="72">
        <v>333.99</v>
      </c>
      <c r="G1559" s="73" t="s">
        <v>1165</v>
      </c>
      <c r="H1559" s="74">
        <v>0.93328800000000001</v>
      </c>
      <c r="I1559" s="74">
        <v>0.93328800000000001</v>
      </c>
      <c r="J1559" s="74">
        <f t="shared" si="88"/>
        <v>0</v>
      </c>
    </row>
    <row r="1560" spans="1:10" s="77" customFormat="1" ht="32.25" customHeight="1" x14ac:dyDescent="0.25">
      <c r="A1560" s="84">
        <v>1554</v>
      </c>
      <c r="B1560" s="56"/>
      <c r="C1560" s="56" t="s">
        <v>19</v>
      </c>
      <c r="D1560" s="57"/>
      <c r="E1560" s="56"/>
      <c r="F1560" s="56"/>
      <c r="G1560" s="57"/>
      <c r="H1560" s="75">
        <f>SUM(H1559)</f>
        <v>0.93328800000000001</v>
      </c>
      <c r="I1560" s="75">
        <f t="shared" ref="I1560:J1560" si="91">SUM(I1559)</f>
        <v>0.93328800000000001</v>
      </c>
      <c r="J1560" s="75">
        <f t="shared" si="91"/>
        <v>0</v>
      </c>
    </row>
    <row r="1561" spans="1:10" s="77" customFormat="1" ht="52.5" customHeight="1" x14ac:dyDescent="0.25">
      <c r="A1561" s="84">
        <v>1555</v>
      </c>
      <c r="B1561" s="72" t="s">
        <v>1628</v>
      </c>
      <c r="C1561" s="72" t="s">
        <v>1628</v>
      </c>
      <c r="D1561" s="73" t="s">
        <v>1166</v>
      </c>
      <c r="E1561" s="72">
        <v>460.47</v>
      </c>
      <c r="F1561" s="72">
        <v>460.47</v>
      </c>
      <c r="G1561" s="73" t="s">
        <v>1166</v>
      </c>
      <c r="H1561" s="74">
        <v>0.53</v>
      </c>
      <c r="I1561" s="74">
        <v>0.87329100000000004</v>
      </c>
      <c r="J1561" s="74">
        <f t="shared" si="88"/>
        <v>-0.34329100000000001</v>
      </c>
    </row>
    <row r="1562" spans="1:10" s="77" customFormat="1" x14ac:dyDescent="0.25">
      <c r="A1562" s="84">
        <v>1556</v>
      </c>
      <c r="B1562" s="72" t="s">
        <v>1628</v>
      </c>
      <c r="C1562" s="72" t="s">
        <v>1628</v>
      </c>
      <c r="D1562" s="73" t="s">
        <v>982</v>
      </c>
      <c r="E1562" s="72">
        <v>500.99</v>
      </c>
      <c r="F1562" s="72">
        <v>500.99</v>
      </c>
      <c r="G1562" s="73" t="s">
        <v>982</v>
      </c>
      <c r="H1562" s="74">
        <v>1.4945E-2</v>
      </c>
      <c r="I1562" s="74">
        <v>1.4945E-2</v>
      </c>
      <c r="J1562" s="74">
        <f t="shared" si="88"/>
        <v>0</v>
      </c>
    </row>
    <row r="1563" spans="1:10" s="77" customFormat="1" ht="30" x14ac:dyDescent="0.25">
      <c r="A1563" s="84">
        <v>1557</v>
      </c>
      <c r="B1563" s="72" t="s">
        <v>1628</v>
      </c>
      <c r="C1563" s="72" t="s">
        <v>1628</v>
      </c>
      <c r="D1563" s="73" t="s">
        <v>1167</v>
      </c>
      <c r="E1563" s="72">
        <v>222.66</v>
      </c>
      <c r="F1563" s="72">
        <v>222.66</v>
      </c>
      <c r="G1563" s="73" t="s">
        <v>1167</v>
      </c>
      <c r="H1563" s="74">
        <v>13.85</v>
      </c>
      <c r="I1563" s="74">
        <v>14.947056</v>
      </c>
      <c r="J1563" s="74">
        <f t="shared" si="88"/>
        <v>-1.0970560000000003</v>
      </c>
    </row>
    <row r="1564" spans="1:10" s="77" customFormat="1" x14ac:dyDescent="0.25">
      <c r="A1564" s="84">
        <v>1558</v>
      </c>
      <c r="B1564" s="72" t="s">
        <v>1628</v>
      </c>
      <c r="C1564" s="72" t="s">
        <v>1628</v>
      </c>
      <c r="D1564" s="73" t="s">
        <v>1169</v>
      </c>
      <c r="E1564" s="72">
        <v>500.99</v>
      </c>
      <c r="F1564" s="72">
        <v>500.99</v>
      </c>
      <c r="G1564" s="73" t="s">
        <v>1169</v>
      </c>
      <c r="H1564" s="74">
        <v>3.0546E-2</v>
      </c>
      <c r="I1564" s="74">
        <v>3.0546E-2</v>
      </c>
      <c r="J1564" s="74">
        <f t="shared" si="88"/>
        <v>0</v>
      </c>
    </row>
    <row r="1565" spans="1:10" s="77" customFormat="1" x14ac:dyDescent="0.25">
      <c r="A1565" s="84">
        <v>1559</v>
      </c>
      <c r="B1565" s="72" t="s">
        <v>1628</v>
      </c>
      <c r="C1565" s="72" t="s">
        <v>1628</v>
      </c>
      <c r="D1565" s="73" t="s">
        <v>1629</v>
      </c>
      <c r="E1565" s="72">
        <v>500.99</v>
      </c>
      <c r="F1565" s="72">
        <v>500.99</v>
      </c>
      <c r="G1565" s="73" t="s">
        <v>1629</v>
      </c>
      <c r="H1565" s="74">
        <v>6.0219999999999996E-2</v>
      </c>
      <c r="I1565" s="74">
        <v>6.0219999999999996E-2</v>
      </c>
      <c r="J1565" s="74">
        <f t="shared" si="88"/>
        <v>0</v>
      </c>
    </row>
    <row r="1566" spans="1:10" s="77" customFormat="1" ht="30" x14ac:dyDescent="0.25">
      <c r="A1566" s="84">
        <v>1560</v>
      </c>
      <c r="B1566" s="72" t="s">
        <v>1628</v>
      </c>
      <c r="C1566" s="72" t="s">
        <v>1628</v>
      </c>
      <c r="D1566" s="73" t="s">
        <v>1168</v>
      </c>
      <c r="E1566" s="72">
        <v>460.47</v>
      </c>
      <c r="F1566" s="72">
        <v>460.47</v>
      </c>
      <c r="G1566" s="73" t="s">
        <v>1168</v>
      </c>
      <c r="H1566" s="74">
        <v>0.123484</v>
      </c>
      <c r="I1566" s="74">
        <v>0.123484</v>
      </c>
      <c r="J1566" s="74">
        <f t="shared" si="88"/>
        <v>0</v>
      </c>
    </row>
    <row r="1567" spans="1:10" s="77" customFormat="1" ht="45" x14ac:dyDescent="0.25">
      <c r="A1567" s="84">
        <v>1561</v>
      </c>
      <c r="B1567" s="72" t="s">
        <v>1628</v>
      </c>
      <c r="C1567" s="72" t="s">
        <v>1628</v>
      </c>
      <c r="D1567" s="73" t="s">
        <v>1170</v>
      </c>
      <c r="E1567" s="72">
        <v>553.95000000000005</v>
      </c>
      <c r="F1567" s="72">
        <v>553.95000000000005</v>
      </c>
      <c r="G1567" s="73" t="s">
        <v>1170</v>
      </c>
      <c r="H1567" s="74">
        <v>1.5E-3</v>
      </c>
      <c r="I1567" s="74">
        <v>1.4499999999999999E-3</v>
      </c>
      <c r="J1567" s="74">
        <f t="shared" si="88"/>
        <v>5.0000000000000131E-5</v>
      </c>
    </row>
    <row r="1568" spans="1:10" s="77" customFormat="1" x14ac:dyDescent="0.25">
      <c r="A1568" s="84">
        <v>1562</v>
      </c>
      <c r="B1568" s="56"/>
      <c r="C1568" s="56" t="s">
        <v>20</v>
      </c>
      <c r="D1568" s="57"/>
      <c r="E1568" s="56"/>
      <c r="F1568" s="56"/>
      <c r="G1568" s="57"/>
      <c r="H1568" s="75">
        <f>SUM(H1561:H1567)</f>
        <v>14.610694999999998</v>
      </c>
      <c r="I1568" s="75">
        <f t="shared" ref="I1568:J1568" si="92">SUM(I1561:I1567)</f>
        <v>16.050991999999997</v>
      </c>
      <c r="J1568" s="75">
        <f t="shared" si="92"/>
        <v>-1.4402970000000002</v>
      </c>
    </row>
    <row r="1569" spans="1:10" s="77" customFormat="1" ht="33.75" customHeight="1" x14ac:dyDescent="0.25">
      <c r="A1569" s="84">
        <v>1563</v>
      </c>
      <c r="B1569" s="72" t="s">
        <v>1630</v>
      </c>
      <c r="C1569" s="72" t="s">
        <v>1630</v>
      </c>
      <c r="D1569" s="73" t="s">
        <v>541</v>
      </c>
      <c r="E1569" s="72">
        <v>333.99</v>
      </c>
      <c r="F1569" s="72">
        <v>333.99</v>
      </c>
      <c r="G1569" s="73" t="s">
        <v>541</v>
      </c>
      <c r="H1569" s="74">
        <v>6.1</v>
      </c>
      <c r="I1569" s="74">
        <v>5.9497999999999998</v>
      </c>
      <c r="J1569" s="74">
        <f t="shared" si="88"/>
        <v>0.15019999999999989</v>
      </c>
    </row>
    <row r="1570" spans="1:10" s="77" customFormat="1" x14ac:dyDescent="0.25">
      <c r="A1570" s="84">
        <v>1564</v>
      </c>
      <c r="B1570" s="72" t="s">
        <v>1630</v>
      </c>
      <c r="C1570" s="72" t="s">
        <v>1630</v>
      </c>
      <c r="D1570" s="73" t="s">
        <v>740</v>
      </c>
      <c r="E1570" s="72">
        <v>460.47</v>
      </c>
      <c r="F1570" s="72">
        <v>460.47</v>
      </c>
      <c r="G1570" s="73" t="s">
        <v>740</v>
      </c>
      <c r="H1570" s="74">
        <v>0.125</v>
      </c>
      <c r="I1570" s="74">
        <v>0.103687</v>
      </c>
      <c r="J1570" s="74">
        <f t="shared" si="88"/>
        <v>2.1312999999999999E-2</v>
      </c>
    </row>
    <row r="1571" spans="1:10" s="77" customFormat="1" x14ac:dyDescent="0.25">
      <c r="A1571" s="84">
        <v>1565</v>
      </c>
      <c r="B1571" s="72" t="s">
        <v>1630</v>
      </c>
      <c r="C1571" s="72" t="s">
        <v>1630</v>
      </c>
      <c r="D1571" s="73" t="s">
        <v>1171</v>
      </c>
      <c r="E1571" s="72">
        <v>574.19000000000005</v>
      </c>
      <c r="F1571" s="72">
        <v>574.19000000000005</v>
      </c>
      <c r="G1571" s="73" t="s">
        <v>1171</v>
      </c>
      <c r="H1571" s="74">
        <v>5.0000000000000001E-4</v>
      </c>
      <c r="I1571" s="74">
        <v>1.8799999999999999E-4</v>
      </c>
      <c r="J1571" s="74">
        <f t="shared" si="88"/>
        <v>3.1199999999999999E-4</v>
      </c>
    </row>
    <row r="1572" spans="1:10" s="77" customFormat="1" ht="30" x14ac:dyDescent="0.25">
      <c r="A1572" s="84">
        <v>1566</v>
      </c>
      <c r="B1572" s="72" t="s">
        <v>1630</v>
      </c>
      <c r="C1572" s="72" t="s">
        <v>1630</v>
      </c>
      <c r="D1572" s="73" t="s">
        <v>1172</v>
      </c>
      <c r="E1572" s="72">
        <v>500.99</v>
      </c>
      <c r="F1572" s="72">
        <v>500.99</v>
      </c>
      <c r="G1572" s="73" t="s">
        <v>1172</v>
      </c>
      <c r="H1572" s="74">
        <v>2.1000000000000001E-2</v>
      </c>
      <c r="I1572" s="74">
        <v>2.9194999999999999E-2</v>
      </c>
      <c r="J1572" s="74">
        <f t="shared" si="88"/>
        <v>-8.1949999999999974E-3</v>
      </c>
    </row>
    <row r="1573" spans="1:10" s="77" customFormat="1" ht="45" x14ac:dyDescent="0.25">
      <c r="A1573" s="84">
        <v>1567</v>
      </c>
      <c r="B1573" s="72" t="s">
        <v>1630</v>
      </c>
      <c r="C1573" s="72" t="s">
        <v>1630</v>
      </c>
      <c r="D1573" s="73" t="s">
        <v>1173</v>
      </c>
      <c r="E1573" s="72">
        <v>460.47</v>
      </c>
      <c r="F1573" s="72">
        <v>460.47</v>
      </c>
      <c r="G1573" s="73" t="s">
        <v>1173</v>
      </c>
      <c r="H1573" s="74">
        <v>0.17</v>
      </c>
      <c r="I1573" s="74">
        <v>0.16497200000000001</v>
      </c>
      <c r="J1573" s="74">
        <f t="shared" si="88"/>
        <v>5.0280000000000047E-3</v>
      </c>
    </row>
    <row r="1574" spans="1:10" s="77" customFormat="1" x14ac:dyDescent="0.25">
      <c r="A1574" s="84">
        <v>1568</v>
      </c>
      <c r="B1574" s="56"/>
      <c r="C1574" s="56" t="s">
        <v>21</v>
      </c>
      <c r="D1574" s="57"/>
      <c r="E1574" s="56"/>
      <c r="F1574" s="56"/>
      <c r="G1574" s="57"/>
      <c r="H1574" s="75">
        <f>SUM(H1569:H1573)</f>
        <v>6.4164999999999992</v>
      </c>
      <c r="I1574" s="75">
        <f t="shared" ref="I1574:J1574" si="93">SUM(I1569:I1573)</f>
        <v>6.2478419999999986</v>
      </c>
      <c r="J1574" s="75">
        <f t="shared" si="93"/>
        <v>0.16865799999999989</v>
      </c>
    </row>
    <row r="1575" spans="1:10" s="77" customFormat="1" ht="30" x14ac:dyDescent="0.25">
      <c r="A1575" s="84">
        <v>1569</v>
      </c>
      <c r="B1575" s="72" t="s">
        <v>1631</v>
      </c>
      <c r="C1575" s="72" t="s">
        <v>1631</v>
      </c>
      <c r="D1575" s="73" t="s">
        <v>1011</v>
      </c>
      <c r="E1575" s="72">
        <v>553.95000000000005</v>
      </c>
      <c r="F1575" s="72">
        <v>553.95000000000005</v>
      </c>
      <c r="G1575" s="73" t="s">
        <v>1011</v>
      </c>
      <c r="H1575" s="74">
        <v>3.3E-3</v>
      </c>
      <c r="I1575" s="74">
        <v>3.3E-3</v>
      </c>
      <c r="J1575" s="74">
        <f t="shared" si="88"/>
        <v>0</v>
      </c>
    </row>
    <row r="1576" spans="1:10" s="77" customFormat="1" ht="30" x14ac:dyDescent="0.25">
      <c r="A1576" s="84">
        <v>1570</v>
      </c>
      <c r="B1576" s="72" t="s">
        <v>1631</v>
      </c>
      <c r="C1576" s="72" t="s">
        <v>1631</v>
      </c>
      <c r="D1576" s="73" t="s">
        <v>977</v>
      </c>
      <c r="E1576" s="72">
        <v>553.95000000000005</v>
      </c>
      <c r="F1576" s="72">
        <v>553.95000000000005</v>
      </c>
      <c r="G1576" s="73" t="s">
        <v>977</v>
      </c>
      <c r="H1576" s="74">
        <v>1.75E-3</v>
      </c>
      <c r="I1576" s="74">
        <v>1.75E-3</v>
      </c>
      <c r="J1576" s="74">
        <f t="shared" si="88"/>
        <v>0</v>
      </c>
    </row>
    <row r="1577" spans="1:10" s="77" customFormat="1" x14ac:dyDescent="0.25">
      <c r="A1577" s="84">
        <v>1571</v>
      </c>
      <c r="B1577" s="72" t="s">
        <v>1631</v>
      </c>
      <c r="C1577" s="72" t="s">
        <v>1631</v>
      </c>
      <c r="D1577" s="73" t="s">
        <v>968</v>
      </c>
      <c r="E1577" s="72">
        <v>500.99</v>
      </c>
      <c r="F1577" s="72">
        <v>500.99</v>
      </c>
      <c r="G1577" s="73" t="s">
        <v>968</v>
      </c>
      <c r="H1577" s="74">
        <v>1.6687E-2</v>
      </c>
      <c r="I1577" s="74">
        <v>1.6687E-2</v>
      </c>
      <c r="J1577" s="74">
        <f t="shared" si="88"/>
        <v>0</v>
      </c>
    </row>
    <row r="1578" spans="1:10" s="77" customFormat="1" x14ac:dyDescent="0.25">
      <c r="A1578" s="84">
        <v>1572</v>
      </c>
      <c r="B1578" s="72" t="s">
        <v>1631</v>
      </c>
      <c r="C1578" s="72" t="s">
        <v>1631</v>
      </c>
      <c r="D1578" s="73" t="s">
        <v>1174</v>
      </c>
      <c r="E1578" s="72">
        <v>553.95000000000005</v>
      </c>
      <c r="F1578" s="72">
        <v>553.95000000000005</v>
      </c>
      <c r="G1578" s="73" t="s">
        <v>1174</v>
      </c>
      <c r="H1578" s="74">
        <v>8.0000000000000004E-4</v>
      </c>
      <c r="I1578" s="74">
        <v>1.7549999999999998E-3</v>
      </c>
      <c r="J1578" s="74">
        <f t="shared" si="88"/>
        <v>-9.5499999999999979E-4</v>
      </c>
    </row>
    <row r="1579" spans="1:10" s="77" customFormat="1" ht="30" x14ac:dyDescent="0.25">
      <c r="A1579" s="84">
        <v>1573</v>
      </c>
      <c r="B1579" s="72" t="s">
        <v>1631</v>
      </c>
      <c r="C1579" s="72" t="s">
        <v>1631</v>
      </c>
      <c r="D1579" s="73" t="s">
        <v>1632</v>
      </c>
      <c r="E1579" s="72">
        <v>553.95000000000005</v>
      </c>
      <c r="F1579" s="72">
        <v>553.95000000000005</v>
      </c>
      <c r="G1579" s="73" t="s">
        <v>1632</v>
      </c>
      <c r="H1579" s="74">
        <v>1.6000000000000001E-3</v>
      </c>
      <c r="I1579" s="74">
        <v>5.6599999999999999E-4</v>
      </c>
      <c r="J1579" s="74">
        <f t="shared" si="88"/>
        <v>1.0340000000000002E-3</v>
      </c>
    </row>
    <row r="1580" spans="1:10" s="77" customFormat="1" ht="30" x14ac:dyDescent="0.25">
      <c r="A1580" s="84">
        <v>1574</v>
      </c>
      <c r="B1580" s="72" t="s">
        <v>1631</v>
      </c>
      <c r="C1580" s="72" t="s">
        <v>1631</v>
      </c>
      <c r="D1580" s="73" t="s">
        <v>1633</v>
      </c>
      <c r="E1580" s="72">
        <v>574.19000000000005</v>
      </c>
      <c r="F1580" s="72">
        <v>574.19000000000005</v>
      </c>
      <c r="G1580" s="73" t="s">
        <v>1633</v>
      </c>
      <c r="H1580" s="74">
        <v>8.0000000000000004E-4</v>
      </c>
      <c r="I1580" s="74">
        <v>5.8299999999999997E-4</v>
      </c>
      <c r="J1580" s="74">
        <f t="shared" si="88"/>
        <v>2.1700000000000007E-4</v>
      </c>
    </row>
    <row r="1581" spans="1:10" s="77" customFormat="1" ht="30" x14ac:dyDescent="0.25">
      <c r="A1581" s="84">
        <v>1575</v>
      </c>
      <c r="B1581" s="72" t="s">
        <v>1631</v>
      </c>
      <c r="C1581" s="72" t="s">
        <v>1631</v>
      </c>
      <c r="D1581" s="73" t="s">
        <v>1634</v>
      </c>
      <c r="E1581" s="72">
        <v>553.95000000000005</v>
      </c>
      <c r="F1581" s="72">
        <v>553.95000000000005</v>
      </c>
      <c r="G1581" s="73" t="s">
        <v>1634</v>
      </c>
      <c r="H1581" s="74">
        <v>1.57E-3</v>
      </c>
      <c r="I1581" s="74">
        <v>1.57E-3</v>
      </c>
      <c r="J1581" s="74">
        <f t="shared" si="88"/>
        <v>0</v>
      </c>
    </row>
    <row r="1582" spans="1:10" s="77" customFormat="1" ht="30" x14ac:dyDescent="0.25">
      <c r="A1582" s="84">
        <v>1576</v>
      </c>
      <c r="B1582" s="72" t="s">
        <v>1631</v>
      </c>
      <c r="C1582" s="72" t="s">
        <v>1631</v>
      </c>
      <c r="D1582" s="73" t="s">
        <v>1635</v>
      </c>
      <c r="E1582" s="72">
        <v>553.95000000000005</v>
      </c>
      <c r="F1582" s="72">
        <v>553.95000000000005</v>
      </c>
      <c r="G1582" s="73" t="s">
        <v>1635</v>
      </c>
      <c r="H1582" s="74">
        <v>1.5860000000000002E-3</v>
      </c>
      <c r="I1582" s="74">
        <v>1.5860000000000002E-3</v>
      </c>
      <c r="J1582" s="74">
        <f t="shared" si="88"/>
        <v>0</v>
      </c>
    </row>
    <row r="1583" spans="1:10" s="77" customFormat="1" x14ac:dyDescent="0.25">
      <c r="A1583" s="84">
        <v>1577</v>
      </c>
      <c r="B1583" s="72" t="s">
        <v>1631</v>
      </c>
      <c r="C1583" s="72" t="s">
        <v>1631</v>
      </c>
      <c r="D1583" s="73" t="s">
        <v>1175</v>
      </c>
      <c r="E1583" s="72">
        <v>574.19000000000005</v>
      </c>
      <c r="F1583" s="72">
        <v>574.19000000000005</v>
      </c>
      <c r="G1583" s="73" t="s">
        <v>1175</v>
      </c>
      <c r="H1583" s="74">
        <v>6.9999999999999999E-4</v>
      </c>
      <c r="I1583" s="74">
        <v>4.3300000000000001E-4</v>
      </c>
      <c r="J1583" s="74">
        <f t="shared" si="88"/>
        <v>2.6699999999999998E-4</v>
      </c>
    </row>
    <row r="1584" spans="1:10" s="77" customFormat="1" x14ac:dyDescent="0.25">
      <c r="A1584" s="84">
        <v>1578</v>
      </c>
      <c r="B1584" s="72" t="s">
        <v>1631</v>
      </c>
      <c r="C1584" s="72" t="s">
        <v>1631</v>
      </c>
      <c r="D1584" s="73" t="s">
        <v>1176</v>
      </c>
      <c r="E1584" s="72">
        <v>574.19000000000005</v>
      </c>
      <c r="F1584" s="72">
        <v>574.19000000000005</v>
      </c>
      <c r="G1584" s="73" t="s">
        <v>1176</v>
      </c>
      <c r="H1584" s="74">
        <v>8.9999999999999998E-4</v>
      </c>
      <c r="I1584" s="74">
        <v>3.8999999999999999E-4</v>
      </c>
      <c r="J1584" s="74">
        <f t="shared" si="88"/>
        <v>5.1000000000000004E-4</v>
      </c>
    </row>
    <row r="1585" spans="1:10" s="77" customFormat="1" x14ac:dyDescent="0.25">
      <c r="A1585" s="84">
        <v>1579</v>
      </c>
      <c r="B1585" s="72" t="s">
        <v>1631</v>
      </c>
      <c r="C1585" s="72" t="s">
        <v>1631</v>
      </c>
      <c r="D1585" s="73" t="s">
        <v>1177</v>
      </c>
      <c r="E1585" s="72">
        <v>553.95000000000005</v>
      </c>
      <c r="F1585" s="72">
        <v>553.95000000000005</v>
      </c>
      <c r="G1585" s="73" t="s">
        <v>1177</v>
      </c>
      <c r="H1585" s="74">
        <v>1.4E-3</v>
      </c>
      <c r="I1585" s="74">
        <v>1.3389999999999999E-3</v>
      </c>
      <c r="J1585" s="74">
        <f t="shared" si="88"/>
        <v>6.1000000000000073E-5</v>
      </c>
    </row>
    <row r="1586" spans="1:10" s="77" customFormat="1" x14ac:dyDescent="0.25">
      <c r="A1586" s="84">
        <v>1580</v>
      </c>
      <c r="B1586" s="72" t="s">
        <v>1631</v>
      </c>
      <c r="C1586" s="72" t="s">
        <v>1631</v>
      </c>
      <c r="D1586" s="73" t="s">
        <v>1178</v>
      </c>
      <c r="E1586" s="72">
        <v>553.95000000000005</v>
      </c>
      <c r="F1586" s="72">
        <v>553.95000000000005</v>
      </c>
      <c r="G1586" s="73" t="s">
        <v>1178</v>
      </c>
      <c r="H1586" s="74">
        <v>3.7499999999999999E-3</v>
      </c>
      <c r="I1586" s="74">
        <v>3.8500000000000003E-4</v>
      </c>
      <c r="J1586" s="74">
        <f t="shared" si="88"/>
        <v>3.3649999999999999E-3</v>
      </c>
    </row>
    <row r="1587" spans="1:10" s="77" customFormat="1" x14ac:dyDescent="0.25">
      <c r="A1587" s="84">
        <v>1581</v>
      </c>
      <c r="B1587" s="72" t="s">
        <v>1631</v>
      </c>
      <c r="C1587" s="72" t="s">
        <v>1631</v>
      </c>
      <c r="D1587" s="73" t="s">
        <v>1179</v>
      </c>
      <c r="E1587" s="72">
        <v>553.95000000000005</v>
      </c>
      <c r="F1587" s="72">
        <v>553.95000000000005</v>
      </c>
      <c r="G1587" s="73" t="s">
        <v>1179</v>
      </c>
      <c r="H1587" s="74">
        <v>3.5000000000000001E-3</v>
      </c>
      <c r="I1587" s="74">
        <v>3.5000000000000001E-3</v>
      </c>
      <c r="J1587" s="74">
        <f t="shared" ref="J1587:J1650" si="94">H1587-I1587</f>
        <v>0</v>
      </c>
    </row>
    <row r="1588" spans="1:10" s="77" customFormat="1" x14ac:dyDescent="0.25">
      <c r="A1588" s="84">
        <v>1582</v>
      </c>
      <c r="B1588" s="72" t="s">
        <v>1631</v>
      </c>
      <c r="C1588" s="72" t="s">
        <v>1631</v>
      </c>
      <c r="D1588" s="73" t="s">
        <v>1180</v>
      </c>
      <c r="E1588" s="72">
        <v>553.95000000000005</v>
      </c>
      <c r="F1588" s="72">
        <v>553.95000000000005</v>
      </c>
      <c r="G1588" s="73" t="s">
        <v>1180</v>
      </c>
      <c r="H1588" s="74">
        <v>8.0000000000000002E-3</v>
      </c>
      <c r="I1588" s="74">
        <v>3.444E-3</v>
      </c>
      <c r="J1588" s="74">
        <f t="shared" si="94"/>
        <v>4.5560000000000002E-3</v>
      </c>
    </row>
    <row r="1589" spans="1:10" s="77" customFormat="1" x14ac:dyDescent="0.25">
      <c r="A1589" s="84">
        <v>1583</v>
      </c>
      <c r="B1589" s="72" t="s">
        <v>1631</v>
      </c>
      <c r="C1589" s="72" t="s">
        <v>1631</v>
      </c>
      <c r="D1589" s="73" t="s">
        <v>1181</v>
      </c>
      <c r="E1589" s="72">
        <v>500.99</v>
      </c>
      <c r="F1589" s="72">
        <v>500.99</v>
      </c>
      <c r="G1589" s="73" t="s">
        <v>1181</v>
      </c>
      <c r="H1589" s="74">
        <v>9.4999999999999998E-3</v>
      </c>
      <c r="I1589" s="74">
        <v>1.0089000000000001E-2</v>
      </c>
      <c r="J1589" s="74">
        <f t="shared" si="94"/>
        <v>-5.8900000000000098E-4</v>
      </c>
    </row>
    <row r="1590" spans="1:10" s="77" customFormat="1" x14ac:dyDescent="0.25">
      <c r="A1590" s="84">
        <v>1584</v>
      </c>
      <c r="B1590" s="72" t="s">
        <v>1631</v>
      </c>
      <c r="C1590" s="72" t="s">
        <v>1631</v>
      </c>
      <c r="D1590" s="73" t="s">
        <v>1182</v>
      </c>
      <c r="E1590" s="72">
        <v>500.99</v>
      </c>
      <c r="F1590" s="72">
        <v>500.99</v>
      </c>
      <c r="G1590" s="73" t="s">
        <v>1182</v>
      </c>
      <c r="H1590" s="74">
        <v>1.2E-2</v>
      </c>
      <c r="I1590" s="74">
        <v>0.01</v>
      </c>
      <c r="J1590" s="74">
        <f t="shared" si="94"/>
        <v>2E-3</v>
      </c>
    </row>
    <row r="1591" spans="1:10" s="77" customFormat="1" ht="45" x14ac:dyDescent="0.25">
      <c r="A1591" s="84">
        <v>1585</v>
      </c>
      <c r="B1591" s="72" t="s">
        <v>1631</v>
      </c>
      <c r="C1591" s="72" t="s">
        <v>1631</v>
      </c>
      <c r="D1591" s="73" t="s">
        <v>1183</v>
      </c>
      <c r="E1591" s="72">
        <v>553.95000000000005</v>
      </c>
      <c r="F1591" s="72">
        <v>553.95000000000005</v>
      </c>
      <c r="G1591" s="73" t="s">
        <v>1183</v>
      </c>
      <c r="H1591" s="74">
        <v>5.1879999999999999E-3</v>
      </c>
      <c r="I1591" s="74">
        <v>5.1879999999999999E-3</v>
      </c>
      <c r="J1591" s="74">
        <f t="shared" si="94"/>
        <v>0</v>
      </c>
    </row>
    <row r="1592" spans="1:10" s="77" customFormat="1" ht="45" x14ac:dyDescent="0.25">
      <c r="A1592" s="84">
        <v>1586</v>
      </c>
      <c r="B1592" s="72" t="s">
        <v>1631</v>
      </c>
      <c r="C1592" s="72" t="s">
        <v>1631</v>
      </c>
      <c r="D1592" s="73" t="s">
        <v>1327</v>
      </c>
      <c r="E1592" s="72">
        <v>500.99</v>
      </c>
      <c r="F1592" s="72">
        <v>500.99</v>
      </c>
      <c r="G1592" s="73" t="s">
        <v>1327</v>
      </c>
      <c r="H1592" s="74">
        <v>1.2637000000000001E-2</v>
      </c>
      <c r="I1592" s="74">
        <v>1.2637000000000001E-2</v>
      </c>
      <c r="J1592" s="74">
        <f t="shared" si="94"/>
        <v>0</v>
      </c>
    </row>
    <row r="1593" spans="1:10" s="77" customFormat="1" x14ac:dyDescent="0.25">
      <c r="A1593" s="84">
        <v>1587</v>
      </c>
      <c r="B1593" s="72" t="s">
        <v>1631</v>
      </c>
      <c r="C1593" s="72" t="s">
        <v>1631</v>
      </c>
      <c r="D1593" s="73" t="s">
        <v>163</v>
      </c>
      <c r="E1593" s="72">
        <v>460.47</v>
      </c>
      <c r="F1593" s="72">
        <v>460.47</v>
      </c>
      <c r="G1593" s="73" t="s">
        <v>163</v>
      </c>
      <c r="H1593" s="74">
        <v>0.181617</v>
      </c>
      <c r="I1593" s="74">
        <v>0.181617</v>
      </c>
      <c r="J1593" s="74">
        <f t="shared" si="94"/>
        <v>0</v>
      </c>
    </row>
    <row r="1594" spans="1:10" s="77" customFormat="1" x14ac:dyDescent="0.25">
      <c r="A1594" s="84">
        <v>1588</v>
      </c>
      <c r="B1594" s="72" t="s">
        <v>1631</v>
      </c>
      <c r="C1594" s="72" t="s">
        <v>1631</v>
      </c>
      <c r="D1594" s="73" t="s">
        <v>1380</v>
      </c>
      <c r="E1594" s="72">
        <v>333.99</v>
      </c>
      <c r="F1594" s="72">
        <v>333.99</v>
      </c>
      <c r="G1594" s="73" t="s">
        <v>1380</v>
      </c>
      <c r="H1594" s="74">
        <v>2.750734</v>
      </c>
      <c r="I1594" s="74">
        <v>2.750734</v>
      </c>
      <c r="J1594" s="74">
        <f t="shared" si="94"/>
        <v>0</v>
      </c>
    </row>
    <row r="1595" spans="1:10" s="77" customFormat="1" ht="30" x14ac:dyDescent="0.25">
      <c r="A1595" s="84">
        <v>1589</v>
      </c>
      <c r="B1595" s="72" t="s">
        <v>1631</v>
      </c>
      <c r="C1595" s="72" t="s">
        <v>1631</v>
      </c>
      <c r="D1595" s="73" t="s">
        <v>1185</v>
      </c>
      <c r="E1595" s="72">
        <v>553.95000000000005</v>
      </c>
      <c r="F1595" s="72">
        <v>553.95000000000005</v>
      </c>
      <c r="G1595" s="73" t="s">
        <v>1185</v>
      </c>
      <c r="H1595" s="74">
        <v>6.515E-3</v>
      </c>
      <c r="I1595" s="74">
        <v>6.515E-3</v>
      </c>
      <c r="J1595" s="74">
        <f t="shared" si="94"/>
        <v>0</v>
      </c>
    </row>
    <row r="1596" spans="1:10" s="77" customFormat="1" x14ac:dyDescent="0.25">
      <c r="A1596" s="84">
        <v>1590</v>
      </c>
      <c r="B1596" s="72" t="s">
        <v>1631</v>
      </c>
      <c r="C1596" s="72" t="s">
        <v>1631</v>
      </c>
      <c r="D1596" s="73" t="s">
        <v>1326</v>
      </c>
      <c r="E1596" s="72">
        <v>553.95000000000005</v>
      </c>
      <c r="F1596" s="72">
        <v>553.95000000000005</v>
      </c>
      <c r="G1596" s="73" t="s">
        <v>1326</v>
      </c>
      <c r="H1596" s="74">
        <v>4.679E-3</v>
      </c>
      <c r="I1596" s="74">
        <v>4.679E-3</v>
      </c>
      <c r="J1596" s="74">
        <f t="shared" si="94"/>
        <v>0</v>
      </c>
    </row>
    <row r="1597" spans="1:10" s="77" customFormat="1" ht="30" x14ac:dyDescent="0.25">
      <c r="A1597" s="84">
        <v>1591</v>
      </c>
      <c r="B1597" s="72" t="s">
        <v>1631</v>
      </c>
      <c r="C1597" s="72" t="s">
        <v>1631</v>
      </c>
      <c r="D1597" s="73" t="s">
        <v>1184</v>
      </c>
      <c r="E1597" s="72">
        <v>460.47</v>
      </c>
      <c r="F1597" s="72">
        <v>460.47</v>
      </c>
      <c r="G1597" s="73" t="s">
        <v>1184</v>
      </c>
      <c r="H1597" s="74">
        <v>0.97785900000000003</v>
      </c>
      <c r="I1597" s="74">
        <v>0.97785900000000003</v>
      </c>
      <c r="J1597" s="74">
        <f t="shared" si="94"/>
        <v>0</v>
      </c>
    </row>
    <row r="1598" spans="1:10" s="77" customFormat="1" ht="30" x14ac:dyDescent="0.25">
      <c r="A1598" s="84">
        <v>1592</v>
      </c>
      <c r="B1598" s="72" t="s">
        <v>1631</v>
      </c>
      <c r="C1598" s="72" t="s">
        <v>1631</v>
      </c>
      <c r="D1598" s="73" t="s">
        <v>1186</v>
      </c>
      <c r="E1598" s="72">
        <v>460.47</v>
      </c>
      <c r="F1598" s="72">
        <v>460.47</v>
      </c>
      <c r="G1598" s="73" t="s">
        <v>1186</v>
      </c>
      <c r="H1598" s="74">
        <v>8.9599999999999999E-2</v>
      </c>
      <c r="I1598" s="74">
        <v>8.9599999999999999E-2</v>
      </c>
      <c r="J1598" s="74">
        <f t="shared" si="94"/>
        <v>0</v>
      </c>
    </row>
    <row r="1599" spans="1:10" s="77" customFormat="1" x14ac:dyDescent="0.25">
      <c r="A1599" s="84">
        <v>1593</v>
      </c>
      <c r="B1599" s="72" t="s">
        <v>1631</v>
      </c>
      <c r="C1599" s="72" t="s">
        <v>1631</v>
      </c>
      <c r="D1599" s="73" t="s">
        <v>1328</v>
      </c>
      <c r="E1599" s="72">
        <v>500.99</v>
      </c>
      <c r="F1599" s="72">
        <v>500.99</v>
      </c>
      <c r="G1599" s="73" t="s">
        <v>1328</v>
      </c>
      <c r="H1599" s="74">
        <v>0.187</v>
      </c>
      <c r="I1599" s="74">
        <v>6.0109999999999997E-2</v>
      </c>
      <c r="J1599" s="74">
        <f t="shared" si="94"/>
        <v>0.12689</v>
      </c>
    </row>
    <row r="1600" spans="1:10" s="77" customFormat="1" ht="60" x14ac:dyDescent="0.25">
      <c r="A1600" s="84">
        <v>1594</v>
      </c>
      <c r="B1600" s="72" t="s">
        <v>1631</v>
      </c>
      <c r="C1600" s="72" t="s">
        <v>1631</v>
      </c>
      <c r="D1600" s="73" t="s">
        <v>250</v>
      </c>
      <c r="E1600" s="72">
        <v>460.47</v>
      </c>
      <c r="F1600" s="72">
        <v>460.47</v>
      </c>
      <c r="G1600" s="73" t="s">
        <v>250</v>
      </c>
      <c r="H1600" s="74">
        <v>0.246</v>
      </c>
      <c r="I1600" s="74">
        <v>0.239117</v>
      </c>
      <c r="J1600" s="74">
        <f t="shared" si="94"/>
        <v>6.8830000000000002E-3</v>
      </c>
    </row>
    <row r="1601" spans="1:10" s="77" customFormat="1" x14ac:dyDescent="0.25">
      <c r="A1601" s="84">
        <v>1595</v>
      </c>
      <c r="B1601" s="72" t="s">
        <v>1631</v>
      </c>
      <c r="C1601" s="72" t="s">
        <v>1631</v>
      </c>
      <c r="D1601" s="73" t="s">
        <v>1187</v>
      </c>
      <c r="E1601" s="72">
        <v>553.95000000000005</v>
      </c>
      <c r="F1601" s="72">
        <v>553.95000000000005</v>
      </c>
      <c r="G1601" s="73" t="s">
        <v>1187</v>
      </c>
      <c r="H1601" s="74">
        <v>4.0000000000000001E-3</v>
      </c>
      <c r="I1601" s="74">
        <v>8.5099999999999998E-4</v>
      </c>
      <c r="J1601" s="74">
        <f t="shared" si="94"/>
        <v>3.1489999999999999E-3</v>
      </c>
    </row>
    <row r="1602" spans="1:10" s="77" customFormat="1" x14ac:dyDescent="0.25">
      <c r="A1602" s="84">
        <v>1596</v>
      </c>
      <c r="B1602" s="72" t="s">
        <v>1631</v>
      </c>
      <c r="C1602" s="72" t="s">
        <v>1631</v>
      </c>
      <c r="D1602" s="73" t="s">
        <v>1188</v>
      </c>
      <c r="E1602" s="72">
        <v>500.99</v>
      </c>
      <c r="F1602" s="72">
        <v>500.99</v>
      </c>
      <c r="G1602" s="73" t="s">
        <v>1188</v>
      </c>
      <c r="H1602" s="74">
        <v>1.4E-2</v>
      </c>
      <c r="I1602" s="74">
        <v>1.4E-2</v>
      </c>
      <c r="J1602" s="74">
        <f t="shared" si="94"/>
        <v>0</v>
      </c>
    </row>
    <row r="1603" spans="1:10" s="77" customFormat="1" x14ac:dyDescent="0.25">
      <c r="A1603" s="84">
        <v>1597</v>
      </c>
      <c r="B1603" s="72" t="s">
        <v>1631</v>
      </c>
      <c r="C1603" s="72" t="s">
        <v>1631</v>
      </c>
      <c r="D1603" s="73" t="s">
        <v>1189</v>
      </c>
      <c r="E1603" s="72">
        <v>460.47</v>
      </c>
      <c r="F1603" s="72">
        <v>460.47</v>
      </c>
      <c r="G1603" s="73" t="s">
        <v>1189</v>
      </c>
      <c r="H1603" s="74">
        <v>0.27</v>
      </c>
      <c r="I1603" s="74">
        <v>0.222798</v>
      </c>
      <c r="J1603" s="74">
        <f t="shared" si="94"/>
        <v>4.7202000000000022E-2</v>
      </c>
    </row>
    <row r="1604" spans="1:10" s="77" customFormat="1" x14ac:dyDescent="0.25">
      <c r="A1604" s="84">
        <v>1598</v>
      </c>
      <c r="B1604" s="72" t="s">
        <v>1631</v>
      </c>
      <c r="C1604" s="72" t="s">
        <v>1631</v>
      </c>
      <c r="D1604" s="73" t="s">
        <v>1190</v>
      </c>
      <c r="E1604" s="72">
        <v>460.47</v>
      </c>
      <c r="F1604" s="72">
        <v>460.47</v>
      </c>
      <c r="G1604" s="73" t="s">
        <v>1190</v>
      </c>
      <c r="H1604" s="74">
        <v>0.12</v>
      </c>
      <c r="I1604" s="74">
        <v>7.7612E-2</v>
      </c>
      <c r="J1604" s="74">
        <f t="shared" si="94"/>
        <v>4.2387999999999995E-2</v>
      </c>
    </row>
    <row r="1605" spans="1:10" s="77" customFormat="1" x14ac:dyDescent="0.25">
      <c r="A1605" s="84">
        <v>1599</v>
      </c>
      <c r="B1605" s="72" t="s">
        <v>1631</v>
      </c>
      <c r="C1605" s="72" t="s">
        <v>1631</v>
      </c>
      <c r="D1605" s="73" t="s">
        <v>1191</v>
      </c>
      <c r="E1605" s="72">
        <v>500.99</v>
      </c>
      <c r="F1605" s="72">
        <v>500.99</v>
      </c>
      <c r="G1605" s="73" t="s">
        <v>1191</v>
      </c>
      <c r="H1605" s="74">
        <v>0.01</v>
      </c>
      <c r="I1605" s="74">
        <v>8.2170000000000003E-3</v>
      </c>
      <c r="J1605" s="74">
        <f t="shared" si="94"/>
        <v>1.7829999999999999E-3</v>
      </c>
    </row>
    <row r="1606" spans="1:10" s="77" customFormat="1" x14ac:dyDescent="0.25">
      <c r="A1606" s="84">
        <v>1600</v>
      </c>
      <c r="B1606" s="72" t="s">
        <v>1631</v>
      </c>
      <c r="C1606" s="72" t="s">
        <v>1631</v>
      </c>
      <c r="D1606" s="73" t="s">
        <v>1636</v>
      </c>
      <c r="E1606" s="72">
        <v>553.95000000000005</v>
      </c>
      <c r="F1606" s="72">
        <v>553.95000000000005</v>
      </c>
      <c r="G1606" s="73" t="s">
        <v>1636</v>
      </c>
      <c r="H1606" s="74">
        <v>2E-3</v>
      </c>
      <c r="I1606" s="74">
        <v>4.1099999999999999E-3</v>
      </c>
      <c r="J1606" s="74">
        <f t="shared" si="94"/>
        <v>-2.1099999999999999E-3</v>
      </c>
    </row>
    <row r="1607" spans="1:10" s="77" customFormat="1" ht="30" x14ac:dyDescent="0.25">
      <c r="A1607" s="84">
        <v>1601</v>
      </c>
      <c r="B1607" s="72" t="s">
        <v>1631</v>
      </c>
      <c r="C1607" s="72" t="s">
        <v>1631</v>
      </c>
      <c r="D1607" s="73" t="s">
        <v>1637</v>
      </c>
      <c r="E1607" s="72">
        <v>553.95000000000005</v>
      </c>
      <c r="F1607" s="72">
        <v>553.95000000000005</v>
      </c>
      <c r="G1607" s="73" t="s">
        <v>1637</v>
      </c>
      <c r="H1607" s="74">
        <v>2.5000000000000001E-3</v>
      </c>
      <c r="I1607" s="74">
        <v>2.6000000000000003E-4</v>
      </c>
      <c r="J1607" s="74">
        <f t="shared" si="94"/>
        <v>2.2399999999999998E-3</v>
      </c>
    </row>
    <row r="1608" spans="1:10" s="77" customFormat="1" x14ac:dyDescent="0.25">
      <c r="A1608" s="84">
        <v>1602</v>
      </c>
      <c r="B1608" s="72" t="s">
        <v>1631</v>
      </c>
      <c r="C1608" s="72" t="s">
        <v>1631</v>
      </c>
      <c r="D1608" s="73" t="s">
        <v>1192</v>
      </c>
      <c r="E1608" s="72">
        <v>500.99</v>
      </c>
      <c r="F1608" s="72">
        <v>500.99</v>
      </c>
      <c r="G1608" s="73" t="s">
        <v>1192</v>
      </c>
      <c r="H1608" s="74">
        <v>1.4999999999999999E-2</v>
      </c>
      <c r="I1608" s="74">
        <v>2.3379E-2</v>
      </c>
      <c r="J1608" s="74">
        <f t="shared" si="94"/>
        <v>-8.379000000000001E-3</v>
      </c>
    </row>
    <row r="1609" spans="1:10" s="77" customFormat="1" x14ac:dyDescent="0.25">
      <c r="A1609" s="84">
        <v>1603</v>
      </c>
      <c r="B1609" s="72" t="s">
        <v>1631</v>
      </c>
      <c r="C1609" s="72" t="s">
        <v>1631</v>
      </c>
      <c r="D1609" s="73" t="s">
        <v>1193</v>
      </c>
      <c r="E1609" s="72">
        <v>500.99</v>
      </c>
      <c r="F1609" s="72">
        <v>500.99</v>
      </c>
      <c r="G1609" s="73" t="s">
        <v>1193</v>
      </c>
      <c r="H1609" s="74">
        <v>1.4E-2</v>
      </c>
      <c r="I1609" s="74">
        <v>1.1558000000000001E-2</v>
      </c>
      <c r="J1609" s="74">
        <f t="shared" si="94"/>
        <v>2.4419999999999997E-3</v>
      </c>
    </row>
    <row r="1610" spans="1:10" s="77" customFormat="1" x14ac:dyDescent="0.25">
      <c r="A1610" s="84">
        <v>1604</v>
      </c>
      <c r="B1610" s="72" t="s">
        <v>1631</v>
      </c>
      <c r="C1610" s="72" t="s">
        <v>1631</v>
      </c>
      <c r="D1610" s="73" t="s">
        <v>74</v>
      </c>
      <c r="E1610" s="72">
        <v>553.95000000000005</v>
      </c>
      <c r="F1610" s="72">
        <v>553.95000000000005</v>
      </c>
      <c r="G1610" s="73" t="s">
        <v>74</v>
      </c>
      <c r="H1610" s="74">
        <v>8.4999999999999995E-4</v>
      </c>
      <c r="I1610" s="74">
        <v>6.4199999999999999E-4</v>
      </c>
      <c r="J1610" s="74">
        <f t="shared" si="94"/>
        <v>2.0799999999999996E-4</v>
      </c>
    </row>
    <row r="1611" spans="1:10" s="77" customFormat="1" x14ac:dyDescent="0.25">
      <c r="A1611" s="84">
        <v>1605</v>
      </c>
      <c r="B1611" s="72" t="s">
        <v>1631</v>
      </c>
      <c r="C1611" s="72" t="s">
        <v>1631</v>
      </c>
      <c r="D1611" s="73" t="s">
        <v>1194</v>
      </c>
      <c r="E1611" s="72">
        <v>460.47</v>
      </c>
      <c r="F1611" s="72">
        <v>460.47</v>
      </c>
      <c r="G1611" s="73" t="s">
        <v>1194</v>
      </c>
      <c r="H1611" s="74">
        <v>0.19</v>
      </c>
      <c r="I1611" s="74">
        <v>0.16503899999999999</v>
      </c>
      <c r="J1611" s="74">
        <f t="shared" si="94"/>
        <v>2.4961000000000011E-2</v>
      </c>
    </row>
    <row r="1612" spans="1:10" s="77" customFormat="1" x14ac:dyDescent="0.25">
      <c r="A1612" s="84">
        <v>1606</v>
      </c>
      <c r="B1612" s="72" t="s">
        <v>1631</v>
      </c>
      <c r="C1612" s="72" t="s">
        <v>1631</v>
      </c>
      <c r="D1612" s="73" t="s">
        <v>1195</v>
      </c>
      <c r="E1612" s="72">
        <v>460.47</v>
      </c>
      <c r="F1612" s="72">
        <v>460.47</v>
      </c>
      <c r="G1612" s="73" t="s">
        <v>1195</v>
      </c>
      <c r="H1612" s="74">
        <v>0.13</v>
      </c>
      <c r="I1612" s="74">
        <v>0.13555200000000001</v>
      </c>
      <c r="J1612" s="74">
        <f t="shared" si="94"/>
        <v>-5.5520000000000014E-3</v>
      </c>
    </row>
    <row r="1613" spans="1:10" s="77" customFormat="1" ht="30" x14ac:dyDescent="0.25">
      <c r="A1613" s="84">
        <v>1607</v>
      </c>
      <c r="B1613" s="72" t="s">
        <v>1631</v>
      </c>
      <c r="C1613" s="72" t="s">
        <v>1631</v>
      </c>
      <c r="D1613" s="73" t="s">
        <v>1638</v>
      </c>
      <c r="E1613" s="72">
        <v>500.99</v>
      </c>
      <c r="F1613" s="72">
        <v>500.99</v>
      </c>
      <c r="G1613" s="73" t="s">
        <v>1638</v>
      </c>
      <c r="H1613" s="74">
        <v>7.0000000000000007E-2</v>
      </c>
      <c r="I1613" s="74">
        <v>5.2750999999999999E-2</v>
      </c>
      <c r="J1613" s="74">
        <f t="shared" si="94"/>
        <v>1.7249000000000007E-2</v>
      </c>
    </row>
    <row r="1614" spans="1:10" s="77" customFormat="1" ht="30" x14ac:dyDescent="0.25">
      <c r="A1614" s="84">
        <v>1608</v>
      </c>
      <c r="B1614" s="72" t="s">
        <v>1631</v>
      </c>
      <c r="C1614" s="72" t="s">
        <v>1631</v>
      </c>
      <c r="D1614" s="73" t="s">
        <v>1639</v>
      </c>
      <c r="E1614" s="72">
        <v>553.95000000000005</v>
      </c>
      <c r="F1614" s="72">
        <v>553.95000000000005</v>
      </c>
      <c r="G1614" s="73" t="s">
        <v>1639</v>
      </c>
      <c r="H1614" s="74">
        <v>4.4999999999999997E-3</v>
      </c>
      <c r="I1614" s="74">
        <v>5.5000000000000003E-4</v>
      </c>
      <c r="J1614" s="74">
        <f t="shared" si="94"/>
        <v>3.9499999999999995E-3</v>
      </c>
    </row>
    <row r="1615" spans="1:10" s="77" customFormat="1" ht="30" x14ac:dyDescent="0.25">
      <c r="A1615" s="84">
        <v>1609</v>
      </c>
      <c r="B1615" s="72" t="s">
        <v>1631</v>
      </c>
      <c r="C1615" s="72" t="s">
        <v>1631</v>
      </c>
      <c r="D1615" s="73" t="s">
        <v>1196</v>
      </c>
      <c r="E1615" s="72">
        <v>553.95000000000005</v>
      </c>
      <c r="F1615" s="72">
        <v>553.95000000000005</v>
      </c>
      <c r="G1615" s="73" t="s">
        <v>1196</v>
      </c>
      <c r="H1615" s="74">
        <v>2E-3</v>
      </c>
      <c r="I1615" s="74">
        <v>1.926E-3</v>
      </c>
      <c r="J1615" s="74">
        <f t="shared" si="94"/>
        <v>7.4000000000000064E-5</v>
      </c>
    </row>
    <row r="1616" spans="1:10" s="77" customFormat="1" x14ac:dyDescent="0.25">
      <c r="A1616" s="84">
        <v>1610</v>
      </c>
      <c r="B1616" s="72" t="s">
        <v>1631</v>
      </c>
      <c r="C1616" s="72" t="s">
        <v>1631</v>
      </c>
      <c r="D1616" s="73" t="s">
        <v>1382</v>
      </c>
      <c r="E1616" s="72">
        <v>574.19000000000005</v>
      </c>
      <c r="F1616" s="72">
        <v>574.19000000000005</v>
      </c>
      <c r="G1616" s="73" t="s">
        <v>1382</v>
      </c>
      <c r="H1616" s="74">
        <v>1.0000000000000001E-5</v>
      </c>
      <c r="I1616" s="74">
        <v>1.0000000000000001E-5</v>
      </c>
      <c r="J1616" s="74">
        <f t="shared" si="94"/>
        <v>0</v>
      </c>
    </row>
    <row r="1617" spans="1:10" s="77" customFormat="1" x14ac:dyDescent="0.25">
      <c r="A1617" s="84">
        <v>1611</v>
      </c>
      <c r="B1617" s="72" t="s">
        <v>1631</v>
      </c>
      <c r="C1617" s="72" t="s">
        <v>1631</v>
      </c>
      <c r="D1617" s="73" t="s">
        <v>1197</v>
      </c>
      <c r="E1617" s="72">
        <v>553.95000000000005</v>
      </c>
      <c r="F1617" s="72">
        <v>553.95000000000005</v>
      </c>
      <c r="G1617" s="73" t="s">
        <v>1197</v>
      </c>
      <c r="H1617" s="74">
        <v>5.0000000000000001E-3</v>
      </c>
      <c r="I1617" s="74">
        <v>4.9709999999999997E-3</v>
      </c>
      <c r="J1617" s="74">
        <f t="shared" si="94"/>
        <v>2.900000000000038E-5</v>
      </c>
    </row>
    <row r="1618" spans="1:10" s="77" customFormat="1" x14ac:dyDescent="0.25">
      <c r="A1618" s="84">
        <v>1612</v>
      </c>
      <c r="B1618" s="72" t="s">
        <v>1631</v>
      </c>
      <c r="C1618" s="72" t="s">
        <v>1631</v>
      </c>
      <c r="D1618" s="73" t="s">
        <v>1198</v>
      </c>
      <c r="E1618" s="72">
        <v>500.99</v>
      </c>
      <c r="F1618" s="72">
        <v>500.99</v>
      </c>
      <c r="G1618" s="73" t="s">
        <v>1198</v>
      </c>
      <c r="H1618" s="74">
        <v>0.01</v>
      </c>
      <c r="I1618" s="74">
        <v>5.8189999999999995E-3</v>
      </c>
      <c r="J1618" s="74">
        <f t="shared" si="94"/>
        <v>4.1810000000000007E-3</v>
      </c>
    </row>
    <row r="1619" spans="1:10" s="77" customFormat="1" x14ac:dyDescent="0.25">
      <c r="A1619" s="84">
        <v>1613</v>
      </c>
      <c r="B1619" s="72" t="s">
        <v>1631</v>
      </c>
      <c r="C1619" s="72" t="s">
        <v>1631</v>
      </c>
      <c r="D1619" s="73" t="s">
        <v>1199</v>
      </c>
      <c r="E1619" s="72">
        <v>574.19000000000005</v>
      </c>
      <c r="F1619" s="72">
        <v>574.19000000000005</v>
      </c>
      <c r="G1619" s="73" t="s">
        <v>1199</v>
      </c>
      <c r="H1619" s="74">
        <v>4.0000000000000002E-4</v>
      </c>
      <c r="I1619" s="74">
        <v>4.3399999999999998E-4</v>
      </c>
      <c r="J1619" s="74">
        <f t="shared" si="94"/>
        <v>-3.3999999999999959E-5</v>
      </c>
    </row>
    <row r="1620" spans="1:10" s="77" customFormat="1" x14ac:dyDescent="0.25">
      <c r="A1620" s="84">
        <v>1614</v>
      </c>
      <c r="B1620" s="72" t="s">
        <v>1631</v>
      </c>
      <c r="C1620" s="72" t="s">
        <v>1631</v>
      </c>
      <c r="D1620" s="73" t="s">
        <v>1200</v>
      </c>
      <c r="E1620" s="72">
        <v>553.95000000000005</v>
      </c>
      <c r="F1620" s="72">
        <v>553.95000000000005</v>
      </c>
      <c r="G1620" s="73" t="s">
        <v>1200</v>
      </c>
      <c r="H1620" s="74">
        <v>1E-3</v>
      </c>
      <c r="I1620" s="74">
        <v>1.7000000000000001E-4</v>
      </c>
      <c r="J1620" s="74">
        <f t="shared" si="94"/>
        <v>8.3000000000000001E-4</v>
      </c>
    </row>
    <row r="1621" spans="1:10" s="77" customFormat="1" ht="45" x14ac:dyDescent="0.25">
      <c r="A1621" s="84">
        <v>1615</v>
      </c>
      <c r="B1621" s="72" t="s">
        <v>1631</v>
      </c>
      <c r="C1621" s="72" t="s">
        <v>1631</v>
      </c>
      <c r="D1621" s="73" t="s">
        <v>1640</v>
      </c>
      <c r="E1621" s="72">
        <v>553.95000000000005</v>
      </c>
      <c r="F1621" s="72">
        <v>553.95000000000005</v>
      </c>
      <c r="G1621" s="73" t="s">
        <v>1640</v>
      </c>
      <c r="H1621" s="74">
        <v>3.5000000000000001E-3</v>
      </c>
      <c r="I1621" s="74">
        <v>2.875E-3</v>
      </c>
      <c r="J1621" s="74">
        <f t="shared" si="94"/>
        <v>6.2500000000000012E-4</v>
      </c>
    </row>
    <row r="1622" spans="1:10" s="77" customFormat="1" ht="30" x14ac:dyDescent="0.25">
      <c r="A1622" s="84">
        <v>1616</v>
      </c>
      <c r="B1622" s="72" t="s">
        <v>1631</v>
      </c>
      <c r="C1622" s="72" t="s">
        <v>1631</v>
      </c>
      <c r="D1622" s="73" t="s">
        <v>1641</v>
      </c>
      <c r="E1622" s="72">
        <v>553.95000000000005</v>
      </c>
      <c r="F1622" s="72">
        <v>553.95000000000005</v>
      </c>
      <c r="G1622" s="73" t="s">
        <v>1641</v>
      </c>
      <c r="H1622" s="74">
        <v>1.157E-3</v>
      </c>
      <c r="I1622" s="74">
        <v>1.157E-3</v>
      </c>
      <c r="J1622" s="74">
        <f t="shared" si="94"/>
        <v>0</v>
      </c>
    </row>
    <row r="1623" spans="1:10" s="77" customFormat="1" ht="30" x14ac:dyDescent="0.25">
      <c r="A1623" s="84">
        <v>1617</v>
      </c>
      <c r="B1623" s="72" t="s">
        <v>1631</v>
      </c>
      <c r="C1623" s="72" t="s">
        <v>1631</v>
      </c>
      <c r="D1623" s="73" t="s">
        <v>1381</v>
      </c>
      <c r="E1623" s="72">
        <v>574.19000000000005</v>
      </c>
      <c r="F1623" s="72">
        <v>574.19000000000005</v>
      </c>
      <c r="G1623" s="73" t="s">
        <v>1381</v>
      </c>
      <c r="H1623" s="74">
        <v>4.6899999999999996E-4</v>
      </c>
      <c r="I1623" s="74">
        <v>4.6899999999999996E-4</v>
      </c>
      <c r="J1623" s="74">
        <f t="shared" si="94"/>
        <v>0</v>
      </c>
    </row>
    <row r="1624" spans="1:10" s="77" customFormat="1" ht="30" x14ac:dyDescent="0.25">
      <c r="A1624" s="84">
        <v>1618</v>
      </c>
      <c r="B1624" s="72" t="s">
        <v>1631</v>
      </c>
      <c r="C1624" s="72" t="s">
        <v>1631</v>
      </c>
      <c r="D1624" s="73" t="s">
        <v>1201</v>
      </c>
      <c r="E1624" s="72">
        <v>553.95000000000005</v>
      </c>
      <c r="F1624" s="72">
        <v>553.95000000000005</v>
      </c>
      <c r="G1624" s="73" t="s">
        <v>1201</v>
      </c>
      <c r="H1624" s="74">
        <v>2.7049999999999999E-3</v>
      </c>
      <c r="I1624" s="74">
        <v>2.7049999999999999E-3</v>
      </c>
      <c r="J1624" s="74">
        <f t="shared" si="94"/>
        <v>0</v>
      </c>
    </row>
    <row r="1625" spans="1:10" s="77" customFormat="1" ht="30" x14ac:dyDescent="0.25">
      <c r="A1625" s="84">
        <v>1619</v>
      </c>
      <c r="B1625" s="72" t="s">
        <v>1631</v>
      </c>
      <c r="C1625" s="72" t="s">
        <v>1631</v>
      </c>
      <c r="D1625" s="73" t="s">
        <v>1202</v>
      </c>
      <c r="E1625" s="72">
        <v>574.19000000000005</v>
      </c>
      <c r="F1625" s="72">
        <v>574.19000000000005</v>
      </c>
      <c r="G1625" s="73" t="s">
        <v>1202</v>
      </c>
      <c r="H1625" s="74">
        <v>5.0000000000000004E-6</v>
      </c>
      <c r="I1625" s="74">
        <v>5.0000000000000004E-6</v>
      </c>
      <c r="J1625" s="74">
        <f t="shared" si="94"/>
        <v>0</v>
      </c>
    </row>
    <row r="1626" spans="1:10" s="77" customFormat="1" x14ac:dyDescent="0.25">
      <c r="A1626" s="84">
        <v>1620</v>
      </c>
      <c r="B1626" s="72" t="s">
        <v>1631</v>
      </c>
      <c r="C1626" s="72" t="s">
        <v>1631</v>
      </c>
      <c r="D1626" s="73"/>
      <c r="E1626" s="72"/>
      <c r="F1626" s="72"/>
      <c r="G1626" s="73"/>
      <c r="H1626" s="74">
        <v>0</v>
      </c>
      <c r="I1626" s="74">
        <v>0</v>
      </c>
      <c r="J1626" s="74">
        <f t="shared" si="94"/>
        <v>0</v>
      </c>
    </row>
    <row r="1627" spans="1:10" s="77" customFormat="1" ht="30" x14ac:dyDescent="0.25">
      <c r="A1627" s="84">
        <v>1621</v>
      </c>
      <c r="B1627" s="72" t="s">
        <v>1631</v>
      </c>
      <c r="C1627" s="72" t="s">
        <v>1631</v>
      </c>
      <c r="D1627" s="73" t="s">
        <v>1642</v>
      </c>
      <c r="E1627" s="72">
        <v>500.99</v>
      </c>
      <c r="F1627" s="72">
        <v>500.99</v>
      </c>
      <c r="G1627" s="73" t="s">
        <v>1642</v>
      </c>
      <c r="H1627" s="74">
        <v>6.5000000000000002E-2</v>
      </c>
      <c r="I1627" s="74">
        <v>7.0290999999999992E-2</v>
      </c>
      <c r="J1627" s="74">
        <f t="shared" si="94"/>
        <v>-5.2909999999999902E-3</v>
      </c>
    </row>
    <row r="1628" spans="1:10" s="77" customFormat="1" ht="30" x14ac:dyDescent="0.25">
      <c r="A1628" s="84">
        <v>1622</v>
      </c>
      <c r="B1628" s="72" t="s">
        <v>1631</v>
      </c>
      <c r="C1628" s="72" t="s">
        <v>1631</v>
      </c>
      <c r="D1628" s="73" t="s">
        <v>1643</v>
      </c>
      <c r="E1628" s="72">
        <v>500.99</v>
      </c>
      <c r="F1628" s="72">
        <v>500.99</v>
      </c>
      <c r="G1628" s="73" t="s">
        <v>1643</v>
      </c>
      <c r="H1628" s="74">
        <v>3.5000000000000003E-2</v>
      </c>
      <c r="I1628" s="74">
        <v>2.4978999999999998E-2</v>
      </c>
      <c r="J1628" s="74">
        <f t="shared" si="94"/>
        <v>1.0021000000000006E-2</v>
      </c>
    </row>
    <row r="1629" spans="1:10" s="77" customFormat="1" x14ac:dyDescent="0.25">
      <c r="A1629" s="84">
        <v>1623</v>
      </c>
      <c r="B1629" s="72" t="s">
        <v>1631</v>
      </c>
      <c r="C1629" s="72" t="s">
        <v>1631</v>
      </c>
      <c r="D1629" s="73" t="s">
        <v>1329</v>
      </c>
      <c r="E1629" s="72">
        <v>460.47</v>
      </c>
      <c r="F1629" s="72">
        <v>460.47</v>
      </c>
      <c r="G1629" s="73" t="s">
        <v>1329</v>
      </c>
      <c r="H1629" s="74">
        <v>0.22723699999999999</v>
      </c>
      <c r="I1629" s="74">
        <v>0.22723699999999999</v>
      </c>
      <c r="J1629" s="74">
        <f t="shared" si="94"/>
        <v>0</v>
      </c>
    </row>
    <row r="1630" spans="1:10" s="77" customFormat="1" x14ac:dyDescent="0.25">
      <c r="A1630" s="84">
        <v>1624</v>
      </c>
      <c r="B1630" s="72" t="s">
        <v>1631</v>
      </c>
      <c r="C1630" s="72" t="s">
        <v>1631</v>
      </c>
      <c r="D1630" s="73" t="s">
        <v>1383</v>
      </c>
      <c r="E1630" s="72">
        <v>460.47</v>
      </c>
      <c r="F1630" s="72">
        <v>460.47</v>
      </c>
      <c r="G1630" s="73" t="s">
        <v>1383</v>
      </c>
      <c r="H1630" s="74">
        <v>0.12920899999999999</v>
      </c>
      <c r="I1630" s="74">
        <v>0.12920899999999999</v>
      </c>
      <c r="J1630" s="74">
        <f t="shared" si="94"/>
        <v>0</v>
      </c>
    </row>
    <row r="1631" spans="1:10" s="77" customFormat="1" x14ac:dyDescent="0.25">
      <c r="A1631" s="84">
        <v>1625</v>
      </c>
      <c r="B1631" s="72" t="s">
        <v>1631</v>
      </c>
      <c r="C1631" s="72" t="s">
        <v>1631</v>
      </c>
      <c r="D1631" s="73" t="s">
        <v>1203</v>
      </c>
      <c r="E1631" s="72">
        <v>460.47</v>
      </c>
      <c r="F1631" s="72">
        <v>460.47</v>
      </c>
      <c r="G1631" s="73" t="s">
        <v>1203</v>
      </c>
      <c r="H1631" s="74">
        <v>0.2</v>
      </c>
      <c r="I1631" s="74">
        <v>0.26608999999999999</v>
      </c>
      <c r="J1631" s="74">
        <f t="shared" si="94"/>
        <v>-6.6089999999999982E-2</v>
      </c>
    </row>
    <row r="1632" spans="1:10" s="77" customFormat="1" x14ac:dyDescent="0.25">
      <c r="A1632" s="84">
        <v>1626</v>
      </c>
      <c r="B1632" s="72" t="s">
        <v>1631</v>
      </c>
      <c r="C1632" s="72" t="s">
        <v>1631</v>
      </c>
      <c r="D1632" s="73" t="s">
        <v>1204</v>
      </c>
      <c r="E1632" s="72">
        <v>460.47</v>
      </c>
      <c r="F1632" s="72">
        <v>460.47</v>
      </c>
      <c r="G1632" s="73" t="s">
        <v>1204</v>
      </c>
      <c r="H1632" s="74">
        <v>0.19</v>
      </c>
      <c r="I1632" s="74">
        <v>0.17712700000000001</v>
      </c>
      <c r="J1632" s="74">
        <f t="shared" si="94"/>
        <v>1.2872999999999996E-2</v>
      </c>
    </row>
    <row r="1633" spans="1:10" s="77" customFormat="1" x14ac:dyDescent="0.25">
      <c r="A1633" s="84">
        <v>1627</v>
      </c>
      <c r="B1633" s="56"/>
      <c r="C1633" s="56" t="s">
        <v>50</v>
      </c>
      <c r="D1633" s="57"/>
      <c r="E1633" s="56"/>
      <c r="F1633" s="56"/>
      <c r="G1633" s="57"/>
      <c r="H1633" s="75">
        <f>SUM(H1575:H1632)</f>
        <v>6.2492140000000003</v>
      </c>
      <c r="I1633" s="75">
        <f>SUM(I1575:I1632)</f>
        <v>6.0182259999999994</v>
      </c>
      <c r="J1633" s="75">
        <f t="shared" ref="J1633" si="95">SUM(J1575:J1632)</f>
        <v>0.23098800000000011</v>
      </c>
    </row>
    <row r="1634" spans="1:10" s="77" customFormat="1" ht="30" x14ac:dyDescent="0.25">
      <c r="A1634" s="84">
        <v>1628</v>
      </c>
      <c r="B1634" s="72" t="s">
        <v>1644</v>
      </c>
      <c r="C1634" s="72" t="s">
        <v>1644</v>
      </c>
      <c r="D1634" s="73" t="s">
        <v>1205</v>
      </c>
      <c r="E1634" s="72">
        <v>574.19000000000005</v>
      </c>
      <c r="F1634" s="72">
        <v>574.19000000000005</v>
      </c>
      <c r="G1634" s="73" t="s">
        <v>1205</v>
      </c>
      <c r="H1634" s="74">
        <v>5.9999999999999995E-4</v>
      </c>
      <c r="I1634" s="74">
        <v>7.2599999999999997E-4</v>
      </c>
      <c r="J1634" s="74">
        <f t="shared" si="94"/>
        <v>-1.2600000000000003E-4</v>
      </c>
    </row>
    <row r="1635" spans="1:10" s="77" customFormat="1" ht="30" x14ac:dyDescent="0.25">
      <c r="A1635" s="84">
        <v>1629</v>
      </c>
      <c r="B1635" s="72" t="s">
        <v>1644</v>
      </c>
      <c r="C1635" s="72" t="s">
        <v>1644</v>
      </c>
      <c r="D1635" s="73" t="s">
        <v>1074</v>
      </c>
      <c r="E1635" s="72">
        <v>574.19000000000005</v>
      </c>
      <c r="F1635" s="72">
        <v>574.19000000000005</v>
      </c>
      <c r="G1635" s="73" t="s">
        <v>1074</v>
      </c>
      <c r="H1635" s="74">
        <v>5.0000000000000001E-4</v>
      </c>
      <c r="I1635" s="74">
        <v>6.9999999999999999E-4</v>
      </c>
      <c r="J1635" s="74">
        <f t="shared" si="94"/>
        <v>-1.9999999999999998E-4</v>
      </c>
    </row>
    <row r="1636" spans="1:10" s="77" customFormat="1" x14ac:dyDescent="0.25">
      <c r="A1636" s="84">
        <v>1630</v>
      </c>
      <c r="B1636" s="72" t="s">
        <v>1644</v>
      </c>
      <c r="C1636" s="72" t="s">
        <v>1644</v>
      </c>
      <c r="D1636" s="73" t="s">
        <v>1206</v>
      </c>
      <c r="E1636" s="72">
        <v>553.95000000000005</v>
      </c>
      <c r="F1636" s="72">
        <v>553.95000000000005</v>
      </c>
      <c r="G1636" s="73" t="s">
        <v>1206</v>
      </c>
      <c r="H1636" s="74">
        <v>4.0000000000000001E-3</v>
      </c>
      <c r="I1636" s="74">
        <v>2.3499999999999999E-4</v>
      </c>
      <c r="J1636" s="74">
        <f t="shared" si="94"/>
        <v>3.7650000000000001E-3</v>
      </c>
    </row>
    <row r="1637" spans="1:10" s="77" customFormat="1" x14ac:dyDescent="0.25">
      <c r="A1637" s="84">
        <v>1631</v>
      </c>
      <c r="B1637" s="72" t="s">
        <v>1644</v>
      </c>
      <c r="C1637" s="72" t="s">
        <v>1644</v>
      </c>
      <c r="D1637" s="73" t="s">
        <v>1207</v>
      </c>
      <c r="E1637" s="72">
        <v>574.19000000000005</v>
      </c>
      <c r="F1637" s="72">
        <v>574.19000000000005</v>
      </c>
      <c r="G1637" s="73" t="s">
        <v>1207</v>
      </c>
      <c r="H1637" s="74">
        <v>5.9999999999999995E-4</v>
      </c>
      <c r="I1637" s="74">
        <v>3.0800000000000001E-4</v>
      </c>
      <c r="J1637" s="74">
        <f t="shared" si="94"/>
        <v>2.9199999999999994E-4</v>
      </c>
    </row>
    <row r="1638" spans="1:10" s="77" customFormat="1" x14ac:dyDescent="0.25">
      <c r="A1638" s="84">
        <v>1632</v>
      </c>
      <c r="B1638" s="72" t="s">
        <v>1644</v>
      </c>
      <c r="C1638" s="72" t="s">
        <v>1644</v>
      </c>
      <c r="D1638" s="73" t="s">
        <v>1208</v>
      </c>
      <c r="E1638" s="72">
        <v>553.95000000000005</v>
      </c>
      <c r="F1638" s="72">
        <v>553.95000000000005</v>
      </c>
      <c r="G1638" s="73" t="s">
        <v>1208</v>
      </c>
      <c r="H1638" s="74">
        <v>2.5000000000000001E-3</v>
      </c>
      <c r="I1638" s="74">
        <v>2.8279999999999998E-3</v>
      </c>
      <c r="J1638" s="74">
        <f t="shared" si="94"/>
        <v>-3.2799999999999973E-4</v>
      </c>
    </row>
    <row r="1639" spans="1:10" s="77" customFormat="1" x14ac:dyDescent="0.25">
      <c r="A1639" s="84">
        <v>1633</v>
      </c>
      <c r="B1639" s="72" t="s">
        <v>1644</v>
      </c>
      <c r="C1639" s="72" t="s">
        <v>1644</v>
      </c>
      <c r="D1639" s="73" t="s">
        <v>808</v>
      </c>
      <c r="E1639" s="72">
        <v>500.99</v>
      </c>
      <c r="F1639" s="72">
        <v>500.99</v>
      </c>
      <c r="G1639" s="73" t="s">
        <v>808</v>
      </c>
      <c r="H1639" s="74">
        <v>3.0973000000000001E-2</v>
      </c>
      <c r="I1639" s="74">
        <v>3.0973000000000001E-2</v>
      </c>
      <c r="J1639" s="74">
        <f t="shared" si="94"/>
        <v>0</v>
      </c>
    </row>
    <row r="1640" spans="1:10" s="77" customFormat="1" x14ac:dyDescent="0.25">
      <c r="A1640" s="84">
        <v>1634</v>
      </c>
      <c r="B1640" s="72" t="s">
        <v>1644</v>
      </c>
      <c r="C1640" s="72" t="s">
        <v>1644</v>
      </c>
      <c r="D1640" s="73" t="s">
        <v>1209</v>
      </c>
      <c r="E1640" s="72">
        <v>553.95000000000005</v>
      </c>
      <c r="F1640" s="72">
        <v>553.95000000000005</v>
      </c>
      <c r="G1640" s="73" t="s">
        <v>1209</v>
      </c>
      <c r="H1640" s="74">
        <v>1E-3</v>
      </c>
      <c r="I1640" s="74">
        <v>7.8800000000000007E-4</v>
      </c>
      <c r="J1640" s="74">
        <f t="shared" si="94"/>
        <v>2.1199999999999995E-4</v>
      </c>
    </row>
    <row r="1641" spans="1:10" s="77" customFormat="1" x14ac:dyDescent="0.25">
      <c r="A1641" s="84">
        <v>1635</v>
      </c>
      <c r="B1641" s="72" t="s">
        <v>1644</v>
      </c>
      <c r="C1641" s="72" t="s">
        <v>1644</v>
      </c>
      <c r="D1641" s="73" t="s">
        <v>1129</v>
      </c>
      <c r="E1641" s="72">
        <v>574.19000000000005</v>
      </c>
      <c r="F1641" s="72">
        <v>574.19000000000005</v>
      </c>
      <c r="G1641" s="73" t="s">
        <v>1129</v>
      </c>
      <c r="H1641" s="74">
        <v>2.3899999999999998E-4</v>
      </c>
      <c r="I1641" s="74">
        <v>2.3899999999999998E-4</v>
      </c>
      <c r="J1641" s="74">
        <f t="shared" si="94"/>
        <v>0</v>
      </c>
    </row>
    <row r="1642" spans="1:10" s="77" customFormat="1" x14ac:dyDescent="0.25">
      <c r="A1642" s="84">
        <v>1636</v>
      </c>
      <c r="B1642" s="56"/>
      <c r="C1642" s="56" t="s">
        <v>22</v>
      </c>
      <c r="D1642" s="57"/>
      <c r="E1642" s="56"/>
      <c r="F1642" s="56"/>
      <c r="G1642" s="57"/>
      <c r="H1642" s="75">
        <f>SUM(H1634:H1641)</f>
        <v>4.0412000000000003E-2</v>
      </c>
      <c r="I1642" s="75">
        <f>SUM(I1634:I1641)</f>
        <v>3.6796999999999996E-2</v>
      </c>
      <c r="J1642" s="75">
        <f t="shared" ref="J1642" si="96">SUM(J1634:J1641)</f>
        <v>3.6150000000000002E-3</v>
      </c>
    </row>
    <row r="1643" spans="1:10" ht="45" x14ac:dyDescent="0.25">
      <c r="A1643" s="84">
        <v>1637</v>
      </c>
      <c r="B1643" s="72" t="s">
        <v>1645</v>
      </c>
      <c r="C1643" s="72" t="s">
        <v>1645</v>
      </c>
      <c r="D1643" s="73" t="s">
        <v>1330</v>
      </c>
      <c r="E1643" s="72">
        <v>500.99</v>
      </c>
      <c r="F1643" s="72">
        <v>500.99</v>
      </c>
      <c r="G1643" s="73" t="s">
        <v>1330</v>
      </c>
      <c r="H1643" s="74">
        <v>1.6649999999999998E-2</v>
      </c>
      <c r="I1643" s="74">
        <v>1.6649999999999998E-2</v>
      </c>
      <c r="J1643" s="74">
        <f t="shared" si="94"/>
        <v>0</v>
      </c>
    </row>
    <row r="1644" spans="1:10" ht="41.25" customHeight="1" x14ac:dyDescent="0.25">
      <c r="A1644" s="84">
        <v>1638</v>
      </c>
      <c r="B1644" s="72" t="s">
        <v>1645</v>
      </c>
      <c r="C1644" s="72" t="s">
        <v>1645</v>
      </c>
      <c r="D1644" s="73" t="s">
        <v>1646</v>
      </c>
      <c r="E1644" s="72">
        <v>553.95000000000005</v>
      </c>
      <c r="F1644" s="72">
        <v>553.95000000000005</v>
      </c>
      <c r="G1644" s="73" t="s">
        <v>1646</v>
      </c>
      <c r="H1644" s="74">
        <v>3.264E-3</v>
      </c>
      <c r="I1644" s="74">
        <v>3.264E-3</v>
      </c>
      <c r="J1644" s="74">
        <f t="shared" si="94"/>
        <v>0</v>
      </c>
    </row>
    <row r="1645" spans="1:10" ht="45" x14ac:dyDescent="0.25">
      <c r="A1645" s="84">
        <v>1639</v>
      </c>
      <c r="B1645" s="72" t="s">
        <v>1645</v>
      </c>
      <c r="C1645" s="72" t="s">
        <v>1645</v>
      </c>
      <c r="D1645" s="73" t="s">
        <v>1331</v>
      </c>
      <c r="E1645" s="72">
        <v>553.95000000000005</v>
      </c>
      <c r="F1645" s="72">
        <v>553.95000000000005</v>
      </c>
      <c r="G1645" s="73" t="s">
        <v>1331</v>
      </c>
      <c r="H1645" s="74">
        <v>2.1059999999999998E-3</v>
      </c>
      <c r="I1645" s="74">
        <v>2.1059999999999998E-3</v>
      </c>
      <c r="J1645" s="74">
        <f t="shared" si="94"/>
        <v>0</v>
      </c>
    </row>
    <row r="1646" spans="1:10" x14ac:dyDescent="0.25">
      <c r="A1646" s="84">
        <v>1640</v>
      </c>
      <c r="B1646" s="72" t="s">
        <v>1645</v>
      </c>
      <c r="C1646" s="72" t="s">
        <v>1645</v>
      </c>
      <c r="D1646" s="73" t="s">
        <v>1210</v>
      </c>
      <c r="E1646" s="72">
        <v>553.95000000000005</v>
      </c>
      <c r="F1646" s="72">
        <v>553.95000000000005</v>
      </c>
      <c r="G1646" s="73" t="s">
        <v>1210</v>
      </c>
      <c r="H1646" s="74">
        <v>3.5000000000000001E-3</v>
      </c>
      <c r="I1646" s="74">
        <v>3.3300000000000001E-3</v>
      </c>
      <c r="J1646" s="74">
        <f t="shared" si="94"/>
        <v>1.7000000000000001E-4</v>
      </c>
    </row>
    <row r="1647" spans="1:10" x14ac:dyDescent="0.25">
      <c r="A1647" s="84">
        <v>1641</v>
      </c>
      <c r="B1647" s="72" t="s">
        <v>1645</v>
      </c>
      <c r="C1647" s="72" t="s">
        <v>1645</v>
      </c>
      <c r="D1647" s="73" t="s">
        <v>1212</v>
      </c>
      <c r="E1647" s="72">
        <v>553.95000000000005</v>
      </c>
      <c r="F1647" s="72">
        <v>553.95000000000005</v>
      </c>
      <c r="G1647" s="73" t="s">
        <v>1212</v>
      </c>
      <c r="H1647" s="74">
        <v>6.0000000000000001E-3</v>
      </c>
      <c r="I1647" s="74">
        <v>4.2270000000000007E-3</v>
      </c>
      <c r="J1647" s="74">
        <f t="shared" si="94"/>
        <v>1.7729999999999994E-3</v>
      </c>
    </row>
    <row r="1648" spans="1:10" x14ac:dyDescent="0.25">
      <c r="A1648" s="84">
        <v>1642</v>
      </c>
      <c r="B1648" s="72" t="s">
        <v>1645</v>
      </c>
      <c r="C1648" s="72" t="s">
        <v>1645</v>
      </c>
      <c r="D1648" s="73" t="s">
        <v>1213</v>
      </c>
      <c r="E1648" s="72">
        <v>500.99</v>
      </c>
      <c r="F1648" s="72">
        <v>500.99</v>
      </c>
      <c r="G1648" s="73" t="s">
        <v>1213</v>
      </c>
      <c r="H1648" s="74">
        <v>1.4999999999999999E-2</v>
      </c>
      <c r="I1648" s="74">
        <v>1.4823000000000001E-2</v>
      </c>
      <c r="J1648" s="74">
        <f t="shared" si="94"/>
        <v>1.7699999999999834E-4</v>
      </c>
    </row>
    <row r="1649" spans="1:10" x14ac:dyDescent="0.25">
      <c r="A1649" s="84">
        <v>1643</v>
      </c>
      <c r="B1649" s="72" t="s">
        <v>1645</v>
      </c>
      <c r="C1649" s="72" t="s">
        <v>1645</v>
      </c>
      <c r="D1649" s="73" t="s">
        <v>1385</v>
      </c>
      <c r="E1649" s="72">
        <v>553.95000000000005</v>
      </c>
      <c r="F1649" s="72">
        <v>553.95000000000005</v>
      </c>
      <c r="G1649" s="73" t="s">
        <v>1385</v>
      </c>
      <c r="H1649" s="74">
        <v>7.0000000000000001E-3</v>
      </c>
      <c r="I1649" s="74">
        <v>2.2669999999999999E-3</v>
      </c>
      <c r="J1649" s="74">
        <f t="shared" si="94"/>
        <v>4.7330000000000002E-3</v>
      </c>
    </row>
    <row r="1650" spans="1:10" x14ac:dyDescent="0.25">
      <c r="A1650" s="84">
        <v>1644</v>
      </c>
      <c r="B1650" s="72" t="s">
        <v>1645</v>
      </c>
      <c r="C1650" s="72" t="s">
        <v>1645</v>
      </c>
      <c r="D1650" s="73" t="s">
        <v>1215</v>
      </c>
      <c r="E1650" s="72">
        <v>553.95000000000005</v>
      </c>
      <c r="F1650" s="72">
        <v>553.95000000000005</v>
      </c>
      <c r="G1650" s="73" t="s">
        <v>1215</v>
      </c>
      <c r="H1650" s="74">
        <v>4.0000000000000001E-3</v>
      </c>
      <c r="I1650" s="74">
        <v>6.0860000000000003E-3</v>
      </c>
      <c r="J1650" s="74">
        <f t="shared" si="94"/>
        <v>-2.0860000000000002E-3</v>
      </c>
    </row>
    <row r="1651" spans="1:10" x14ac:dyDescent="0.25">
      <c r="A1651" s="84">
        <v>1645</v>
      </c>
      <c r="B1651" s="72" t="s">
        <v>1645</v>
      </c>
      <c r="C1651" s="72" t="s">
        <v>1645</v>
      </c>
      <c r="D1651" s="73" t="s">
        <v>1216</v>
      </c>
      <c r="E1651" s="72">
        <v>553.95000000000005</v>
      </c>
      <c r="F1651" s="72">
        <v>553.95000000000005</v>
      </c>
      <c r="G1651" s="73" t="s">
        <v>1216</v>
      </c>
      <c r="H1651" s="74">
        <v>5.0000000000000001E-4</v>
      </c>
      <c r="I1651" s="74">
        <v>1.49E-3</v>
      </c>
      <c r="J1651" s="74">
        <f t="shared" ref="J1651:J1671" si="97">H1651-I1651</f>
        <v>-9.8999999999999999E-4</v>
      </c>
    </row>
    <row r="1652" spans="1:10" x14ac:dyDescent="0.25">
      <c r="A1652" s="84">
        <v>1646</v>
      </c>
      <c r="B1652" s="72" t="s">
        <v>1645</v>
      </c>
      <c r="C1652" s="72" t="s">
        <v>1645</v>
      </c>
      <c r="D1652" s="73" t="s">
        <v>1217</v>
      </c>
      <c r="E1652" s="72">
        <v>553.95000000000005</v>
      </c>
      <c r="F1652" s="72">
        <v>553.95000000000005</v>
      </c>
      <c r="G1652" s="73" t="s">
        <v>1217</v>
      </c>
      <c r="H1652" s="74">
        <v>2.5999999999999999E-3</v>
      </c>
      <c r="I1652" s="74">
        <v>4.9899999999999999E-4</v>
      </c>
      <c r="J1652" s="74">
        <f t="shared" si="97"/>
        <v>2.101E-3</v>
      </c>
    </row>
    <row r="1653" spans="1:10" ht="30" x14ac:dyDescent="0.25">
      <c r="A1653" s="84">
        <v>1647</v>
      </c>
      <c r="B1653" s="72" t="s">
        <v>1645</v>
      </c>
      <c r="C1653" s="72" t="s">
        <v>1645</v>
      </c>
      <c r="D1653" s="73" t="s">
        <v>1218</v>
      </c>
      <c r="E1653" s="72">
        <v>553.95000000000005</v>
      </c>
      <c r="F1653" s="72">
        <v>553.95000000000005</v>
      </c>
      <c r="G1653" s="73" t="s">
        <v>1218</v>
      </c>
      <c r="H1653" s="74">
        <v>8.0000000000000002E-3</v>
      </c>
      <c r="I1653" s="74">
        <v>9.6380000000000007E-3</v>
      </c>
      <c r="J1653" s="74">
        <f t="shared" si="97"/>
        <v>-1.6380000000000006E-3</v>
      </c>
    </row>
    <row r="1654" spans="1:10" x14ac:dyDescent="0.25">
      <c r="A1654" s="84">
        <v>1648</v>
      </c>
      <c r="B1654" s="72" t="s">
        <v>1645</v>
      </c>
      <c r="C1654" s="72" t="s">
        <v>1645</v>
      </c>
      <c r="D1654" s="73" t="s">
        <v>1220</v>
      </c>
      <c r="E1654" s="72">
        <v>460.47</v>
      </c>
      <c r="F1654" s="72">
        <v>460.47</v>
      </c>
      <c r="G1654" s="73" t="s">
        <v>1220</v>
      </c>
      <c r="H1654" s="74">
        <v>0.31214299999999995</v>
      </c>
      <c r="I1654" s="74">
        <v>0.31214299999999995</v>
      </c>
      <c r="J1654" s="74">
        <f t="shared" si="97"/>
        <v>0</v>
      </c>
    </row>
    <row r="1655" spans="1:10" ht="30" x14ac:dyDescent="0.25">
      <c r="A1655" s="84">
        <v>1649</v>
      </c>
      <c r="B1655" s="72" t="s">
        <v>1645</v>
      </c>
      <c r="C1655" s="72" t="s">
        <v>1645</v>
      </c>
      <c r="D1655" s="73" t="s">
        <v>1219</v>
      </c>
      <c r="E1655" s="72">
        <v>460.47</v>
      </c>
      <c r="F1655" s="72">
        <v>460.47</v>
      </c>
      <c r="G1655" s="73" t="s">
        <v>1219</v>
      </c>
      <c r="H1655" s="74">
        <v>0.26914399999999999</v>
      </c>
      <c r="I1655" s="74">
        <v>0.26914399999999999</v>
      </c>
      <c r="J1655" s="74">
        <f t="shared" si="97"/>
        <v>0</v>
      </c>
    </row>
    <row r="1656" spans="1:10" ht="30" x14ac:dyDescent="0.25">
      <c r="A1656" s="84">
        <v>1650</v>
      </c>
      <c r="B1656" s="72" t="s">
        <v>1645</v>
      </c>
      <c r="C1656" s="72" t="s">
        <v>1645</v>
      </c>
      <c r="D1656" s="73" t="s">
        <v>1221</v>
      </c>
      <c r="E1656" s="72">
        <v>500.99</v>
      </c>
      <c r="F1656" s="72">
        <v>500.99</v>
      </c>
      <c r="G1656" s="73" t="s">
        <v>1221</v>
      </c>
      <c r="H1656" s="74">
        <v>3.0766999999999999E-2</v>
      </c>
      <c r="I1656" s="74">
        <v>3.0766999999999999E-2</v>
      </c>
      <c r="J1656" s="74">
        <f t="shared" si="97"/>
        <v>0</v>
      </c>
    </row>
    <row r="1657" spans="1:10" x14ac:dyDescent="0.25">
      <c r="A1657" s="84">
        <v>1651</v>
      </c>
      <c r="B1657" s="72" t="s">
        <v>1645</v>
      </c>
      <c r="C1657" s="72" t="s">
        <v>1645</v>
      </c>
      <c r="D1657" s="73" t="s">
        <v>1222</v>
      </c>
      <c r="E1657" s="72">
        <v>500.99</v>
      </c>
      <c r="F1657" s="72">
        <v>500.99</v>
      </c>
      <c r="G1657" s="73" t="s">
        <v>1222</v>
      </c>
      <c r="H1657" s="74">
        <v>0.15</v>
      </c>
      <c r="I1657" s="74">
        <v>3.9761000000000005E-2</v>
      </c>
      <c r="J1657" s="74">
        <f t="shared" si="97"/>
        <v>0.11023899999999999</v>
      </c>
    </row>
    <row r="1658" spans="1:10" ht="30" x14ac:dyDescent="0.25">
      <c r="A1658" s="84">
        <v>1652</v>
      </c>
      <c r="B1658" s="72" t="s">
        <v>1645</v>
      </c>
      <c r="C1658" s="72" t="s">
        <v>1645</v>
      </c>
      <c r="D1658" s="73" t="s">
        <v>1332</v>
      </c>
      <c r="E1658" s="72">
        <v>500.99</v>
      </c>
      <c r="F1658" s="72">
        <v>500.99</v>
      </c>
      <c r="G1658" s="73" t="s">
        <v>1332</v>
      </c>
      <c r="H1658" s="74">
        <v>0.11601600000000001</v>
      </c>
      <c r="I1658" s="74">
        <v>0.11601600000000001</v>
      </c>
      <c r="J1658" s="74">
        <f t="shared" si="97"/>
        <v>0</v>
      </c>
    </row>
    <row r="1659" spans="1:10" ht="30" x14ac:dyDescent="0.25">
      <c r="A1659" s="84">
        <v>1653</v>
      </c>
      <c r="B1659" s="72" t="s">
        <v>1645</v>
      </c>
      <c r="C1659" s="72" t="s">
        <v>1645</v>
      </c>
      <c r="D1659" s="73" t="s">
        <v>1333</v>
      </c>
      <c r="E1659" s="72">
        <v>553.95000000000005</v>
      </c>
      <c r="F1659" s="72">
        <v>553.95000000000005</v>
      </c>
      <c r="G1659" s="73" t="s">
        <v>1333</v>
      </c>
      <c r="H1659" s="74">
        <v>2.2499999999999999E-4</v>
      </c>
      <c r="I1659" s="74">
        <v>2.2499999999999999E-4</v>
      </c>
      <c r="J1659" s="74">
        <f t="shared" si="97"/>
        <v>0</v>
      </c>
    </row>
    <row r="1660" spans="1:10" x14ac:dyDescent="0.25">
      <c r="A1660" s="84">
        <v>1654</v>
      </c>
      <c r="B1660" s="72" t="s">
        <v>1645</v>
      </c>
      <c r="C1660" s="72" t="s">
        <v>1645</v>
      </c>
      <c r="D1660" s="73" t="s">
        <v>1223</v>
      </c>
      <c r="E1660" s="72">
        <v>500.99</v>
      </c>
      <c r="F1660" s="72">
        <v>500.99</v>
      </c>
      <c r="G1660" s="73" t="s">
        <v>1223</v>
      </c>
      <c r="H1660" s="74">
        <v>0.02</v>
      </c>
      <c r="I1660" s="74">
        <v>1.5237000000000001E-2</v>
      </c>
      <c r="J1660" s="74">
        <f t="shared" si="97"/>
        <v>4.7629999999999999E-3</v>
      </c>
    </row>
    <row r="1661" spans="1:10" x14ac:dyDescent="0.25">
      <c r="A1661" s="84">
        <v>1655</v>
      </c>
      <c r="B1661" s="72" t="s">
        <v>1645</v>
      </c>
      <c r="C1661" s="72" t="s">
        <v>1645</v>
      </c>
      <c r="D1661" s="73" t="s">
        <v>1647</v>
      </c>
      <c r="E1661" s="72">
        <v>500.99</v>
      </c>
      <c r="F1661" s="72">
        <v>500.99</v>
      </c>
      <c r="G1661" s="73" t="s">
        <v>1647</v>
      </c>
      <c r="H1661" s="74">
        <v>7.0000000000000007E-2</v>
      </c>
      <c r="I1661" s="74">
        <v>6.0457000000000004E-2</v>
      </c>
      <c r="J1661" s="74">
        <f t="shared" si="97"/>
        <v>9.5430000000000029E-3</v>
      </c>
    </row>
    <row r="1662" spans="1:10" ht="30" x14ac:dyDescent="0.25">
      <c r="A1662" s="84">
        <v>1656</v>
      </c>
      <c r="B1662" s="72" t="s">
        <v>1645</v>
      </c>
      <c r="C1662" s="72" t="s">
        <v>1645</v>
      </c>
      <c r="D1662" s="73" t="s">
        <v>1648</v>
      </c>
      <c r="E1662" s="72">
        <v>574.19000000000005</v>
      </c>
      <c r="F1662" s="72">
        <v>574.19000000000005</v>
      </c>
      <c r="G1662" s="73" t="s">
        <v>1648</v>
      </c>
      <c r="H1662" s="74">
        <v>5.0000000000000001E-4</v>
      </c>
      <c r="I1662" s="74">
        <v>3.9600000000000003E-4</v>
      </c>
      <c r="J1662" s="74">
        <f t="shared" si="97"/>
        <v>1.0399999999999998E-4</v>
      </c>
    </row>
    <row r="1663" spans="1:10" x14ac:dyDescent="0.25">
      <c r="A1663" s="84">
        <v>1657</v>
      </c>
      <c r="B1663" s="72" t="s">
        <v>1645</v>
      </c>
      <c r="C1663" s="72" t="s">
        <v>1645</v>
      </c>
      <c r="D1663" s="73" t="s">
        <v>1224</v>
      </c>
      <c r="E1663" s="72">
        <v>500.99</v>
      </c>
      <c r="F1663" s="72">
        <v>500.99</v>
      </c>
      <c r="G1663" s="73" t="s">
        <v>1224</v>
      </c>
      <c r="H1663" s="74">
        <v>1.2099999999999999E-3</v>
      </c>
      <c r="I1663" s="74">
        <v>2.1949999999999999E-3</v>
      </c>
      <c r="J1663" s="74">
        <f t="shared" si="97"/>
        <v>-9.8499999999999998E-4</v>
      </c>
    </row>
    <row r="1664" spans="1:10" x14ac:dyDescent="0.25">
      <c r="A1664" s="84">
        <v>1658</v>
      </c>
      <c r="B1664" s="72" t="s">
        <v>1645</v>
      </c>
      <c r="C1664" s="72" t="s">
        <v>1645</v>
      </c>
      <c r="D1664" s="73" t="s">
        <v>1225</v>
      </c>
      <c r="E1664" s="72">
        <v>574.19000000000005</v>
      </c>
      <c r="F1664" s="72">
        <v>574.19000000000005</v>
      </c>
      <c r="G1664" s="73" t="s">
        <v>1225</v>
      </c>
      <c r="H1664" s="74">
        <v>6.9999999999999999E-4</v>
      </c>
      <c r="I1664" s="74">
        <v>3.2200000000000002E-4</v>
      </c>
      <c r="J1664" s="74">
        <f t="shared" si="97"/>
        <v>3.7799999999999997E-4</v>
      </c>
    </row>
    <row r="1665" spans="1:10" x14ac:dyDescent="0.25">
      <c r="A1665" s="84">
        <v>1659</v>
      </c>
      <c r="B1665" s="72" t="s">
        <v>1645</v>
      </c>
      <c r="C1665" s="72" t="s">
        <v>1645</v>
      </c>
      <c r="D1665" s="73" t="s">
        <v>1226</v>
      </c>
      <c r="E1665" s="72">
        <v>460.47</v>
      </c>
      <c r="F1665" s="72">
        <v>460.47</v>
      </c>
      <c r="G1665" s="73" t="s">
        <v>1226</v>
      </c>
      <c r="H1665" s="74">
        <v>0.16500000000000001</v>
      </c>
      <c r="I1665" s="74">
        <v>5.0309999999999999E-3</v>
      </c>
      <c r="J1665" s="74">
        <f t="shared" si="97"/>
        <v>0.159969</v>
      </c>
    </row>
    <row r="1666" spans="1:10" ht="30" x14ac:dyDescent="0.25">
      <c r="A1666" s="84">
        <v>1660</v>
      </c>
      <c r="B1666" s="72" t="s">
        <v>1645</v>
      </c>
      <c r="C1666" s="72" t="s">
        <v>1645</v>
      </c>
      <c r="D1666" s="73" t="s">
        <v>1227</v>
      </c>
      <c r="E1666" s="72">
        <v>500.99</v>
      </c>
      <c r="F1666" s="72">
        <v>500.99</v>
      </c>
      <c r="G1666" s="73" t="s">
        <v>1227</v>
      </c>
      <c r="H1666" s="74">
        <v>1.0800000000000001E-2</v>
      </c>
      <c r="I1666" s="74">
        <v>5.5269999999999998E-3</v>
      </c>
      <c r="J1666" s="74">
        <f t="shared" si="97"/>
        <v>5.2730000000000008E-3</v>
      </c>
    </row>
    <row r="1667" spans="1:10" x14ac:dyDescent="0.25">
      <c r="A1667" s="84">
        <v>1661</v>
      </c>
      <c r="B1667" s="72" t="s">
        <v>1645</v>
      </c>
      <c r="C1667" s="72" t="s">
        <v>1645</v>
      </c>
      <c r="D1667" s="73" t="s">
        <v>1228</v>
      </c>
      <c r="E1667" s="72">
        <v>500.99</v>
      </c>
      <c r="F1667" s="72">
        <v>500.99</v>
      </c>
      <c r="G1667" s="73" t="s">
        <v>1228</v>
      </c>
      <c r="H1667" s="74">
        <v>8.0000000000000002E-3</v>
      </c>
      <c r="I1667" s="74">
        <v>5.0130000000000001E-3</v>
      </c>
      <c r="J1667" s="74">
        <f t="shared" si="97"/>
        <v>2.9870000000000001E-3</v>
      </c>
    </row>
    <row r="1668" spans="1:10" x14ac:dyDescent="0.25">
      <c r="A1668" s="84">
        <v>1662</v>
      </c>
      <c r="B1668" s="72" t="s">
        <v>1645</v>
      </c>
      <c r="C1668" s="72" t="s">
        <v>1645</v>
      </c>
      <c r="D1668" s="73" t="s">
        <v>1384</v>
      </c>
      <c r="E1668" s="72">
        <v>553.95000000000005</v>
      </c>
      <c r="F1668" s="72">
        <v>553.95000000000005</v>
      </c>
      <c r="G1668" s="73" t="s">
        <v>1384</v>
      </c>
      <c r="H1668" s="74">
        <v>4.0000000000000001E-3</v>
      </c>
      <c r="I1668" s="74">
        <v>8.0800000000000002E-4</v>
      </c>
      <c r="J1668" s="74">
        <f t="shared" si="97"/>
        <v>3.192E-3</v>
      </c>
    </row>
    <row r="1669" spans="1:10" x14ac:dyDescent="0.25">
      <c r="A1669" s="84">
        <v>1663</v>
      </c>
      <c r="B1669" s="72" t="s">
        <v>1645</v>
      </c>
      <c r="C1669" s="72" t="s">
        <v>1645</v>
      </c>
      <c r="D1669" s="73" t="s">
        <v>1230</v>
      </c>
      <c r="E1669" s="72">
        <v>553.95000000000005</v>
      </c>
      <c r="F1669" s="72">
        <v>553.95000000000005</v>
      </c>
      <c r="G1669" s="73" t="s">
        <v>1230</v>
      </c>
      <c r="H1669" s="74">
        <v>4.0999999999999995E-3</v>
      </c>
      <c r="I1669" s="74">
        <v>2.5409999999999999E-3</v>
      </c>
      <c r="J1669" s="74">
        <f t="shared" si="97"/>
        <v>1.5589999999999996E-3</v>
      </c>
    </row>
    <row r="1670" spans="1:10" x14ac:dyDescent="0.25">
      <c r="A1670" s="84">
        <v>1664</v>
      </c>
      <c r="B1670" s="72" t="s">
        <v>1645</v>
      </c>
      <c r="C1670" s="72" t="s">
        <v>1645</v>
      </c>
      <c r="D1670" s="73" t="s">
        <v>1129</v>
      </c>
      <c r="E1670" s="72">
        <v>553.95000000000005</v>
      </c>
      <c r="F1670" s="72">
        <v>553.95000000000005</v>
      </c>
      <c r="G1670" s="73" t="s">
        <v>1129</v>
      </c>
      <c r="H1670" s="74">
        <v>6.2399999999999999E-4</v>
      </c>
      <c r="I1670" s="74">
        <v>6.2399999999999999E-4</v>
      </c>
      <c r="J1670" s="74">
        <f t="shared" si="97"/>
        <v>0</v>
      </c>
    </row>
    <row r="1671" spans="1:10" x14ac:dyDescent="0.25">
      <c r="A1671" s="84">
        <v>1665</v>
      </c>
      <c r="B1671" s="72" t="s">
        <v>1645</v>
      </c>
      <c r="C1671" s="72" t="s">
        <v>1645</v>
      </c>
      <c r="D1671" s="73" t="s">
        <v>1231</v>
      </c>
      <c r="E1671" s="72">
        <v>553.95000000000005</v>
      </c>
      <c r="F1671" s="72">
        <v>553.95000000000005</v>
      </c>
      <c r="G1671" s="73" t="s">
        <v>1231</v>
      </c>
      <c r="H1671" s="74">
        <v>1.2999999999999999E-3</v>
      </c>
      <c r="I1671" s="74">
        <v>2.6030000000000003E-3</v>
      </c>
      <c r="J1671" s="74">
        <f t="shared" si="97"/>
        <v>-1.3030000000000003E-3</v>
      </c>
    </row>
    <row r="1672" spans="1:10" x14ac:dyDescent="0.25">
      <c r="A1672" s="84">
        <v>1666</v>
      </c>
      <c r="B1672" s="56"/>
      <c r="C1672" s="56" t="s">
        <v>48</v>
      </c>
      <c r="D1672" s="57"/>
      <c r="E1672" s="56"/>
      <c r="F1672" s="56"/>
      <c r="G1672" s="59"/>
      <c r="H1672" s="75">
        <f>SUM(H1643:H1671)</f>
        <v>1.2331489999999998</v>
      </c>
      <c r="I1672" s="75">
        <f t="shared" ref="I1672:J1672" si="98">SUM(I1643:I1671)</f>
        <v>0.93319000000000007</v>
      </c>
      <c r="J1672" s="75">
        <f t="shared" si="98"/>
        <v>0.29995899999999992</v>
      </c>
    </row>
    <row r="1673" spans="1:10" ht="16.5" customHeight="1" x14ac:dyDescent="0.25">
      <c r="A1673" s="84">
        <v>1667</v>
      </c>
      <c r="B1673" s="56"/>
      <c r="C1673" s="79" t="s">
        <v>24</v>
      </c>
      <c r="D1673" s="57"/>
      <c r="E1673" s="58">
        <v>1231.97</v>
      </c>
      <c r="F1673" s="58">
        <v>1231.97</v>
      </c>
      <c r="G1673" s="59"/>
      <c r="H1673" s="60">
        <v>23.786999999999999</v>
      </c>
      <c r="I1673" s="60">
        <v>23.786999999999999</v>
      </c>
      <c r="J1673" s="60">
        <v>0</v>
      </c>
    </row>
    <row r="1674" spans="1:10" x14ac:dyDescent="0.25">
      <c r="A1674" s="84">
        <v>1668</v>
      </c>
      <c r="B1674" s="61"/>
      <c r="C1674" s="79" t="s">
        <v>1649</v>
      </c>
      <c r="D1674" s="62"/>
      <c r="E1674" s="62"/>
      <c r="F1674" s="61"/>
      <c r="G1674" s="62"/>
      <c r="H1674" s="63">
        <f>H1673+H1672+H1642+H1633+H1574+H1568+H1560+H1558+H1554+H1552+H1522+H1509+H1427+H1425+H1398+H1389+H1341+H1326+H1319+H1305+H1279+H1275+H1273+H1192+H1175+H1166+H1164+H1160+H1104+H1098+H1084+H1075+H1055+H1053+H1002+H994+H992+H969+H966+H939+H931+H922+H912+H910+H895+H892+H882+H865+H863+H860+H846+H835+H783+H759+H740+H719+H657+H648+H638+H636+H531+H517+H512+H509+H492+H484+H481+H462+H457+H445+H435+H414+H408+H406+H344+H326+H314+H292+H248+H153+H134+H107+H78+H49+H11</f>
        <v>455.33130700000009</v>
      </c>
      <c r="I1674" s="63">
        <f>I1673+I1672+I1642+I1633+I1574+I1568+I1560+I1558+I1554+I1552+I1522+I1509+I1427+I1425+I1398+I1389+I1341+I1326+I1319+I1305+I1279+I1275+I1273+I1192+I1175+I1166+I1164+I1160+I1104+I1098+I1084+I1075+I1055+I1053+I1002+I994+I992+I969+I966+I939+I931+I922+I912+I910+I895+I892+I882+I865+I863+I860+I846+I835+I783+I759+I740+I719+I657+I648+I638+I636+I531+I517+I512+I509+I492+I484+I481+I462+I457+I445+I435+I414+I408+I406+I344+I326+I314+I292+I248+I153+I134+I107+I78+I49+I11</f>
        <v>447.889951</v>
      </c>
      <c r="J1674" s="63">
        <f>J1672+J1642+J1633+J1574+J1568+J1560+J1558+J1554+J1552+J1522+J1509+J1427+J1425+J1398+J1389+J1341+J1326+J1319+J1305+J1279+J1275+J1273+J1192+J1175+J1166+J1164+J1160+J1104+J1098+J1084+J1075+J1055+J1053+J1002+J994+J992+J969+J966+J939+J931+J922+J912+J910+J895+J892+J882+J865+J863+J860+J846+J835+J783+J759+J740+J719+J657+J648+J638+J636+J531+J517+J512+J509+J492+J484+J481+J462+J457+J445+J435+J414+J408+J406+J344+J326+J314+J292+J248+J153+J134+J107+J78+J49+J11</f>
        <v>7.230293999999998</v>
      </c>
    </row>
  </sheetData>
  <mergeCells count="1">
    <mergeCell ref="B2:I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15"/>
  <sheetViews>
    <sheetView zoomScale="90" zoomScaleNormal="90" workbookViewId="0">
      <selection activeCell="B13" sqref="B13"/>
    </sheetView>
  </sheetViews>
  <sheetFormatPr defaultRowHeight="15" x14ac:dyDescent="0.25"/>
  <cols>
    <col min="1" max="1" width="6.85546875" style="33" customWidth="1"/>
    <col min="2" max="2" width="32.7109375" style="64" customWidth="1"/>
    <col min="3" max="3" width="35.42578125" style="35" customWidth="1"/>
    <col min="4" max="4" width="52.42578125" style="65" customWidth="1"/>
    <col min="5" max="5" width="20" style="65" customWidth="1"/>
    <col min="6" max="6" width="17.28515625" style="65" customWidth="1"/>
    <col min="7" max="7" width="44.140625" style="66" customWidth="1"/>
    <col min="8" max="8" width="17.5703125" style="65" customWidth="1"/>
    <col min="9" max="9" width="19.85546875" style="65" customWidth="1"/>
    <col min="10" max="10" width="21.7109375" style="38" customWidth="1"/>
    <col min="11" max="12" width="9.140625" style="35"/>
    <col min="13" max="247" width="9.140625" style="36"/>
    <col min="248" max="248" width="6.7109375" style="36" customWidth="1"/>
    <col min="249" max="249" width="48.42578125" style="36" customWidth="1"/>
    <col min="250" max="250" width="33.28515625" style="36" customWidth="1"/>
    <col min="251" max="251" width="56" style="36" customWidth="1"/>
    <col min="252" max="252" width="25.42578125" style="36" customWidth="1"/>
    <col min="253" max="253" width="24.5703125" style="36" customWidth="1"/>
    <col min="254" max="503" width="9.140625" style="36"/>
    <col min="504" max="504" width="6.7109375" style="36" customWidth="1"/>
    <col min="505" max="505" width="48.42578125" style="36" customWidth="1"/>
    <col min="506" max="506" width="33.28515625" style="36" customWidth="1"/>
    <col min="507" max="507" width="56" style="36" customWidth="1"/>
    <col min="508" max="508" width="25.42578125" style="36" customWidth="1"/>
    <col min="509" max="509" width="24.5703125" style="36" customWidth="1"/>
    <col min="510" max="759" width="9.140625" style="36"/>
    <col min="760" max="760" width="6.7109375" style="36" customWidth="1"/>
    <col min="761" max="761" width="48.42578125" style="36" customWidth="1"/>
    <col min="762" max="762" width="33.28515625" style="36" customWidth="1"/>
    <col min="763" max="763" width="56" style="36" customWidth="1"/>
    <col min="764" max="764" width="25.42578125" style="36" customWidth="1"/>
    <col min="765" max="765" width="24.5703125" style="36" customWidth="1"/>
    <col min="766" max="1015" width="9.140625" style="36"/>
    <col min="1016" max="1016" width="6.7109375" style="36" customWidth="1"/>
    <col min="1017" max="1017" width="48.42578125" style="36" customWidth="1"/>
    <col min="1018" max="1018" width="33.28515625" style="36" customWidth="1"/>
    <col min="1019" max="1019" width="56" style="36" customWidth="1"/>
    <col min="1020" max="1020" width="25.42578125" style="36" customWidth="1"/>
    <col min="1021" max="1021" width="24.5703125" style="36" customWidth="1"/>
    <col min="1022" max="1271" width="9.140625" style="36"/>
    <col min="1272" max="1272" width="6.7109375" style="36" customWidth="1"/>
    <col min="1273" max="1273" width="48.42578125" style="36" customWidth="1"/>
    <col min="1274" max="1274" width="33.28515625" style="36" customWidth="1"/>
    <col min="1275" max="1275" width="56" style="36" customWidth="1"/>
    <col min="1276" max="1276" width="25.42578125" style="36" customWidth="1"/>
    <col min="1277" max="1277" width="24.5703125" style="36" customWidth="1"/>
    <col min="1278" max="1527" width="9.140625" style="36"/>
    <col min="1528" max="1528" width="6.7109375" style="36" customWidth="1"/>
    <col min="1529" max="1529" width="48.42578125" style="36" customWidth="1"/>
    <col min="1530" max="1530" width="33.28515625" style="36" customWidth="1"/>
    <col min="1531" max="1531" width="56" style="36" customWidth="1"/>
    <col min="1532" max="1532" width="25.42578125" style="36" customWidth="1"/>
    <col min="1533" max="1533" width="24.5703125" style="36" customWidth="1"/>
    <col min="1534" max="1783" width="9.140625" style="36"/>
    <col min="1784" max="1784" width="6.7109375" style="36" customWidth="1"/>
    <col min="1785" max="1785" width="48.42578125" style="36" customWidth="1"/>
    <col min="1786" max="1786" width="33.28515625" style="36" customWidth="1"/>
    <col min="1787" max="1787" width="56" style="36" customWidth="1"/>
    <col min="1788" max="1788" width="25.42578125" style="36" customWidth="1"/>
    <col min="1789" max="1789" width="24.5703125" style="36" customWidth="1"/>
    <col min="1790" max="2039" width="9.140625" style="36"/>
    <col min="2040" max="2040" width="6.7109375" style="36" customWidth="1"/>
    <col min="2041" max="2041" width="48.42578125" style="36" customWidth="1"/>
    <col min="2042" max="2042" width="33.28515625" style="36" customWidth="1"/>
    <col min="2043" max="2043" width="56" style="36" customWidth="1"/>
    <col min="2044" max="2044" width="25.42578125" style="36" customWidth="1"/>
    <col min="2045" max="2045" width="24.5703125" style="36" customWidth="1"/>
    <col min="2046" max="2295" width="9.140625" style="36"/>
    <col min="2296" max="2296" width="6.7109375" style="36" customWidth="1"/>
    <col min="2297" max="2297" width="48.42578125" style="36" customWidth="1"/>
    <col min="2298" max="2298" width="33.28515625" style="36" customWidth="1"/>
    <col min="2299" max="2299" width="56" style="36" customWidth="1"/>
    <col min="2300" max="2300" width="25.42578125" style="36" customWidth="1"/>
    <col min="2301" max="2301" width="24.5703125" style="36" customWidth="1"/>
    <col min="2302" max="2551" width="9.140625" style="36"/>
    <col min="2552" max="2552" width="6.7109375" style="36" customWidth="1"/>
    <col min="2553" max="2553" width="48.42578125" style="36" customWidth="1"/>
    <col min="2554" max="2554" width="33.28515625" style="36" customWidth="1"/>
    <col min="2555" max="2555" width="56" style="36" customWidth="1"/>
    <col min="2556" max="2556" width="25.42578125" style="36" customWidth="1"/>
    <col min="2557" max="2557" width="24.5703125" style="36" customWidth="1"/>
    <col min="2558" max="2807" width="9.140625" style="36"/>
    <col min="2808" max="2808" width="6.7109375" style="36" customWidth="1"/>
    <col min="2809" max="2809" width="48.42578125" style="36" customWidth="1"/>
    <col min="2810" max="2810" width="33.28515625" style="36" customWidth="1"/>
    <col min="2811" max="2811" width="56" style="36" customWidth="1"/>
    <col min="2812" max="2812" width="25.42578125" style="36" customWidth="1"/>
    <col min="2813" max="2813" width="24.5703125" style="36" customWidth="1"/>
    <col min="2814" max="3063" width="9.140625" style="36"/>
    <col min="3064" max="3064" width="6.7109375" style="36" customWidth="1"/>
    <col min="3065" max="3065" width="48.42578125" style="36" customWidth="1"/>
    <col min="3066" max="3066" width="33.28515625" style="36" customWidth="1"/>
    <col min="3067" max="3067" width="56" style="36" customWidth="1"/>
    <col min="3068" max="3068" width="25.42578125" style="36" customWidth="1"/>
    <col min="3069" max="3069" width="24.5703125" style="36" customWidth="1"/>
    <col min="3070" max="3319" width="9.140625" style="36"/>
    <col min="3320" max="3320" width="6.7109375" style="36" customWidth="1"/>
    <col min="3321" max="3321" width="48.42578125" style="36" customWidth="1"/>
    <col min="3322" max="3322" width="33.28515625" style="36" customWidth="1"/>
    <col min="3323" max="3323" width="56" style="36" customWidth="1"/>
    <col min="3324" max="3324" width="25.42578125" style="36" customWidth="1"/>
    <col min="3325" max="3325" width="24.5703125" style="36" customWidth="1"/>
    <col min="3326" max="3575" width="9.140625" style="36"/>
    <col min="3576" max="3576" width="6.7109375" style="36" customWidth="1"/>
    <col min="3577" max="3577" width="48.42578125" style="36" customWidth="1"/>
    <col min="3578" max="3578" width="33.28515625" style="36" customWidth="1"/>
    <col min="3579" max="3579" width="56" style="36" customWidth="1"/>
    <col min="3580" max="3580" width="25.42578125" style="36" customWidth="1"/>
    <col min="3581" max="3581" width="24.5703125" style="36" customWidth="1"/>
    <col min="3582" max="3831" width="9.140625" style="36"/>
    <col min="3832" max="3832" width="6.7109375" style="36" customWidth="1"/>
    <col min="3833" max="3833" width="48.42578125" style="36" customWidth="1"/>
    <col min="3834" max="3834" width="33.28515625" style="36" customWidth="1"/>
    <col min="3835" max="3835" width="56" style="36" customWidth="1"/>
    <col min="3836" max="3836" width="25.42578125" style="36" customWidth="1"/>
    <col min="3837" max="3837" width="24.5703125" style="36" customWidth="1"/>
    <col min="3838" max="4087" width="9.140625" style="36"/>
    <col min="4088" max="4088" width="6.7109375" style="36" customWidth="1"/>
    <col min="4089" max="4089" width="48.42578125" style="36" customWidth="1"/>
    <col min="4090" max="4090" width="33.28515625" style="36" customWidth="1"/>
    <col min="4091" max="4091" width="56" style="36" customWidth="1"/>
    <col min="4092" max="4092" width="25.42578125" style="36" customWidth="1"/>
    <col min="4093" max="4093" width="24.5703125" style="36" customWidth="1"/>
    <col min="4094" max="4343" width="9.140625" style="36"/>
    <col min="4344" max="4344" width="6.7109375" style="36" customWidth="1"/>
    <col min="4345" max="4345" width="48.42578125" style="36" customWidth="1"/>
    <col min="4346" max="4346" width="33.28515625" style="36" customWidth="1"/>
    <col min="4347" max="4347" width="56" style="36" customWidth="1"/>
    <col min="4348" max="4348" width="25.42578125" style="36" customWidth="1"/>
    <col min="4349" max="4349" width="24.5703125" style="36" customWidth="1"/>
    <col min="4350" max="4599" width="9.140625" style="36"/>
    <col min="4600" max="4600" width="6.7109375" style="36" customWidth="1"/>
    <col min="4601" max="4601" width="48.42578125" style="36" customWidth="1"/>
    <col min="4602" max="4602" width="33.28515625" style="36" customWidth="1"/>
    <col min="4603" max="4603" width="56" style="36" customWidth="1"/>
    <col min="4604" max="4604" width="25.42578125" style="36" customWidth="1"/>
    <col min="4605" max="4605" width="24.5703125" style="36" customWidth="1"/>
    <col min="4606" max="4855" width="9.140625" style="36"/>
    <col min="4856" max="4856" width="6.7109375" style="36" customWidth="1"/>
    <col min="4857" max="4857" width="48.42578125" style="36" customWidth="1"/>
    <col min="4858" max="4858" width="33.28515625" style="36" customWidth="1"/>
    <col min="4859" max="4859" width="56" style="36" customWidth="1"/>
    <col min="4860" max="4860" width="25.42578125" style="36" customWidth="1"/>
    <col min="4861" max="4861" width="24.5703125" style="36" customWidth="1"/>
    <col min="4862" max="5111" width="9.140625" style="36"/>
    <col min="5112" max="5112" width="6.7109375" style="36" customWidth="1"/>
    <col min="5113" max="5113" width="48.42578125" style="36" customWidth="1"/>
    <col min="5114" max="5114" width="33.28515625" style="36" customWidth="1"/>
    <col min="5115" max="5115" width="56" style="36" customWidth="1"/>
    <col min="5116" max="5116" width="25.42578125" style="36" customWidth="1"/>
    <col min="5117" max="5117" width="24.5703125" style="36" customWidth="1"/>
    <col min="5118" max="5367" width="9.140625" style="36"/>
    <col min="5368" max="5368" width="6.7109375" style="36" customWidth="1"/>
    <col min="5369" max="5369" width="48.42578125" style="36" customWidth="1"/>
    <col min="5370" max="5370" width="33.28515625" style="36" customWidth="1"/>
    <col min="5371" max="5371" width="56" style="36" customWidth="1"/>
    <col min="5372" max="5372" width="25.42578125" style="36" customWidth="1"/>
    <col min="5373" max="5373" width="24.5703125" style="36" customWidth="1"/>
    <col min="5374" max="5623" width="9.140625" style="36"/>
    <col min="5624" max="5624" width="6.7109375" style="36" customWidth="1"/>
    <col min="5625" max="5625" width="48.42578125" style="36" customWidth="1"/>
    <col min="5626" max="5626" width="33.28515625" style="36" customWidth="1"/>
    <col min="5627" max="5627" width="56" style="36" customWidth="1"/>
    <col min="5628" max="5628" width="25.42578125" style="36" customWidth="1"/>
    <col min="5629" max="5629" width="24.5703125" style="36" customWidth="1"/>
    <col min="5630" max="5879" width="9.140625" style="36"/>
    <col min="5880" max="5880" width="6.7109375" style="36" customWidth="1"/>
    <col min="5881" max="5881" width="48.42578125" style="36" customWidth="1"/>
    <col min="5882" max="5882" width="33.28515625" style="36" customWidth="1"/>
    <col min="5883" max="5883" width="56" style="36" customWidth="1"/>
    <col min="5884" max="5884" width="25.42578125" style="36" customWidth="1"/>
    <col min="5885" max="5885" width="24.5703125" style="36" customWidth="1"/>
    <col min="5886" max="6135" width="9.140625" style="36"/>
    <col min="6136" max="6136" width="6.7109375" style="36" customWidth="1"/>
    <col min="6137" max="6137" width="48.42578125" style="36" customWidth="1"/>
    <col min="6138" max="6138" width="33.28515625" style="36" customWidth="1"/>
    <col min="6139" max="6139" width="56" style="36" customWidth="1"/>
    <col min="6140" max="6140" width="25.42578125" style="36" customWidth="1"/>
    <col min="6141" max="6141" width="24.5703125" style="36" customWidth="1"/>
    <col min="6142" max="6391" width="9.140625" style="36"/>
    <col min="6392" max="6392" width="6.7109375" style="36" customWidth="1"/>
    <col min="6393" max="6393" width="48.42578125" style="36" customWidth="1"/>
    <col min="6394" max="6394" width="33.28515625" style="36" customWidth="1"/>
    <col min="6395" max="6395" width="56" style="36" customWidth="1"/>
    <col min="6396" max="6396" width="25.42578125" style="36" customWidth="1"/>
    <col min="6397" max="6397" width="24.5703125" style="36" customWidth="1"/>
    <col min="6398" max="6647" width="9.140625" style="36"/>
    <col min="6648" max="6648" width="6.7109375" style="36" customWidth="1"/>
    <col min="6649" max="6649" width="48.42578125" style="36" customWidth="1"/>
    <col min="6650" max="6650" width="33.28515625" style="36" customWidth="1"/>
    <col min="6651" max="6651" width="56" style="36" customWidth="1"/>
    <col min="6652" max="6652" width="25.42578125" style="36" customWidth="1"/>
    <col min="6653" max="6653" width="24.5703125" style="36" customWidth="1"/>
    <col min="6654" max="6903" width="9.140625" style="36"/>
    <col min="6904" max="6904" width="6.7109375" style="36" customWidth="1"/>
    <col min="6905" max="6905" width="48.42578125" style="36" customWidth="1"/>
    <col min="6906" max="6906" width="33.28515625" style="36" customWidth="1"/>
    <col min="6907" max="6907" width="56" style="36" customWidth="1"/>
    <col min="6908" max="6908" width="25.42578125" style="36" customWidth="1"/>
    <col min="6909" max="6909" width="24.5703125" style="36" customWidth="1"/>
    <col min="6910" max="7159" width="9.140625" style="36"/>
    <col min="7160" max="7160" width="6.7109375" style="36" customWidth="1"/>
    <col min="7161" max="7161" width="48.42578125" style="36" customWidth="1"/>
    <col min="7162" max="7162" width="33.28515625" style="36" customWidth="1"/>
    <col min="7163" max="7163" width="56" style="36" customWidth="1"/>
    <col min="7164" max="7164" width="25.42578125" style="36" customWidth="1"/>
    <col min="7165" max="7165" width="24.5703125" style="36" customWidth="1"/>
    <col min="7166" max="7415" width="9.140625" style="36"/>
    <col min="7416" max="7416" width="6.7109375" style="36" customWidth="1"/>
    <col min="7417" max="7417" width="48.42578125" style="36" customWidth="1"/>
    <col min="7418" max="7418" width="33.28515625" style="36" customWidth="1"/>
    <col min="7419" max="7419" width="56" style="36" customWidth="1"/>
    <col min="7420" max="7420" width="25.42578125" style="36" customWidth="1"/>
    <col min="7421" max="7421" width="24.5703125" style="36" customWidth="1"/>
    <col min="7422" max="7671" width="9.140625" style="36"/>
    <col min="7672" max="7672" width="6.7109375" style="36" customWidth="1"/>
    <col min="7673" max="7673" width="48.42578125" style="36" customWidth="1"/>
    <col min="7674" max="7674" width="33.28515625" style="36" customWidth="1"/>
    <col min="7675" max="7675" width="56" style="36" customWidth="1"/>
    <col min="7676" max="7676" width="25.42578125" style="36" customWidth="1"/>
    <col min="7677" max="7677" width="24.5703125" style="36" customWidth="1"/>
    <col min="7678" max="7927" width="9.140625" style="36"/>
    <col min="7928" max="7928" width="6.7109375" style="36" customWidth="1"/>
    <col min="7929" max="7929" width="48.42578125" style="36" customWidth="1"/>
    <col min="7930" max="7930" width="33.28515625" style="36" customWidth="1"/>
    <col min="7931" max="7931" width="56" style="36" customWidth="1"/>
    <col min="7932" max="7932" width="25.42578125" style="36" customWidth="1"/>
    <col min="7933" max="7933" width="24.5703125" style="36" customWidth="1"/>
    <col min="7934" max="8183" width="9.140625" style="36"/>
    <col min="8184" max="8184" width="6.7109375" style="36" customWidth="1"/>
    <col min="8185" max="8185" width="48.42578125" style="36" customWidth="1"/>
    <col min="8186" max="8186" width="33.28515625" style="36" customWidth="1"/>
    <col min="8187" max="8187" width="56" style="36" customWidth="1"/>
    <col min="8188" max="8188" width="25.42578125" style="36" customWidth="1"/>
    <col min="8189" max="8189" width="24.5703125" style="36" customWidth="1"/>
    <col min="8190" max="8439" width="9.140625" style="36"/>
    <col min="8440" max="8440" width="6.7109375" style="36" customWidth="1"/>
    <col min="8441" max="8441" width="48.42578125" style="36" customWidth="1"/>
    <col min="8442" max="8442" width="33.28515625" style="36" customWidth="1"/>
    <col min="8443" max="8443" width="56" style="36" customWidth="1"/>
    <col min="8444" max="8444" width="25.42578125" style="36" customWidth="1"/>
    <col min="8445" max="8445" width="24.5703125" style="36" customWidth="1"/>
    <col min="8446" max="8695" width="9.140625" style="36"/>
    <col min="8696" max="8696" width="6.7109375" style="36" customWidth="1"/>
    <col min="8697" max="8697" width="48.42578125" style="36" customWidth="1"/>
    <col min="8698" max="8698" width="33.28515625" style="36" customWidth="1"/>
    <col min="8699" max="8699" width="56" style="36" customWidth="1"/>
    <col min="8700" max="8700" width="25.42578125" style="36" customWidth="1"/>
    <col min="8701" max="8701" width="24.5703125" style="36" customWidth="1"/>
    <col min="8702" max="8951" width="9.140625" style="36"/>
    <col min="8952" max="8952" width="6.7109375" style="36" customWidth="1"/>
    <col min="8953" max="8953" width="48.42578125" style="36" customWidth="1"/>
    <col min="8954" max="8954" width="33.28515625" style="36" customWidth="1"/>
    <col min="8955" max="8955" width="56" style="36" customWidth="1"/>
    <col min="8956" max="8956" width="25.42578125" style="36" customWidth="1"/>
    <col min="8957" max="8957" width="24.5703125" style="36" customWidth="1"/>
    <col min="8958" max="9207" width="9.140625" style="36"/>
    <col min="9208" max="9208" width="6.7109375" style="36" customWidth="1"/>
    <col min="9209" max="9209" width="48.42578125" style="36" customWidth="1"/>
    <col min="9210" max="9210" width="33.28515625" style="36" customWidth="1"/>
    <col min="9211" max="9211" width="56" style="36" customWidth="1"/>
    <col min="9212" max="9212" width="25.42578125" style="36" customWidth="1"/>
    <col min="9213" max="9213" width="24.5703125" style="36" customWidth="1"/>
    <col min="9214" max="9463" width="9.140625" style="36"/>
    <col min="9464" max="9464" width="6.7109375" style="36" customWidth="1"/>
    <col min="9465" max="9465" width="48.42578125" style="36" customWidth="1"/>
    <col min="9466" max="9466" width="33.28515625" style="36" customWidth="1"/>
    <col min="9467" max="9467" width="56" style="36" customWidth="1"/>
    <col min="9468" max="9468" width="25.42578125" style="36" customWidth="1"/>
    <col min="9469" max="9469" width="24.5703125" style="36" customWidth="1"/>
    <col min="9470" max="9719" width="9.140625" style="36"/>
    <col min="9720" max="9720" width="6.7109375" style="36" customWidth="1"/>
    <col min="9721" max="9721" width="48.42578125" style="36" customWidth="1"/>
    <col min="9722" max="9722" width="33.28515625" style="36" customWidth="1"/>
    <col min="9723" max="9723" width="56" style="36" customWidth="1"/>
    <col min="9724" max="9724" width="25.42578125" style="36" customWidth="1"/>
    <col min="9725" max="9725" width="24.5703125" style="36" customWidth="1"/>
    <col min="9726" max="9975" width="9.140625" style="36"/>
    <col min="9976" max="9976" width="6.7109375" style="36" customWidth="1"/>
    <col min="9977" max="9977" width="48.42578125" style="36" customWidth="1"/>
    <col min="9978" max="9978" width="33.28515625" style="36" customWidth="1"/>
    <col min="9979" max="9979" width="56" style="36" customWidth="1"/>
    <col min="9980" max="9980" width="25.42578125" style="36" customWidth="1"/>
    <col min="9981" max="9981" width="24.5703125" style="36" customWidth="1"/>
    <col min="9982" max="10231" width="9.140625" style="36"/>
    <col min="10232" max="10232" width="6.7109375" style="36" customWidth="1"/>
    <col min="10233" max="10233" width="48.42578125" style="36" customWidth="1"/>
    <col min="10234" max="10234" width="33.28515625" style="36" customWidth="1"/>
    <col min="10235" max="10235" width="56" style="36" customWidth="1"/>
    <col min="10236" max="10236" width="25.42578125" style="36" customWidth="1"/>
    <col min="10237" max="10237" width="24.5703125" style="36" customWidth="1"/>
    <col min="10238" max="10487" width="9.140625" style="36"/>
    <col min="10488" max="10488" width="6.7109375" style="36" customWidth="1"/>
    <col min="10489" max="10489" width="48.42578125" style="36" customWidth="1"/>
    <col min="10490" max="10490" width="33.28515625" style="36" customWidth="1"/>
    <col min="10491" max="10491" width="56" style="36" customWidth="1"/>
    <col min="10492" max="10492" width="25.42578125" style="36" customWidth="1"/>
    <col min="10493" max="10493" width="24.5703125" style="36" customWidth="1"/>
    <col min="10494" max="10743" width="9.140625" style="36"/>
    <col min="10744" max="10744" width="6.7109375" style="36" customWidth="1"/>
    <col min="10745" max="10745" width="48.42578125" style="36" customWidth="1"/>
    <col min="10746" max="10746" width="33.28515625" style="36" customWidth="1"/>
    <col min="10747" max="10747" width="56" style="36" customWidth="1"/>
    <col min="10748" max="10748" width="25.42578125" style="36" customWidth="1"/>
    <col min="10749" max="10749" width="24.5703125" style="36" customWidth="1"/>
    <col min="10750" max="10999" width="9.140625" style="36"/>
    <col min="11000" max="11000" width="6.7109375" style="36" customWidth="1"/>
    <col min="11001" max="11001" width="48.42578125" style="36" customWidth="1"/>
    <col min="11002" max="11002" width="33.28515625" style="36" customWidth="1"/>
    <col min="11003" max="11003" width="56" style="36" customWidth="1"/>
    <col min="11004" max="11004" width="25.42578125" style="36" customWidth="1"/>
    <col min="11005" max="11005" width="24.5703125" style="36" customWidth="1"/>
    <col min="11006" max="11255" width="9.140625" style="36"/>
    <col min="11256" max="11256" width="6.7109375" style="36" customWidth="1"/>
    <col min="11257" max="11257" width="48.42578125" style="36" customWidth="1"/>
    <col min="11258" max="11258" width="33.28515625" style="36" customWidth="1"/>
    <col min="11259" max="11259" width="56" style="36" customWidth="1"/>
    <col min="11260" max="11260" width="25.42578125" style="36" customWidth="1"/>
    <col min="11261" max="11261" width="24.5703125" style="36" customWidth="1"/>
    <col min="11262" max="11511" width="9.140625" style="36"/>
    <col min="11512" max="11512" width="6.7109375" style="36" customWidth="1"/>
    <col min="11513" max="11513" width="48.42578125" style="36" customWidth="1"/>
    <col min="11514" max="11514" width="33.28515625" style="36" customWidth="1"/>
    <col min="11515" max="11515" width="56" style="36" customWidth="1"/>
    <col min="11516" max="11516" width="25.42578125" style="36" customWidth="1"/>
    <col min="11517" max="11517" width="24.5703125" style="36" customWidth="1"/>
    <col min="11518" max="11767" width="9.140625" style="36"/>
    <col min="11768" max="11768" width="6.7109375" style="36" customWidth="1"/>
    <col min="11769" max="11769" width="48.42578125" style="36" customWidth="1"/>
    <col min="11770" max="11770" width="33.28515625" style="36" customWidth="1"/>
    <col min="11771" max="11771" width="56" style="36" customWidth="1"/>
    <col min="11772" max="11772" width="25.42578125" style="36" customWidth="1"/>
    <col min="11773" max="11773" width="24.5703125" style="36" customWidth="1"/>
    <col min="11774" max="12023" width="9.140625" style="36"/>
    <col min="12024" max="12024" width="6.7109375" style="36" customWidth="1"/>
    <col min="12025" max="12025" width="48.42578125" style="36" customWidth="1"/>
    <col min="12026" max="12026" width="33.28515625" style="36" customWidth="1"/>
    <col min="12027" max="12027" width="56" style="36" customWidth="1"/>
    <col min="12028" max="12028" width="25.42578125" style="36" customWidth="1"/>
    <col min="12029" max="12029" width="24.5703125" style="36" customWidth="1"/>
    <col min="12030" max="12279" width="9.140625" style="36"/>
    <col min="12280" max="12280" width="6.7109375" style="36" customWidth="1"/>
    <col min="12281" max="12281" width="48.42578125" style="36" customWidth="1"/>
    <col min="12282" max="12282" width="33.28515625" style="36" customWidth="1"/>
    <col min="12283" max="12283" width="56" style="36" customWidth="1"/>
    <col min="12284" max="12284" width="25.42578125" style="36" customWidth="1"/>
    <col min="12285" max="12285" width="24.5703125" style="36" customWidth="1"/>
    <col min="12286" max="12535" width="9.140625" style="36"/>
    <col min="12536" max="12536" width="6.7109375" style="36" customWidth="1"/>
    <col min="12537" max="12537" width="48.42578125" style="36" customWidth="1"/>
    <col min="12538" max="12538" width="33.28515625" style="36" customWidth="1"/>
    <col min="12539" max="12539" width="56" style="36" customWidth="1"/>
    <col min="12540" max="12540" width="25.42578125" style="36" customWidth="1"/>
    <col min="12541" max="12541" width="24.5703125" style="36" customWidth="1"/>
    <col min="12542" max="12791" width="9.140625" style="36"/>
    <col min="12792" max="12792" width="6.7109375" style="36" customWidth="1"/>
    <col min="12793" max="12793" width="48.42578125" style="36" customWidth="1"/>
    <col min="12794" max="12794" width="33.28515625" style="36" customWidth="1"/>
    <col min="12795" max="12795" width="56" style="36" customWidth="1"/>
    <col min="12796" max="12796" width="25.42578125" style="36" customWidth="1"/>
    <col min="12797" max="12797" width="24.5703125" style="36" customWidth="1"/>
    <col min="12798" max="13047" width="9.140625" style="36"/>
    <col min="13048" max="13048" width="6.7109375" style="36" customWidth="1"/>
    <col min="13049" max="13049" width="48.42578125" style="36" customWidth="1"/>
    <col min="13050" max="13050" width="33.28515625" style="36" customWidth="1"/>
    <col min="13051" max="13051" width="56" style="36" customWidth="1"/>
    <col min="13052" max="13052" width="25.42578125" style="36" customWidth="1"/>
    <col min="13053" max="13053" width="24.5703125" style="36" customWidth="1"/>
    <col min="13054" max="13303" width="9.140625" style="36"/>
    <col min="13304" max="13304" width="6.7109375" style="36" customWidth="1"/>
    <col min="13305" max="13305" width="48.42578125" style="36" customWidth="1"/>
    <col min="13306" max="13306" width="33.28515625" style="36" customWidth="1"/>
    <col min="13307" max="13307" width="56" style="36" customWidth="1"/>
    <col min="13308" max="13308" width="25.42578125" style="36" customWidth="1"/>
    <col min="13309" max="13309" width="24.5703125" style="36" customWidth="1"/>
    <col min="13310" max="13559" width="9.140625" style="36"/>
    <col min="13560" max="13560" width="6.7109375" style="36" customWidth="1"/>
    <col min="13561" max="13561" width="48.42578125" style="36" customWidth="1"/>
    <col min="13562" max="13562" width="33.28515625" style="36" customWidth="1"/>
    <col min="13563" max="13563" width="56" style="36" customWidth="1"/>
    <col min="13564" max="13564" width="25.42578125" style="36" customWidth="1"/>
    <col min="13565" max="13565" width="24.5703125" style="36" customWidth="1"/>
    <col min="13566" max="13815" width="9.140625" style="36"/>
    <col min="13816" max="13816" width="6.7109375" style="36" customWidth="1"/>
    <col min="13817" max="13817" width="48.42578125" style="36" customWidth="1"/>
    <col min="13818" max="13818" width="33.28515625" style="36" customWidth="1"/>
    <col min="13819" max="13819" width="56" style="36" customWidth="1"/>
    <col min="13820" max="13820" width="25.42578125" style="36" customWidth="1"/>
    <col min="13821" max="13821" width="24.5703125" style="36" customWidth="1"/>
    <col min="13822" max="14071" width="9.140625" style="36"/>
    <col min="14072" max="14072" width="6.7109375" style="36" customWidth="1"/>
    <col min="14073" max="14073" width="48.42578125" style="36" customWidth="1"/>
    <col min="14074" max="14074" width="33.28515625" style="36" customWidth="1"/>
    <col min="14075" max="14075" width="56" style="36" customWidth="1"/>
    <col min="14076" max="14076" width="25.42578125" style="36" customWidth="1"/>
    <col min="14077" max="14077" width="24.5703125" style="36" customWidth="1"/>
    <col min="14078" max="14327" width="9.140625" style="36"/>
    <col min="14328" max="14328" width="6.7109375" style="36" customWidth="1"/>
    <col min="14329" max="14329" width="48.42578125" style="36" customWidth="1"/>
    <col min="14330" max="14330" width="33.28515625" style="36" customWidth="1"/>
    <col min="14331" max="14331" width="56" style="36" customWidth="1"/>
    <col min="14332" max="14332" width="25.42578125" style="36" customWidth="1"/>
    <col min="14333" max="14333" width="24.5703125" style="36" customWidth="1"/>
    <col min="14334" max="14583" width="9.140625" style="36"/>
    <col min="14584" max="14584" width="6.7109375" style="36" customWidth="1"/>
    <col min="14585" max="14585" width="48.42578125" style="36" customWidth="1"/>
    <col min="14586" max="14586" width="33.28515625" style="36" customWidth="1"/>
    <col min="14587" max="14587" width="56" style="36" customWidth="1"/>
    <col min="14588" max="14588" width="25.42578125" style="36" customWidth="1"/>
    <col min="14589" max="14589" width="24.5703125" style="36" customWidth="1"/>
    <col min="14590" max="14839" width="9.140625" style="36"/>
    <col min="14840" max="14840" width="6.7109375" style="36" customWidth="1"/>
    <col min="14841" max="14841" width="48.42578125" style="36" customWidth="1"/>
    <col min="14842" max="14842" width="33.28515625" style="36" customWidth="1"/>
    <col min="14843" max="14843" width="56" style="36" customWidth="1"/>
    <col min="14844" max="14844" width="25.42578125" style="36" customWidth="1"/>
    <col min="14845" max="14845" width="24.5703125" style="36" customWidth="1"/>
    <col min="14846" max="15095" width="9.140625" style="36"/>
    <col min="15096" max="15096" width="6.7109375" style="36" customWidth="1"/>
    <col min="15097" max="15097" width="48.42578125" style="36" customWidth="1"/>
    <col min="15098" max="15098" width="33.28515625" style="36" customWidth="1"/>
    <col min="15099" max="15099" width="56" style="36" customWidth="1"/>
    <col min="15100" max="15100" width="25.42578125" style="36" customWidth="1"/>
    <col min="15101" max="15101" width="24.5703125" style="36" customWidth="1"/>
    <col min="15102" max="15351" width="9.140625" style="36"/>
    <col min="15352" max="15352" width="6.7109375" style="36" customWidth="1"/>
    <col min="15353" max="15353" width="48.42578125" style="36" customWidth="1"/>
    <col min="15354" max="15354" width="33.28515625" style="36" customWidth="1"/>
    <col min="15355" max="15355" width="56" style="36" customWidth="1"/>
    <col min="15356" max="15356" width="25.42578125" style="36" customWidth="1"/>
    <col min="15357" max="15357" width="24.5703125" style="36" customWidth="1"/>
    <col min="15358" max="15607" width="9.140625" style="36"/>
    <col min="15608" max="15608" width="6.7109375" style="36" customWidth="1"/>
    <col min="15609" max="15609" width="48.42578125" style="36" customWidth="1"/>
    <col min="15610" max="15610" width="33.28515625" style="36" customWidth="1"/>
    <col min="15611" max="15611" width="56" style="36" customWidth="1"/>
    <col min="15612" max="15612" width="25.42578125" style="36" customWidth="1"/>
    <col min="15613" max="15613" width="24.5703125" style="36" customWidth="1"/>
    <col min="15614" max="15863" width="9.140625" style="36"/>
    <col min="15864" max="15864" width="6.7109375" style="36" customWidth="1"/>
    <col min="15865" max="15865" width="48.42578125" style="36" customWidth="1"/>
    <col min="15866" max="15866" width="33.28515625" style="36" customWidth="1"/>
    <col min="15867" max="15867" width="56" style="36" customWidth="1"/>
    <col min="15868" max="15868" width="25.42578125" style="36" customWidth="1"/>
    <col min="15869" max="15869" width="24.5703125" style="36" customWidth="1"/>
    <col min="15870" max="16119" width="9.140625" style="36"/>
    <col min="16120" max="16120" width="6.7109375" style="36" customWidth="1"/>
    <col min="16121" max="16121" width="48.42578125" style="36" customWidth="1"/>
    <col min="16122" max="16122" width="33.28515625" style="36" customWidth="1"/>
    <col min="16123" max="16123" width="56" style="36" customWidth="1"/>
    <col min="16124" max="16124" width="25.42578125" style="36" customWidth="1"/>
    <col min="16125" max="16125" width="24.5703125" style="36" customWidth="1"/>
    <col min="16126" max="16384" width="9.140625" style="36"/>
  </cols>
  <sheetData>
    <row r="2" spans="1:12" x14ac:dyDescent="0.25">
      <c r="B2" s="81" t="s">
        <v>1388</v>
      </c>
      <c r="C2" s="82"/>
      <c r="D2" s="82"/>
      <c r="E2" s="82"/>
      <c r="F2" s="82"/>
      <c r="G2" s="82"/>
      <c r="H2" s="82"/>
      <c r="I2" s="82"/>
      <c r="J2" s="34"/>
    </row>
    <row r="3" spans="1:12" ht="36.75" x14ac:dyDescent="0.25">
      <c r="B3" s="82"/>
      <c r="C3" s="82"/>
      <c r="D3" s="82"/>
      <c r="E3" s="82"/>
      <c r="F3" s="82"/>
      <c r="G3" s="82"/>
      <c r="H3" s="82"/>
      <c r="I3" s="82"/>
      <c r="J3" s="37" t="s">
        <v>23</v>
      </c>
    </row>
    <row r="4" spans="1:12" x14ac:dyDescent="0.25">
      <c r="B4" s="82"/>
      <c r="C4" s="82"/>
      <c r="D4" s="82"/>
      <c r="E4" s="82"/>
      <c r="F4" s="82"/>
      <c r="G4" s="82"/>
      <c r="H4" s="82"/>
      <c r="I4" s="82"/>
    </row>
    <row r="5" spans="1:12" s="40" customFormat="1" ht="150" x14ac:dyDescent="0.25">
      <c r="A5" s="11" t="s">
        <v>9</v>
      </c>
      <c r="B5" s="12" t="s">
        <v>0</v>
      </c>
      <c r="C5" s="12" t="s">
        <v>1</v>
      </c>
      <c r="D5" s="12" t="s">
        <v>2</v>
      </c>
      <c r="E5" s="12" t="s">
        <v>4</v>
      </c>
      <c r="F5" s="12" t="s">
        <v>1650</v>
      </c>
      <c r="G5" s="12" t="s">
        <v>6</v>
      </c>
      <c r="H5" s="12" t="s">
        <v>7</v>
      </c>
      <c r="I5" s="12" t="s">
        <v>8</v>
      </c>
      <c r="J5" s="12" t="s">
        <v>3</v>
      </c>
      <c r="K5" s="39"/>
      <c r="L5" s="39"/>
    </row>
    <row r="6" spans="1:12" s="41" customFormat="1" ht="16.5" customHeight="1" x14ac:dyDescent="0.25">
      <c r="A6" s="11">
        <v>1</v>
      </c>
      <c r="B6" s="12">
        <v>2</v>
      </c>
      <c r="C6" s="14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4">
        <v>10</v>
      </c>
    </row>
    <row r="7" spans="1:12" s="46" customFormat="1" ht="60" x14ac:dyDescent="0.25">
      <c r="A7" s="42">
        <v>1</v>
      </c>
      <c r="B7" s="43" t="s">
        <v>1390</v>
      </c>
      <c r="C7" s="15" t="s">
        <v>1390</v>
      </c>
      <c r="D7" s="44" t="s">
        <v>1651</v>
      </c>
      <c r="E7" s="15">
        <v>553.95000000000005</v>
      </c>
      <c r="F7" s="15">
        <v>553.95000000000005</v>
      </c>
      <c r="G7" s="44" t="s">
        <v>55</v>
      </c>
      <c r="H7" s="45">
        <v>1.33E-3</v>
      </c>
      <c r="I7" s="45">
        <v>5.0500000000000002E-4</v>
      </c>
      <c r="J7" s="45">
        <v>8.25E-4</v>
      </c>
      <c r="K7" s="38"/>
      <c r="L7" s="38"/>
    </row>
    <row r="8" spans="1:12" s="47" customFormat="1" ht="30" x14ac:dyDescent="0.25">
      <c r="A8" s="83">
        <v>2</v>
      </c>
      <c r="B8" s="43" t="s">
        <v>1390</v>
      </c>
      <c r="C8" s="15" t="s">
        <v>1390</v>
      </c>
      <c r="D8" s="44" t="s">
        <v>1652</v>
      </c>
      <c r="E8" s="15">
        <v>333.99</v>
      </c>
      <c r="F8" s="15">
        <v>333.99</v>
      </c>
      <c r="G8" s="44" t="s">
        <v>1654</v>
      </c>
      <c r="H8" s="45">
        <v>1.6</v>
      </c>
      <c r="I8" s="45">
        <v>1.5030760000000001</v>
      </c>
      <c r="J8" s="45">
        <v>9.692400000000001E-2</v>
      </c>
      <c r="K8" s="35"/>
      <c r="L8" s="35"/>
    </row>
    <row r="9" spans="1:12" s="47" customFormat="1" ht="30" x14ac:dyDescent="0.25">
      <c r="A9" s="42">
        <v>3</v>
      </c>
      <c r="B9" s="43" t="s">
        <v>1390</v>
      </c>
      <c r="C9" s="15" t="s">
        <v>1390</v>
      </c>
      <c r="D9" s="44" t="s">
        <v>1653</v>
      </c>
      <c r="E9" s="15">
        <v>333.99</v>
      </c>
      <c r="F9" s="15">
        <v>333.99</v>
      </c>
      <c r="G9" s="44" t="s">
        <v>3145</v>
      </c>
      <c r="H9" s="45">
        <v>1.6336999999999999</v>
      </c>
      <c r="I9" s="45">
        <v>1.6336999999999999</v>
      </c>
      <c r="J9" s="45">
        <v>0</v>
      </c>
      <c r="K9" s="35"/>
      <c r="L9" s="35"/>
    </row>
    <row r="10" spans="1:12" s="35" customFormat="1" ht="30" x14ac:dyDescent="0.25">
      <c r="A10" s="83">
        <v>4</v>
      </c>
      <c r="B10" s="48" t="s">
        <v>1390</v>
      </c>
      <c r="C10" s="14" t="s">
        <v>1390</v>
      </c>
      <c r="D10" s="16" t="s">
        <v>1655</v>
      </c>
      <c r="E10" s="14">
        <v>460.47</v>
      </c>
      <c r="F10" s="14">
        <v>460.47</v>
      </c>
      <c r="G10" s="16" t="s">
        <v>56</v>
      </c>
      <c r="H10" s="1">
        <v>0.09</v>
      </c>
      <c r="I10" s="1">
        <v>7.0085999999999996E-2</v>
      </c>
      <c r="J10" s="1">
        <v>1.9914000000000001E-2</v>
      </c>
    </row>
    <row r="11" spans="1:12" s="50" customFormat="1" x14ac:dyDescent="0.25">
      <c r="A11" s="42">
        <v>5</v>
      </c>
      <c r="B11" s="49"/>
      <c r="C11" s="17" t="s">
        <v>57</v>
      </c>
      <c r="D11" s="18"/>
      <c r="E11" s="17"/>
      <c r="F11" s="17"/>
      <c r="G11" s="18"/>
      <c r="H11" s="19">
        <f>SUM(H7:H10)</f>
        <v>3.3250299999999999</v>
      </c>
      <c r="I11" s="19">
        <f>SUM(I7:I10)</f>
        <v>3.2073669999999996</v>
      </c>
      <c r="J11" s="19">
        <f>SUM(J7:J10)</f>
        <v>0.11766300000000002</v>
      </c>
    </row>
    <row r="12" spans="1:12" s="51" customFormat="1" ht="30" x14ac:dyDescent="0.2">
      <c r="A12" s="83">
        <v>6</v>
      </c>
      <c r="B12" s="43" t="s">
        <v>1391</v>
      </c>
      <c r="C12" s="15" t="s">
        <v>1391</v>
      </c>
      <c r="D12" s="44" t="s">
        <v>1656</v>
      </c>
      <c r="E12" s="15">
        <v>553.95000000000005</v>
      </c>
      <c r="F12" s="15">
        <v>553.95000000000005</v>
      </c>
      <c r="G12" s="44" t="s">
        <v>59</v>
      </c>
      <c r="H12" s="45">
        <v>1.5E-3</v>
      </c>
      <c r="I12" s="45">
        <v>1.5009999999999999E-3</v>
      </c>
      <c r="J12" s="45">
        <v>-9.9999999999991589E-7</v>
      </c>
    </row>
    <row r="13" spans="1:12" ht="30" x14ac:dyDescent="0.25">
      <c r="A13" s="42">
        <v>7</v>
      </c>
      <c r="B13" s="43" t="s">
        <v>1391</v>
      </c>
      <c r="C13" s="15" t="s">
        <v>1391</v>
      </c>
      <c r="D13" s="44" t="s">
        <v>1657</v>
      </c>
      <c r="E13" s="15">
        <v>553.95000000000005</v>
      </c>
      <c r="F13" s="15">
        <v>553.95000000000005</v>
      </c>
      <c r="G13" s="44" t="s">
        <v>1658</v>
      </c>
      <c r="H13" s="45">
        <v>4.6500000000000003E-4</v>
      </c>
      <c r="I13" s="45">
        <v>4.6500000000000003E-4</v>
      </c>
      <c r="J13" s="45">
        <v>0</v>
      </c>
    </row>
    <row r="14" spans="1:12" ht="30" x14ac:dyDescent="0.25">
      <c r="A14" s="83">
        <v>8</v>
      </c>
      <c r="B14" s="43" t="s">
        <v>1391</v>
      </c>
      <c r="C14" s="15" t="s">
        <v>1391</v>
      </c>
      <c r="D14" s="44" t="s">
        <v>1659</v>
      </c>
      <c r="E14" s="15">
        <v>402.38</v>
      </c>
      <c r="F14" s="15">
        <v>402.38</v>
      </c>
      <c r="G14" s="44" t="s">
        <v>60</v>
      </c>
      <c r="H14" s="45">
        <v>4.0000000000000002E-4</v>
      </c>
      <c r="I14" s="45">
        <v>1.209E-3</v>
      </c>
      <c r="J14" s="45">
        <v>-8.0900000000000004E-4</v>
      </c>
    </row>
    <row r="15" spans="1:12" ht="30" x14ac:dyDescent="0.25">
      <c r="A15" s="42">
        <v>9</v>
      </c>
      <c r="B15" s="43" t="s">
        <v>1391</v>
      </c>
      <c r="C15" s="15" t="s">
        <v>1391</v>
      </c>
      <c r="D15" s="44" t="s">
        <v>1660</v>
      </c>
      <c r="E15" s="15">
        <v>500.99</v>
      </c>
      <c r="F15" s="15">
        <v>500.99</v>
      </c>
      <c r="G15" s="44" t="s">
        <v>3146</v>
      </c>
      <c r="H15" s="45">
        <v>1.0817E-2</v>
      </c>
      <c r="I15" s="45">
        <v>1.0817E-2</v>
      </c>
      <c r="J15" s="45">
        <v>0</v>
      </c>
    </row>
    <row r="16" spans="1:12" ht="30" x14ac:dyDescent="0.25">
      <c r="A16" s="83">
        <v>10</v>
      </c>
      <c r="B16" s="43" t="s">
        <v>1391</v>
      </c>
      <c r="C16" s="15" t="s">
        <v>1391</v>
      </c>
      <c r="D16" s="44" t="s">
        <v>1661</v>
      </c>
      <c r="E16" s="15">
        <v>460.47</v>
      </c>
      <c r="F16" s="15">
        <v>460.47</v>
      </c>
      <c r="G16" s="44" t="s">
        <v>3146</v>
      </c>
      <c r="H16" s="45">
        <v>6.9485000000000005E-2</v>
      </c>
      <c r="I16" s="45">
        <v>6.9485000000000005E-2</v>
      </c>
      <c r="J16" s="45">
        <v>0</v>
      </c>
    </row>
    <row r="17" spans="1:10" ht="30" x14ac:dyDescent="0.25">
      <c r="A17" s="42">
        <v>11</v>
      </c>
      <c r="B17" s="43" t="s">
        <v>1391</v>
      </c>
      <c r="C17" s="15" t="s">
        <v>1391</v>
      </c>
      <c r="D17" s="44" t="s">
        <v>1662</v>
      </c>
      <c r="E17" s="15">
        <v>460.47</v>
      </c>
      <c r="F17" s="15">
        <v>460.47</v>
      </c>
      <c r="G17" s="44" t="s">
        <v>3147</v>
      </c>
      <c r="H17" s="45">
        <v>3.8649000000000003E-2</v>
      </c>
      <c r="I17" s="45">
        <v>3.8649000000000003E-2</v>
      </c>
      <c r="J17" s="45">
        <v>0</v>
      </c>
    </row>
    <row r="18" spans="1:10" ht="30" x14ac:dyDescent="0.25">
      <c r="A18" s="83">
        <v>12</v>
      </c>
      <c r="B18" s="43" t="s">
        <v>1391</v>
      </c>
      <c r="C18" s="15" t="s">
        <v>1391</v>
      </c>
      <c r="D18" s="44" t="s">
        <v>1663</v>
      </c>
      <c r="E18" s="15">
        <v>500.99</v>
      </c>
      <c r="F18" s="15">
        <v>500.99</v>
      </c>
      <c r="G18" s="44" t="s">
        <v>3147</v>
      </c>
      <c r="H18" s="45">
        <v>3.7839999999999996E-3</v>
      </c>
      <c r="I18" s="45">
        <v>3.7839999999999996E-3</v>
      </c>
      <c r="J18" s="45">
        <v>0</v>
      </c>
    </row>
    <row r="19" spans="1:10" ht="30" x14ac:dyDescent="0.25">
      <c r="A19" s="42">
        <v>13</v>
      </c>
      <c r="B19" s="43" t="s">
        <v>1391</v>
      </c>
      <c r="C19" s="15" t="s">
        <v>1391</v>
      </c>
      <c r="D19" s="44" t="s">
        <v>1664</v>
      </c>
      <c r="E19" s="15">
        <v>553.95000000000005</v>
      </c>
      <c r="F19" s="15">
        <v>553.95000000000005</v>
      </c>
      <c r="G19" s="44" t="s">
        <v>1337</v>
      </c>
      <c r="H19" s="45">
        <v>1E-3</v>
      </c>
      <c r="I19" s="45">
        <v>5.9999999999999995E-4</v>
      </c>
      <c r="J19" s="45">
        <v>4.0000000000000007E-4</v>
      </c>
    </row>
    <row r="20" spans="1:10" ht="30" x14ac:dyDescent="0.25">
      <c r="A20" s="83">
        <v>14</v>
      </c>
      <c r="B20" s="43" t="s">
        <v>1391</v>
      </c>
      <c r="C20" s="15" t="s">
        <v>1391</v>
      </c>
      <c r="D20" s="44" t="s">
        <v>1665</v>
      </c>
      <c r="E20" s="15">
        <v>553.95000000000005</v>
      </c>
      <c r="F20" s="15">
        <v>553.95000000000005</v>
      </c>
      <c r="G20" s="44" t="s">
        <v>62</v>
      </c>
      <c r="H20" s="45">
        <v>6.0000000000000001E-3</v>
      </c>
      <c r="I20" s="45">
        <v>1.3450000000000001E-3</v>
      </c>
      <c r="J20" s="45">
        <v>4.6550000000000003E-3</v>
      </c>
    </row>
    <row r="21" spans="1:10" ht="30" x14ac:dyDescent="0.25">
      <c r="A21" s="42">
        <v>15</v>
      </c>
      <c r="B21" s="43" t="s">
        <v>1391</v>
      </c>
      <c r="C21" s="15" t="s">
        <v>1391</v>
      </c>
      <c r="D21" s="44" t="s">
        <v>1666</v>
      </c>
      <c r="E21" s="15">
        <v>500.99</v>
      </c>
      <c r="F21" s="15">
        <v>500.99</v>
      </c>
      <c r="G21" s="44" t="s">
        <v>63</v>
      </c>
      <c r="H21" s="45">
        <v>0.01</v>
      </c>
      <c r="I21" s="45">
        <v>7.894E-3</v>
      </c>
      <c r="J21" s="45">
        <v>2.1060000000000002E-3</v>
      </c>
    </row>
    <row r="22" spans="1:10" ht="30" x14ac:dyDescent="0.25">
      <c r="A22" s="83">
        <v>16</v>
      </c>
      <c r="B22" s="43" t="s">
        <v>1391</v>
      </c>
      <c r="C22" s="15" t="s">
        <v>1391</v>
      </c>
      <c r="D22" s="44" t="s">
        <v>1667</v>
      </c>
      <c r="E22" s="15">
        <v>553.95000000000005</v>
      </c>
      <c r="F22" s="15">
        <v>553.95000000000005</v>
      </c>
      <c r="G22" s="44" t="s">
        <v>64</v>
      </c>
      <c r="H22" s="45">
        <v>1.8E-3</v>
      </c>
      <c r="I22" s="45">
        <v>7.2800000000000002E-4</v>
      </c>
      <c r="J22" s="45">
        <v>1.072E-3</v>
      </c>
    </row>
    <row r="23" spans="1:10" ht="30" x14ac:dyDescent="0.25">
      <c r="A23" s="42">
        <v>17</v>
      </c>
      <c r="B23" s="43" t="s">
        <v>1391</v>
      </c>
      <c r="C23" s="15" t="s">
        <v>1391</v>
      </c>
      <c r="D23" s="44" t="s">
        <v>1668</v>
      </c>
      <c r="E23" s="15">
        <v>460.47</v>
      </c>
      <c r="F23" s="15">
        <v>460.47</v>
      </c>
      <c r="G23" s="44" t="s">
        <v>65</v>
      </c>
      <c r="H23" s="45">
        <v>0.28000000000000003</v>
      </c>
      <c r="I23" s="45">
        <v>0.119036</v>
      </c>
      <c r="J23" s="45">
        <v>0.16096400000000002</v>
      </c>
    </row>
    <row r="24" spans="1:10" ht="30" x14ac:dyDescent="0.25">
      <c r="A24" s="83">
        <v>18</v>
      </c>
      <c r="B24" s="43" t="s">
        <v>1391</v>
      </c>
      <c r="C24" s="15" t="s">
        <v>1391</v>
      </c>
      <c r="D24" s="44" t="s">
        <v>1669</v>
      </c>
      <c r="E24" s="15">
        <v>553.95000000000005</v>
      </c>
      <c r="F24" s="15">
        <v>553.95000000000005</v>
      </c>
      <c r="G24" s="44" t="s">
        <v>66</v>
      </c>
      <c r="H24" s="45">
        <v>8.0000000000000004E-4</v>
      </c>
      <c r="I24" s="45">
        <v>2.2420000000000001E-3</v>
      </c>
      <c r="J24" s="45">
        <v>-1.4420000000000001E-3</v>
      </c>
    </row>
    <row r="25" spans="1:10" ht="30" x14ac:dyDescent="0.25">
      <c r="A25" s="42">
        <v>19</v>
      </c>
      <c r="B25" s="43" t="s">
        <v>1391</v>
      </c>
      <c r="C25" s="15" t="s">
        <v>1391</v>
      </c>
      <c r="D25" s="44" t="s">
        <v>1670</v>
      </c>
      <c r="E25" s="15">
        <v>574.19000000000005</v>
      </c>
      <c r="F25" s="15">
        <v>574.19000000000005</v>
      </c>
      <c r="G25" s="44" t="s">
        <v>67</v>
      </c>
      <c r="H25" s="45">
        <v>4.0000000000000002E-4</v>
      </c>
      <c r="I25" s="45">
        <v>2.2100000000000001E-4</v>
      </c>
      <c r="J25" s="45">
        <v>1.7900000000000001E-4</v>
      </c>
    </row>
    <row r="26" spans="1:10" ht="30" x14ac:dyDescent="0.25">
      <c r="A26" s="83">
        <v>20</v>
      </c>
      <c r="B26" s="43" t="s">
        <v>1391</v>
      </c>
      <c r="C26" s="15" t="s">
        <v>1391</v>
      </c>
      <c r="D26" s="44" t="s">
        <v>1671</v>
      </c>
      <c r="E26" s="15">
        <v>460.47</v>
      </c>
      <c r="F26" s="15">
        <v>460.47</v>
      </c>
      <c r="G26" s="44" t="s">
        <v>68</v>
      </c>
      <c r="H26" s="45">
        <v>0.151</v>
      </c>
      <c r="I26" s="45">
        <v>0.168402</v>
      </c>
      <c r="J26" s="45">
        <v>-1.7402000000000001E-2</v>
      </c>
    </row>
    <row r="27" spans="1:10" ht="30" x14ac:dyDescent="0.25">
      <c r="A27" s="42">
        <v>21</v>
      </c>
      <c r="B27" s="43" t="s">
        <v>1391</v>
      </c>
      <c r="C27" s="15" t="s">
        <v>1391</v>
      </c>
      <c r="D27" s="44" t="s">
        <v>1672</v>
      </c>
      <c r="E27" s="15">
        <v>553.95000000000005</v>
      </c>
      <c r="F27" s="15">
        <v>553.95000000000005</v>
      </c>
      <c r="G27" s="44" t="s">
        <v>69</v>
      </c>
      <c r="H27" s="45">
        <v>1.1999999999999999E-3</v>
      </c>
      <c r="I27" s="45">
        <v>1E-3</v>
      </c>
      <c r="J27" s="45">
        <v>1.9999999999999987E-4</v>
      </c>
    </row>
    <row r="28" spans="1:10" ht="30" x14ac:dyDescent="0.25">
      <c r="A28" s="83">
        <v>22</v>
      </c>
      <c r="B28" s="43" t="s">
        <v>1391</v>
      </c>
      <c r="C28" s="15" t="s">
        <v>1391</v>
      </c>
      <c r="D28" s="44" t="s">
        <v>1673</v>
      </c>
      <c r="E28" s="15">
        <v>553.95000000000005</v>
      </c>
      <c r="F28" s="15">
        <v>553.95000000000005</v>
      </c>
      <c r="G28" s="44" t="s">
        <v>70</v>
      </c>
      <c r="H28" s="45">
        <v>5.2000000000000006E-4</v>
      </c>
      <c r="I28" s="45">
        <v>7.1699999999999997E-4</v>
      </c>
      <c r="J28" s="45">
        <v>-1.9699999999999991E-4</v>
      </c>
    </row>
    <row r="29" spans="1:10" ht="30" x14ac:dyDescent="0.25">
      <c r="A29" s="42">
        <v>23</v>
      </c>
      <c r="B29" s="43" t="s">
        <v>1391</v>
      </c>
      <c r="C29" s="15" t="s">
        <v>1391</v>
      </c>
      <c r="D29" s="44" t="s">
        <v>1674</v>
      </c>
      <c r="E29" s="15">
        <v>500.99</v>
      </c>
      <c r="F29" s="15">
        <v>500.99</v>
      </c>
      <c r="G29" s="44" t="s">
        <v>71</v>
      </c>
      <c r="H29" s="45">
        <v>5.0000000000000001E-3</v>
      </c>
      <c r="I29" s="45">
        <v>6.8319999999999995E-3</v>
      </c>
      <c r="J29" s="45">
        <v>-1.8319999999999994E-3</v>
      </c>
    </row>
    <row r="30" spans="1:10" ht="30" x14ac:dyDescent="0.25">
      <c r="A30" s="83">
        <v>24</v>
      </c>
      <c r="B30" s="43" t="s">
        <v>1391</v>
      </c>
      <c r="C30" s="15" t="s">
        <v>1391</v>
      </c>
      <c r="D30" s="44" t="s">
        <v>1675</v>
      </c>
      <c r="E30" s="15">
        <v>500.99</v>
      </c>
      <c r="F30" s="15">
        <v>500.99</v>
      </c>
      <c r="G30" s="44" t="s">
        <v>72</v>
      </c>
      <c r="H30" s="45">
        <v>5.0000000000000001E-3</v>
      </c>
      <c r="I30" s="45">
        <v>4.9259999999999998E-3</v>
      </c>
      <c r="J30" s="45">
        <v>7.4000000000000281E-5</v>
      </c>
    </row>
    <row r="31" spans="1:10" ht="30" x14ac:dyDescent="0.25">
      <c r="A31" s="42">
        <v>25</v>
      </c>
      <c r="B31" s="43" t="s">
        <v>1391</v>
      </c>
      <c r="C31" s="15" t="s">
        <v>1391</v>
      </c>
      <c r="D31" s="44" t="s">
        <v>1676</v>
      </c>
      <c r="E31" s="15">
        <v>553.95000000000005</v>
      </c>
      <c r="F31" s="15">
        <v>553.95000000000005</v>
      </c>
      <c r="G31" s="44" t="s">
        <v>73</v>
      </c>
      <c r="H31" s="45">
        <v>1E-3</v>
      </c>
      <c r="I31" s="45">
        <v>5.7399999999999997E-4</v>
      </c>
      <c r="J31" s="45">
        <v>4.2600000000000005E-4</v>
      </c>
    </row>
    <row r="32" spans="1:10" ht="30" x14ac:dyDescent="0.25">
      <c r="A32" s="83">
        <v>26</v>
      </c>
      <c r="B32" s="43" t="s">
        <v>1391</v>
      </c>
      <c r="C32" s="15" t="s">
        <v>1391</v>
      </c>
      <c r="D32" s="44" t="s">
        <v>1677</v>
      </c>
      <c r="E32" s="15">
        <v>553.95000000000005</v>
      </c>
      <c r="F32" s="15">
        <v>553.95000000000005</v>
      </c>
      <c r="G32" s="44" t="s">
        <v>74</v>
      </c>
      <c r="H32" s="45">
        <v>2.9999999999999997E-4</v>
      </c>
      <c r="I32" s="45">
        <v>8.4499999999999994E-4</v>
      </c>
      <c r="J32" s="45">
        <v>-5.4499999999999991E-4</v>
      </c>
    </row>
    <row r="33" spans="1:10" ht="30" x14ac:dyDescent="0.25">
      <c r="A33" s="42">
        <v>27</v>
      </c>
      <c r="B33" s="43" t="s">
        <v>1391</v>
      </c>
      <c r="C33" s="15" t="s">
        <v>1391</v>
      </c>
      <c r="D33" s="44" t="s">
        <v>1678</v>
      </c>
      <c r="E33" s="15">
        <v>553.95000000000005</v>
      </c>
      <c r="F33" s="15">
        <v>553.95000000000005</v>
      </c>
      <c r="G33" s="44" t="s">
        <v>75</v>
      </c>
      <c r="H33" s="45">
        <v>4.0000000000000001E-3</v>
      </c>
      <c r="I33" s="45">
        <v>3.8E-3</v>
      </c>
      <c r="J33" s="45">
        <v>2.0000000000000009E-4</v>
      </c>
    </row>
    <row r="34" spans="1:10" ht="30" x14ac:dyDescent="0.25">
      <c r="A34" s="83">
        <v>28</v>
      </c>
      <c r="B34" s="43" t="s">
        <v>1391</v>
      </c>
      <c r="C34" s="15" t="s">
        <v>1391</v>
      </c>
      <c r="D34" s="44" t="s">
        <v>1679</v>
      </c>
      <c r="E34" s="15">
        <v>460.47</v>
      </c>
      <c r="F34" s="15">
        <v>460.47</v>
      </c>
      <c r="G34" s="44" t="s">
        <v>76</v>
      </c>
      <c r="H34" s="45">
        <v>0.05</v>
      </c>
      <c r="I34" s="45">
        <v>7.7296999999999991E-2</v>
      </c>
      <c r="J34" s="45">
        <v>-2.7296999999999988E-2</v>
      </c>
    </row>
    <row r="35" spans="1:10" s="35" customFormat="1" ht="30" x14ac:dyDescent="0.25">
      <c r="A35" s="42">
        <v>29</v>
      </c>
      <c r="B35" s="43" t="s">
        <v>1391</v>
      </c>
      <c r="C35" s="15" t="s">
        <v>1391</v>
      </c>
      <c r="D35" s="44" t="s">
        <v>1680</v>
      </c>
      <c r="E35" s="15">
        <v>500.99</v>
      </c>
      <c r="F35" s="15">
        <v>500.99</v>
      </c>
      <c r="G35" s="44" t="s">
        <v>77</v>
      </c>
      <c r="H35" s="45">
        <v>5.0000000000000001E-3</v>
      </c>
      <c r="I35" s="45">
        <v>5.0000000000000001E-3</v>
      </c>
      <c r="J35" s="45">
        <v>0</v>
      </c>
    </row>
    <row r="36" spans="1:10" ht="30" x14ac:dyDescent="0.25">
      <c r="A36" s="83">
        <v>30</v>
      </c>
      <c r="B36" s="43" t="s">
        <v>1391</v>
      </c>
      <c r="C36" s="15" t="s">
        <v>1391</v>
      </c>
      <c r="D36" s="44" t="s">
        <v>1681</v>
      </c>
      <c r="E36" s="15">
        <v>460.47</v>
      </c>
      <c r="F36" s="15">
        <v>460.47</v>
      </c>
      <c r="G36" s="44" t="s">
        <v>1682</v>
      </c>
      <c r="H36" s="45">
        <v>0.125</v>
      </c>
      <c r="I36" s="45">
        <v>0.1963</v>
      </c>
      <c r="J36" s="45">
        <f>H36-I36</f>
        <v>-7.1300000000000002E-2</v>
      </c>
    </row>
    <row r="37" spans="1:10" s="35" customFormat="1" ht="30" x14ac:dyDescent="0.25">
      <c r="A37" s="42">
        <v>31</v>
      </c>
      <c r="B37" s="43" t="s">
        <v>1391</v>
      </c>
      <c r="C37" s="15" t="s">
        <v>1391</v>
      </c>
      <c r="D37" s="44" t="s">
        <v>1683</v>
      </c>
      <c r="E37" s="15">
        <v>460.47</v>
      </c>
      <c r="F37" s="15">
        <v>460.47</v>
      </c>
      <c r="G37" s="44" t="s">
        <v>79</v>
      </c>
      <c r="H37" s="45">
        <v>0.08</v>
      </c>
      <c r="I37" s="45">
        <v>9.7364999999999993E-2</v>
      </c>
      <c r="J37" s="45">
        <v>-1.7364999999999992E-2</v>
      </c>
    </row>
    <row r="38" spans="1:10" ht="30" x14ac:dyDescent="0.25">
      <c r="A38" s="83">
        <v>32</v>
      </c>
      <c r="B38" s="43" t="s">
        <v>1391</v>
      </c>
      <c r="C38" s="15" t="s">
        <v>1391</v>
      </c>
      <c r="D38" s="44" t="s">
        <v>1684</v>
      </c>
      <c r="E38" s="15">
        <v>500.99</v>
      </c>
      <c r="F38" s="15">
        <v>500.99</v>
      </c>
      <c r="G38" s="44" t="s">
        <v>80</v>
      </c>
      <c r="H38" s="45">
        <v>0.02</v>
      </c>
      <c r="I38" s="45">
        <v>1.9600000000000003E-2</v>
      </c>
      <c r="J38" s="45">
        <v>3.9999999999999758E-4</v>
      </c>
    </row>
    <row r="39" spans="1:10" ht="30" x14ac:dyDescent="0.25">
      <c r="A39" s="42">
        <v>33</v>
      </c>
      <c r="B39" s="43" t="s">
        <v>1391</v>
      </c>
      <c r="C39" s="15" t="s">
        <v>1391</v>
      </c>
      <c r="D39" s="44" t="s">
        <v>1685</v>
      </c>
      <c r="E39" s="15">
        <v>553.95000000000005</v>
      </c>
      <c r="F39" s="15">
        <v>553.95000000000005</v>
      </c>
      <c r="G39" s="44" t="s">
        <v>81</v>
      </c>
      <c r="H39" s="45">
        <v>1.5E-3</v>
      </c>
      <c r="I39" s="45">
        <v>6.0300000000000002E-4</v>
      </c>
      <c r="J39" s="45">
        <v>8.9700000000000001E-4</v>
      </c>
    </row>
    <row r="40" spans="1:10" ht="45" x14ac:dyDescent="0.25">
      <c r="A40" s="83">
        <v>34</v>
      </c>
      <c r="B40" s="43" t="s">
        <v>1391</v>
      </c>
      <c r="C40" s="15" t="s">
        <v>1391</v>
      </c>
      <c r="D40" s="44" t="s">
        <v>1686</v>
      </c>
      <c r="E40" s="15">
        <v>500.99</v>
      </c>
      <c r="F40" s="15">
        <v>500.99</v>
      </c>
      <c r="G40" s="44" t="s">
        <v>82</v>
      </c>
      <c r="H40" s="45">
        <v>4.4999999999999997E-3</v>
      </c>
      <c r="I40" s="45">
        <v>7.8659999999999997E-3</v>
      </c>
      <c r="J40" s="45">
        <v>-3.3660000000000001E-3</v>
      </c>
    </row>
    <row r="41" spans="1:10" ht="39.75" customHeight="1" x14ac:dyDescent="0.25">
      <c r="A41" s="42">
        <v>35</v>
      </c>
      <c r="B41" s="43" t="s">
        <v>1391</v>
      </c>
      <c r="C41" s="15" t="s">
        <v>1391</v>
      </c>
      <c r="D41" s="44" t="s">
        <v>1687</v>
      </c>
      <c r="E41" s="15">
        <v>574.19000000000005</v>
      </c>
      <c r="F41" s="15">
        <v>574.19000000000005</v>
      </c>
      <c r="G41" s="44" t="s">
        <v>83</v>
      </c>
      <c r="H41" s="45">
        <v>4.0000000000000002E-4</v>
      </c>
      <c r="I41" s="45">
        <v>6.9799999999999994E-4</v>
      </c>
      <c r="J41" s="45">
        <v>-2.9799999999999993E-4</v>
      </c>
    </row>
    <row r="42" spans="1:10" ht="60" x14ac:dyDescent="0.25">
      <c r="A42" s="83">
        <v>36</v>
      </c>
      <c r="B42" s="43" t="s">
        <v>1391</v>
      </c>
      <c r="C42" s="15" t="s">
        <v>1391</v>
      </c>
      <c r="D42" s="44" t="s">
        <v>1688</v>
      </c>
      <c r="E42" s="15">
        <v>553.95000000000005</v>
      </c>
      <c r="F42" s="15">
        <v>553.95000000000005</v>
      </c>
      <c r="G42" s="44" t="s">
        <v>84</v>
      </c>
      <c r="H42" s="45">
        <v>4.0000000000000001E-3</v>
      </c>
      <c r="I42" s="45">
        <v>1.946E-3</v>
      </c>
      <c r="J42" s="45">
        <v>2.0540000000000003E-3</v>
      </c>
    </row>
    <row r="43" spans="1:10" ht="45" x14ac:dyDescent="0.25">
      <c r="A43" s="42">
        <v>37</v>
      </c>
      <c r="B43" s="43" t="s">
        <v>1391</v>
      </c>
      <c r="C43" s="15" t="s">
        <v>1391</v>
      </c>
      <c r="D43" s="44" t="s">
        <v>1689</v>
      </c>
      <c r="E43" s="15">
        <v>553.95000000000005</v>
      </c>
      <c r="F43" s="15">
        <v>553.95000000000005</v>
      </c>
      <c r="G43" s="44" t="s">
        <v>1235</v>
      </c>
      <c r="H43" s="45">
        <v>3.7940000000000001E-3</v>
      </c>
      <c r="I43" s="45">
        <v>3.7940000000000001E-3</v>
      </c>
      <c r="J43" s="45">
        <v>0</v>
      </c>
    </row>
    <row r="44" spans="1:10" ht="45" x14ac:dyDescent="0.25">
      <c r="A44" s="83">
        <v>38</v>
      </c>
      <c r="B44" s="43" t="s">
        <v>1391</v>
      </c>
      <c r="C44" s="15" t="s">
        <v>1391</v>
      </c>
      <c r="D44" s="44" t="s">
        <v>1690</v>
      </c>
      <c r="E44" s="15">
        <v>460.47</v>
      </c>
      <c r="F44" s="15">
        <v>460.47</v>
      </c>
      <c r="G44" s="44" t="s">
        <v>1691</v>
      </c>
      <c r="H44" s="45">
        <v>0.08</v>
      </c>
      <c r="I44" s="45">
        <v>8.2600000000000007E-2</v>
      </c>
      <c r="J44" s="45">
        <f>H44-I44</f>
        <v>-2.6000000000000051E-3</v>
      </c>
    </row>
    <row r="45" spans="1:10" ht="30" x14ac:dyDescent="0.25">
      <c r="A45" s="42">
        <v>39</v>
      </c>
      <c r="B45" s="43" t="s">
        <v>1391</v>
      </c>
      <c r="C45" s="15" t="s">
        <v>1391</v>
      </c>
      <c r="D45" s="44" t="s">
        <v>1692</v>
      </c>
      <c r="E45" s="15">
        <v>553.95000000000005</v>
      </c>
      <c r="F45" s="15">
        <v>553.95000000000005</v>
      </c>
      <c r="G45" s="44" t="s">
        <v>86</v>
      </c>
      <c r="H45" s="45">
        <v>5.0000000000000001E-4</v>
      </c>
      <c r="I45" s="45">
        <v>5.0000000000000001E-4</v>
      </c>
      <c r="J45" s="45">
        <v>0</v>
      </c>
    </row>
    <row r="46" spans="1:10" s="50" customFormat="1" x14ac:dyDescent="0.25">
      <c r="A46" s="83">
        <v>40</v>
      </c>
      <c r="B46" s="49"/>
      <c r="C46" s="17" t="s">
        <v>1693</v>
      </c>
      <c r="D46" s="18"/>
      <c r="E46" s="17"/>
      <c r="F46" s="17"/>
      <c r="G46" s="18"/>
      <c r="H46" s="19">
        <f>SUM(H12:H45)</f>
        <v>0.96781399999999973</v>
      </c>
      <c r="I46" s="19">
        <f t="shared" ref="I46:J46" si="0">SUM(I12:I45)</f>
        <v>0.93864100000000006</v>
      </c>
      <c r="J46" s="19">
        <f t="shared" si="0"/>
        <v>2.9173000000000081E-2</v>
      </c>
    </row>
    <row r="47" spans="1:10" s="35" customFormat="1" ht="30" x14ac:dyDescent="0.25">
      <c r="A47" s="42">
        <v>41</v>
      </c>
      <c r="B47" s="48" t="s">
        <v>1396</v>
      </c>
      <c r="C47" s="14" t="s">
        <v>1396</v>
      </c>
      <c r="D47" s="16" t="s">
        <v>1694</v>
      </c>
      <c r="E47" s="14">
        <v>553.95000000000005</v>
      </c>
      <c r="F47" s="14">
        <v>553.95000000000005</v>
      </c>
      <c r="G47" s="16" t="s">
        <v>87</v>
      </c>
      <c r="H47" s="1">
        <v>3.7599999999999998E-4</v>
      </c>
      <c r="I47" s="1">
        <v>3.7599999999999998E-4</v>
      </c>
      <c r="J47" s="1">
        <v>0</v>
      </c>
    </row>
    <row r="48" spans="1:10" s="51" customFormat="1" ht="45" x14ac:dyDescent="0.2">
      <c r="A48" s="83">
        <v>42</v>
      </c>
      <c r="B48" s="43" t="s">
        <v>1396</v>
      </c>
      <c r="C48" s="15" t="s">
        <v>1396</v>
      </c>
      <c r="D48" s="44" t="s">
        <v>1695</v>
      </c>
      <c r="E48" s="15">
        <v>553.95000000000005</v>
      </c>
      <c r="F48" s="15">
        <v>553.95000000000005</v>
      </c>
      <c r="G48" s="44" t="s">
        <v>1338</v>
      </c>
      <c r="H48" s="45">
        <v>1.1000000000000001E-3</v>
      </c>
      <c r="I48" s="45">
        <v>1.859E-3</v>
      </c>
      <c r="J48" s="45">
        <v>-7.5899999999999991E-4</v>
      </c>
    </row>
    <row r="49" spans="1:10" ht="75" x14ac:dyDescent="0.25">
      <c r="A49" s="42">
        <v>43</v>
      </c>
      <c r="B49" s="43" t="s">
        <v>1396</v>
      </c>
      <c r="C49" s="15" t="s">
        <v>1396</v>
      </c>
      <c r="D49" s="44" t="s">
        <v>1696</v>
      </c>
      <c r="E49" s="15">
        <v>500.99</v>
      </c>
      <c r="F49" s="15">
        <v>500.99</v>
      </c>
      <c r="G49" s="44" t="s">
        <v>89</v>
      </c>
      <c r="H49" s="45">
        <v>0.01</v>
      </c>
      <c r="I49" s="45">
        <v>1.3367E-2</v>
      </c>
      <c r="J49" s="45">
        <v>-3.3670000000000002E-3</v>
      </c>
    </row>
    <row r="50" spans="1:10" ht="30" x14ac:dyDescent="0.25">
      <c r="A50" s="83">
        <v>44</v>
      </c>
      <c r="B50" s="43" t="s">
        <v>1396</v>
      </c>
      <c r="C50" s="15" t="s">
        <v>1396</v>
      </c>
      <c r="D50" s="44" t="s">
        <v>1697</v>
      </c>
      <c r="E50" s="15">
        <v>500.99</v>
      </c>
      <c r="F50" s="15">
        <v>500.99</v>
      </c>
      <c r="G50" s="44" t="s">
        <v>90</v>
      </c>
      <c r="H50" s="45">
        <v>1.2E-2</v>
      </c>
      <c r="I50" s="45">
        <v>5.5100000000000001E-3</v>
      </c>
      <c r="J50" s="45">
        <v>6.4900000000000001E-3</v>
      </c>
    </row>
    <row r="51" spans="1:10" ht="30" x14ac:dyDescent="0.25">
      <c r="A51" s="42">
        <v>45</v>
      </c>
      <c r="B51" s="43" t="s">
        <v>1396</v>
      </c>
      <c r="C51" s="15" t="s">
        <v>1396</v>
      </c>
      <c r="D51" s="44" t="s">
        <v>1698</v>
      </c>
      <c r="E51" s="15">
        <v>553.95000000000005</v>
      </c>
      <c r="F51" s="15">
        <v>553.95000000000005</v>
      </c>
      <c r="G51" s="44" t="s">
        <v>91</v>
      </c>
      <c r="H51" s="45">
        <v>1.5E-3</v>
      </c>
      <c r="I51" s="45">
        <v>8.9999999999999998E-4</v>
      </c>
      <c r="J51" s="45">
        <v>6.0000000000000006E-4</v>
      </c>
    </row>
    <row r="52" spans="1:10" s="35" customFormat="1" ht="30" x14ac:dyDescent="0.25">
      <c r="A52" s="83">
        <v>46</v>
      </c>
      <c r="B52" s="43" t="s">
        <v>1396</v>
      </c>
      <c r="C52" s="15" t="s">
        <v>1396</v>
      </c>
      <c r="D52" s="44" t="s">
        <v>1699</v>
      </c>
      <c r="E52" s="15">
        <v>553.95000000000005</v>
      </c>
      <c r="F52" s="15">
        <v>553.95000000000005</v>
      </c>
      <c r="G52" s="44" t="s">
        <v>1339</v>
      </c>
      <c r="H52" s="45">
        <v>5.0000000000000001E-4</v>
      </c>
      <c r="I52" s="45">
        <v>7.7300000000000003E-4</v>
      </c>
      <c r="J52" s="45">
        <v>-2.7300000000000002E-4</v>
      </c>
    </row>
    <row r="53" spans="1:10" ht="30" x14ac:dyDescent="0.25">
      <c r="A53" s="42">
        <v>47</v>
      </c>
      <c r="B53" s="43" t="s">
        <v>1396</v>
      </c>
      <c r="C53" s="15" t="s">
        <v>1396</v>
      </c>
      <c r="D53" s="44" t="s">
        <v>1700</v>
      </c>
      <c r="E53" s="15">
        <v>574.19000000000005</v>
      </c>
      <c r="F53" s="15">
        <v>574.19000000000005</v>
      </c>
      <c r="G53" s="44" t="s">
        <v>1397</v>
      </c>
      <c r="H53" s="45">
        <v>8.4999999999999995E-4</v>
      </c>
      <c r="I53" s="45">
        <v>2.4800000000000001E-4</v>
      </c>
      <c r="J53" s="45">
        <v>6.0199999999999989E-4</v>
      </c>
    </row>
    <row r="54" spans="1:10" s="35" customFormat="1" ht="30" x14ac:dyDescent="0.25">
      <c r="A54" s="83">
        <v>48</v>
      </c>
      <c r="B54" s="43" t="s">
        <v>1396</v>
      </c>
      <c r="C54" s="15" t="s">
        <v>1396</v>
      </c>
      <c r="D54" s="44" t="s">
        <v>1701</v>
      </c>
      <c r="E54" s="15">
        <v>500.99</v>
      </c>
      <c r="F54" s="15">
        <v>500.99</v>
      </c>
      <c r="G54" s="44" t="s">
        <v>92</v>
      </c>
      <c r="H54" s="45">
        <v>3.4940000000000001E-3</v>
      </c>
      <c r="I54" s="45">
        <v>3.4940000000000001E-3</v>
      </c>
      <c r="J54" s="45">
        <v>0</v>
      </c>
    </row>
    <row r="55" spans="1:10" ht="30" x14ac:dyDescent="0.25">
      <c r="A55" s="42">
        <v>49</v>
      </c>
      <c r="B55" s="43" t="s">
        <v>1396</v>
      </c>
      <c r="C55" s="15" t="s">
        <v>1396</v>
      </c>
      <c r="D55" s="44" t="s">
        <v>1702</v>
      </c>
      <c r="E55" s="15">
        <v>574.19000000000005</v>
      </c>
      <c r="F55" s="15">
        <v>574.19000000000005</v>
      </c>
      <c r="G55" s="44" t="s">
        <v>93</v>
      </c>
      <c r="H55" s="45">
        <v>4.8999999999999998E-4</v>
      </c>
      <c r="I55" s="45">
        <v>3.01E-4</v>
      </c>
      <c r="J55" s="45">
        <v>1.8899999999999999E-4</v>
      </c>
    </row>
    <row r="56" spans="1:10" ht="30" x14ac:dyDescent="0.25">
      <c r="A56" s="83">
        <v>50</v>
      </c>
      <c r="B56" s="43" t="s">
        <v>1396</v>
      </c>
      <c r="C56" s="15" t="s">
        <v>1396</v>
      </c>
      <c r="D56" s="44" t="s">
        <v>1703</v>
      </c>
      <c r="E56" s="15">
        <v>460.47</v>
      </c>
      <c r="F56" s="15">
        <v>460.47</v>
      </c>
      <c r="G56" s="44" t="s">
        <v>94</v>
      </c>
      <c r="H56" s="45">
        <v>0.1</v>
      </c>
      <c r="I56" s="45">
        <v>7.2844999999999993E-2</v>
      </c>
      <c r="J56" s="45">
        <v>2.7155000000000012E-2</v>
      </c>
    </row>
    <row r="57" spans="1:10" ht="30" x14ac:dyDescent="0.25">
      <c r="A57" s="42">
        <v>51</v>
      </c>
      <c r="B57" s="43" t="s">
        <v>1396</v>
      </c>
      <c r="C57" s="15" t="s">
        <v>1396</v>
      </c>
      <c r="D57" s="44" t="s">
        <v>1704</v>
      </c>
      <c r="E57" s="15">
        <v>553.95000000000005</v>
      </c>
      <c r="F57" s="15">
        <v>553.95000000000005</v>
      </c>
      <c r="G57" s="44" t="s">
        <v>95</v>
      </c>
      <c r="H57" s="45">
        <v>4.0000000000000001E-3</v>
      </c>
      <c r="I57" s="45">
        <v>4.7480000000000005E-3</v>
      </c>
      <c r="J57" s="45">
        <v>-7.480000000000004E-4</v>
      </c>
    </row>
    <row r="58" spans="1:10" ht="30" x14ac:dyDescent="0.25">
      <c r="A58" s="83">
        <v>52</v>
      </c>
      <c r="B58" s="43" t="s">
        <v>1396</v>
      </c>
      <c r="C58" s="15" t="s">
        <v>1396</v>
      </c>
      <c r="D58" s="44" t="s">
        <v>1705</v>
      </c>
      <c r="E58" s="15">
        <v>553.95000000000005</v>
      </c>
      <c r="F58" s="15">
        <v>553.95000000000005</v>
      </c>
      <c r="G58" s="44" t="s">
        <v>96</v>
      </c>
      <c r="H58" s="45">
        <v>1.35E-4</v>
      </c>
      <c r="I58" s="45">
        <v>1.35E-4</v>
      </c>
      <c r="J58" s="45">
        <v>0</v>
      </c>
    </row>
    <row r="59" spans="1:10" ht="30" x14ac:dyDescent="0.25">
      <c r="A59" s="42">
        <v>53</v>
      </c>
      <c r="B59" s="43" t="s">
        <v>1396</v>
      </c>
      <c r="C59" s="15" t="s">
        <v>1396</v>
      </c>
      <c r="D59" s="44" t="s">
        <v>1706</v>
      </c>
      <c r="E59" s="15">
        <v>553.95000000000005</v>
      </c>
      <c r="F59" s="15">
        <v>553.95000000000005</v>
      </c>
      <c r="G59" s="44" t="s">
        <v>97</v>
      </c>
      <c r="H59" s="45">
        <v>1.8E-3</v>
      </c>
      <c r="I59" s="45">
        <v>5.7899999999999998E-4</v>
      </c>
      <c r="J59" s="45">
        <v>1.2209999999999999E-3</v>
      </c>
    </row>
    <row r="60" spans="1:10" ht="45" x14ac:dyDescent="0.25">
      <c r="A60" s="83">
        <v>54</v>
      </c>
      <c r="B60" s="43" t="s">
        <v>1396</v>
      </c>
      <c r="C60" s="15" t="s">
        <v>1396</v>
      </c>
      <c r="D60" s="44" t="s">
        <v>1707</v>
      </c>
      <c r="E60" s="15">
        <v>553.95000000000005</v>
      </c>
      <c r="F60" s="15">
        <v>553.95000000000005</v>
      </c>
      <c r="G60" s="44" t="s">
        <v>1708</v>
      </c>
      <c r="H60" s="45">
        <v>2.493E-3</v>
      </c>
      <c r="I60" s="45">
        <v>2.493E-3</v>
      </c>
      <c r="J60" s="45">
        <v>0</v>
      </c>
    </row>
    <row r="61" spans="1:10" ht="30" x14ac:dyDescent="0.25">
      <c r="A61" s="42">
        <v>55</v>
      </c>
      <c r="B61" s="43" t="s">
        <v>1396</v>
      </c>
      <c r="C61" s="15" t="s">
        <v>1396</v>
      </c>
      <c r="D61" s="44" t="s">
        <v>1709</v>
      </c>
      <c r="E61" s="15">
        <v>553.95000000000005</v>
      </c>
      <c r="F61" s="15">
        <v>553.95000000000005</v>
      </c>
      <c r="G61" s="44" t="s">
        <v>1708</v>
      </c>
      <c r="H61" s="45">
        <v>6.7580000000000001E-3</v>
      </c>
      <c r="I61" s="45">
        <v>6.7580000000000001E-3</v>
      </c>
      <c r="J61" s="45">
        <v>0</v>
      </c>
    </row>
    <row r="62" spans="1:10" ht="30" x14ac:dyDescent="0.25">
      <c r="A62" s="83">
        <v>56</v>
      </c>
      <c r="B62" s="43" t="s">
        <v>1396</v>
      </c>
      <c r="C62" s="15" t="s">
        <v>1396</v>
      </c>
      <c r="D62" s="44" t="s">
        <v>1710</v>
      </c>
      <c r="E62" s="15">
        <v>553.95000000000005</v>
      </c>
      <c r="F62" s="15">
        <v>553.95000000000005</v>
      </c>
      <c r="G62" s="44" t="s">
        <v>99</v>
      </c>
      <c r="H62" s="45">
        <v>7.5000000000000002E-4</v>
      </c>
      <c r="I62" s="45">
        <v>7.1499999999999992E-4</v>
      </c>
      <c r="J62" s="45">
        <v>3.5000000000000092E-5</v>
      </c>
    </row>
    <row r="63" spans="1:10" ht="30" x14ac:dyDescent="0.25">
      <c r="A63" s="42">
        <v>57</v>
      </c>
      <c r="B63" s="43" t="s">
        <v>1396</v>
      </c>
      <c r="C63" s="15" t="s">
        <v>1396</v>
      </c>
      <c r="D63" s="44" t="s">
        <v>1711</v>
      </c>
      <c r="E63" s="15">
        <v>553.95000000000005</v>
      </c>
      <c r="F63" s="15">
        <v>553.95000000000005</v>
      </c>
      <c r="G63" s="44" t="s">
        <v>100</v>
      </c>
      <c r="H63" s="45">
        <v>2.2000000000000001E-3</v>
      </c>
      <c r="I63" s="45">
        <v>1.9840000000000001E-3</v>
      </c>
      <c r="J63" s="45">
        <v>2.1600000000000005E-4</v>
      </c>
    </row>
    <row r="64" spans="1:10" ht="45" x14ac:dyDescent="0.25">
      <c r="A64" s="83">
        <v>58</v>
      </c>
      <c r="B64" s="43" t="s">
        <v>1396</v>
      </c>
      <c r="C64" s="15" t="s">
        <v>1396</v>
      </c>
      <c r="D64" s="44" t="s">
        <v>1712</v>
      </c>
      <c r="E64" s="15">
        <v>574.19000000000005</v>
      </c>
      <c r="F64" s="15">
        <v>574.19000000000005</v>
      </c>
      <c r="G64" s="44" t="s">
        <v>101</v>
      </c>
      <c r="H64" s="45">
        <v>4.4000000000000002E-4</v>
      </c>
      <c r="I64" s="45">
        <v>4.6600000000000005E-4</v>
      </c>
      <c r="J64" s="45">
        <v>-2.6000000000000036E-5</v>
      </c>
    </row>
    <row r="65" spans="1:12" ht="30" x14ac:dyDescent="0.25">
      <c r="A65" s="42">
        <v>59</v>
      </c>
      <c r="B65" s="43" t="s">
        <v>1396</v>
      </c>
      <c r="C65" s="15" t="s">
        <v>1396</v>
      </c>
      <c r="D65" s="44" t="s">
        <v>1713</v>
      </c>
      <c r="E65" s="15">
        <v>574.19000000000005</v>
      </c>
      <c r="F65" s="15">
        <v>574.19000000000005</v>
      </c>
      <c r="G65" s="44" t="s">
        <v>1399</v>
      </c>
      <c r="H65" s="45">
        <v>3.4000000000000002E-4</v>
      </c>
      <c r="I65" s="45">
        <v>8.4000000000000009E-5</v>
      </c>
      <c r="J65" s="45">
        <v>2.5600000000000004E-4</v>
      </c>
    </row>
    <row r="66" spans="1:12" ht="30" x14ac:dyDescent="0.25">
      <c r="A66" s="83">
        <v>60</v>
      </c>
      <c r="B66" s="43" t="s">
        <v>1396</v>
      </c>
      <c r="C66" s="15" t="s">
        <v>1396</v>
      </c>
      <c r="D66" s="44" t="s">
        <v>1714</v>
      </c>
      <c r="E66" s="15">
        <v>553.95000000000005</v>
      </c>
      <c r="F66" s="15">
        <v>553.95000000000005</v>
      </c>
      <c r="G66" s="44" t="s">
        <v>1239</v>
      </c>
      <c r="H66" s="45">
        <v>1.6000000000000001E-4</v>
      </c>
      <c r="I66" s="45">
        <v>2.03E-4</v>
      </c>
      <c r="J66" s="45">
        <v>-4.2999999999999988E-5</v>
      </c>
    </row>
    <row r="67" spans="1:12" ht="60" x14ac:dyDescent="0.25">
      <c r="A67" s="42">
        <v>61</v>
      </c>
      <c r="B67" s="43" t="s">
        <v>1396</v>
      </c>
      <c r="C67" s="15" t="s">
        <v>1396</v>
      </c>
      <c r="D67" s="44" t="s">
        <v>1715</v>
      </c>
      <c r="E67" s="15">
        <v>553.95000000000005</v>
      </c>
      <c r="F67" s="15">
        <v>553.95000000000005</v>
      </c>
      <c r="G67" s="44" t="s">
        <v>102</v>
      </c>
      <c r="H67" s="45">
        <v>1E-3</v>
      </c>
      <c r="I67" s="45">
        <v>1E-3</v>
      </c>
      <c r="J67" s="45">
        <v>0</v>
      </c>
    </row>
    <row r="68" spans="1:12" ht="45" x14ac:dyDescent="0.25">
      <c r="A68" s="83">
        <v>62</v>
      </c>
      <c r="B68" s="43" t="s">
        <v>1396</v>
      </c>
      <c r="C68" s="15" t="s">
        <v>1396</v>
      </c>
      <c r="D68" s="44" t="s">
        <v>1716</v>
      </c>
      <c r="E68" s="15">
        <v>553.95000000000005</v>
      </c>
      <c r="F68" s="15">
        <v>553.95000000000005</v>
      </c>
      <c r="G68" s="44" t="s">
        <v>103</v>
      </c>
      <c r="H68" s="45">
        <v>5.0000000000000001E-3</v>
      </c>
      <c r="I68" s="45">
        <v>1.2210000000000001E-3</v>
      </c>
      <c r="J68" s="45">
        <v>3.7790000000000002E-3</v>
      </c>
    </row>
    <row r="69" spans="1:12" s="35" customFormat="1" ht="30" x14ac:dyDescent="0.25">
      <c r="A69" s="42">
        <v>63</v>
      </c>
      <c r="B69" s="43" t="s">
        <v>1396</v>
      </c>
      <c r="C69" s="15" t="s">
        <v>1396</v>
      </c>
      <c r="D69" s="44" t="s">
        <v>1717</v>
      </c>
      <c r="E69" s="15">
        <v>553.95000000000005</v>
      </c>
      <c r="F69" s="15">
        <v>553.95000000000005</v>
      </c>
      <c r="G69" s="44" t="s">
        <v>104</v>
      </c>
      <c r="H69" s="45">
        <v>1.1999999999999999E-3</v>
      </c>
      <c r="I69" s="45">
        <v>1.34E-3</v>
      </c>
      <c r="J69" s="45">
        <v>-1.4000000000000015E-4</v>
      </c>
    </row>
    <row r="70" spans="1:12" ht="30" x14ac:dyDescent="0.25">
      <c r="A70" s="83">
        <v>64</v>
      </c>
      <c r="B70" s="43" t="s">
        <v>1396</v>
      </c>
      <c r="C70" s="15" t="s">
        <v>1396</v>
      </c>
      <c r="D70" s="44" t="s">
        <v>1718</v>
      </c>
      <c r="E70" s="15">
        <v>574.19000000000005</v>
      </c>
      <c r="F70" s="15">
        <v>574.19000000000005</v>
      </c>
      <c r="G70" s="44" t="s">
        <v>105</v>
      </c>
      <c r="H70" s="45">
        <v>5.0000000000000001E-4</v>
      </c>
      <c r="I70" s="45">
        <v>4.7999999999999996E-4</v>
      </c>
      <c r="J70" s="45">
        <v>2.0000000000000052E-5</v>
      </c>
    </row>
    <row r="71" spans="1:12" ht="30" x14ac:dyDescent="0.25">
      <c r="A71" s="42">
        <v>65</v>
      </c>
      <c r="B71" s="43" t="s">
        <v>1396</v>
      </c>
      <c r="C71" s="15" t="s">
        <v>1396</v>
      </c>
      <c r="D71" s="44" t="s">
        <v>1719</v>
      </c>
      <c r="E71" s="15">
        <v>574.19000000000005</v>
      </c>
      <c r="F71" s="15">
        <v>574.19000000000005</v>
      </c>
      <c r="G71" s="44" t="s">
        <v>1400</v>
      </c>
      <c r="H71" s="45">
        <v>8.1000000000000004E-5</v>
      </c>
      <c r="I71" s="45">
        <v>8.1000000000000004E-5</v>
      </c>
      <c r="J71" s="45">
        <v>0</v>
      </c>
    </row>
    <row r="72" spans="1:12" ht="30" x14ac:dyDescent="0.25">
      <c r="A72" s="83">
        <v>66</v>
      </c>
      <c r="B72" s="43" t="s">
        <v>1396</v>
      </c>
      <c r="C72" s="15" t="s">
        <v>1396</v>
      </c>
      <c r="D72" s="44" t="s">
        <v>1720</v>
      </c>
      <c r="E72" s="15">
        <v>553.95000000000005</v>
      </c>
      <c r="F72" s="15">
        <v>553.95000000000005</v>
      </c>
      <c r="G72" s="44" t="s">
        <v>1400</v>
      </c>
      <c r="H72" s="45">
        <v>1.5809999999999999E-3</v>
      </c>
      <c r="I72" s="45">
        <v>1.5809999999999999E-3</v>
      </c>
      <c r="J72" s="45">
        <v>0</v>
      </c>
    </row>
    <row r="73" spans="1:12" ht="30" x14ac:dyDescent="0.25">
      <c r="A73" s="42">
        <v>67</v>
      </c>
      <c r="B73" s="43" t="s">
        <v>1396</v>
      </c>
      <c r="C73" s="15" t="s">
        <v>1396</v>
      </c>
      <c r="D73" s="44" t="s">
        <v>1721</v>
      </c>
      <c r="E73" s="15">
        <v>574.19000000000005</v>
      </c>
      <c r="F73" s="15">
        <v>574.19000000000005</v>
      </c>
      <c r="G73" s="44" t="s">
        <v>107</v>
      </c>
      <c r="H73" s="45">
        <v>5.9999999999999995E-4</v>
      </c>
      <c r="I73" s="45">
        <v>4.7299999999999995E-4</v>
      </c>
      <c r="J73" s="45">
        <v>1.27E-4</v>
      </c>
    </row>
    <row r="74" spans="1:12" x14ac:dyDescent="0.25">
      <c r="A74" s="83">
        <v>68</v>
      </c>
      <c r="B74" s="49"/>
      <c r="C74" s="17" t="s">
        <v>1722</v>
      </c>
      <c r="D74" s="18"/>
      <c r="E74" s="17"/>
      <c r="F74" s="17"/>
      <c r="G74" s="18"/>
      <c r="H74" s="19">
        <f>SUM(H47:H73)</f>
        <v>0.15934800000000002</v>
      </c>
      <c r="I74" s="19">
        <f t="shared" ref="I74:J74" si="1">SUM(I47:I73)</f>
        <v>0.12401399999999996</v>
      </c>
      <c r="J74" s="19">
        <f t="shared" si="1"/>
        <v>3.5334000000000011E-2</v>
      </c>
    </row>
    <row r="75" spans="1:12" ht="30" x14ac:dyDescent="0.25">
      <c r="A75" s="42">
        <v>69</v>
      </c>
      <c r="B75" s="43" t="s">
        <v>1402</v>
      </c>
      <c r="C75" s="15" t="s">
        <v>1402</v>
      </c>
      <c r="D75" s="44" t="s">
        <v>1723</v>
      </c>
      <c r="E75" s="15">
        <v>460.47</v>
      </c>
      <c r="F75" s="15">
        <v>460.47</v>
      </c>
      <c r="G75" s="44" t="s">
        <v>171</v>
      </c>
      <c r="H75" s="45">
        <v>0.11554600000000001</v>
      </c>
      <c r="I75" s="45">
        <v>0.11554600000000001</v>
      </c>
      <c r="J75" s="45">
        <v>0</v>
      </c>
    </row>
    <row r="76" spans="1:12" s="47" customFormat="1" ht="30" x14ac:dyDescent="0.25">
      <c r="A76" s="83">
        <v>70</v>
      </c>
      <c r="B76" s="43" t="s">
        <v>1402</v>
      </c>
      <c r="C76" s="15" t="s">
        <v>1402</v>
      </c>
      <c r="D76" s="44" t="s">
        <v>1724</v>
      </c>
      <c r="E76" s="15">
        <v>500.99</v>
      </c>
      <c r="F76" s="15">
        <v>500.99</v>
      </c>
      <c r="G76" s="44" t="s">
        <v>171</v>
      </c>
      <c r="H76" s="45">
        <v>2.8295000000000001E-2</v>
      </c>
      <c r="I76" s="45">
        <v>2.8295000000000001E-2</v>
      </c>
      <c r="J76" s="45">
        <v>0</v>
      </c>
      <c r="K76" s="35"/>
      <c r="L76" s="35"/>
    </row>
    <row r="77" spans="1:12" s="47" customFormat="1" ht="30" x14ac:dyDescent="0.25">
      <c r="A77" s="42">
        <v>71</v>
      </c>
      <c r="B77" s="43" t="s">
        <v>1402</v>
      </c>
      <c r="C77" s="15" t="s">
        <v>1402</v>
      </c>
      <c r="D77" s="44" t="s">
        <v>1725</v>
      </c>
      <c r="E77" s="15">
        <v>500.99</v>
      </c>
      <c r="F77" s="15">
        <v>500.99</v>
      </c>
      <c r="G77" s="44" t="s">
        <v>110</v>
      </c>
      <c r="H77" s="45">
        <v>0.02</v>
      </c>
      <c r="I77" s="45">
        <v>1.3446E-2</v>
      </c>
      <c r="J77" s="45">
        <v>6.5540000000000008E-3</v>
      </c>
      <c r="K77" s="35"/>
      <c r="L77" s="35"/>
    </row>
    <row r="78" spans="1:12" s="47" customFormat="1" ht="30" x14ac:dyDescent="0.25">
      <c r="A78" s="83">
        <v>72</v>
      </c>
      <c r="B78" s="43" t="s">
        <v>1402</v>
      </c>
      <c r="C78" s="15" t="s">
        <v>1402</v>
      </c>
      <c r="D78" s="44" t="s">
        <v>1726</v>
      </c>
      <c r="E78" s="15">
        <v>553.95000000000005</v>
      </c>
      <c r="F78" s="15">
        <v>553.95000000000005</v>
      </c>
      <c r="G78" s="44" t="s">
        <v>111</v>
      </c>
      <c r="H78" s="45">
        <v>3.2000000000000002E-3</v>
      </c>
      <c r="I78" s="45">
        <v>3.2450000000000001E-3</v>
      </c>
      <c r="J78" s="45">
        <v>-4.4999999999999901E-5</v>
      </c>
      <c r="K78" s="35"/>
      <c r="L78" s="35"/>
    </row>
    <row r="79" spans="1:12" s="47" customFormat="1" ht="30" x14ac:dyDescent="0.25">
      <c r="A79" s="42">
        <v>73</v>
      </c>
      <c r="B79" s="43" t="s">
        <v>1402</v>
      </c>
      <c r="C79" s="15" t="s">
        <v>1402</v>
      </c>
      <c r="D79" s="44" t="s">
        <v>1727</v>
      </c>
      <c r="E79" s="15">
        <v>500.99</v>
      </c>
      <c r="F79" s="15">
        <v>500.99</v>
      </c>
      <c r="G79" s="44" t="s">
        <v>112</v>
      </c>
      <c r="H79" s="45">
        <v>2.1999999999999999E-2</v>
      </c>
      <c r="I79" s="45">
        <v>1.54E-2</v>
      </c>
      <c r="J79" s="45">
        <v>6.5999999999999982E-3</v>
      </c>
      <c r="K79" s="35"/>
      <c r="L79" s="35"/>
    </row>
    <row r="80" spans="1:12" ht="30" x14ac:dyDescent="0.25">
      <c r="A80" s="83">
        <v>74</v>
      </c>
      <c r="B80" s="43" t="s">
        <v>1402</v>
      </c>
      <c r="C80" s="15" t="s">
        <v>1402</v>
      </c>
      <c r="D80" s="44" t="s">
        <v>1728</v>
      </c>
      <c r="E80" s="15">
        <v>500.99</v>
      </c>
      <c r="F80" s="15">
        <v>500.99</v>
      </c>
      <c r="G80" s="44" t="s">
        <v>113</v>
      </c>
      <c r="H80" s="45">
        <v>2.3E-2</v>
      </c>
      <c r="I80" s="45">
        <v>8.6869999999999985E-3</v>
      </c>
      <c r="J80" s="45">
        <v>1.4313000000000001E-2</v>
      </c>
    </row>
    <row r="81" spans="1:12" s="52" customFormat="1" ht="30" x14ac:dyDescent="0.2">
      <c r="A81" s="42">
        <v>75</v>
      </c>
      <c r="B81" s="43" t="s">
        <v>1402</v>
      </c>
      <c r="C81" s="15" t="s">
        <v>1402</v>
      </c>
      <c r="D81" s="44" t="s">
        <v>1729</v>
      </c>
      <c r="E81" s="15">
        <v>500.99</v>
      </c>
      <c r="F81" s="15">
        <v>500.99</v>
      </c>
      <c r="G81" s="44" t="s">
        <v>114</v>
      </c>
      <c r="H81" s="45">
        <v>6.0000000000000001E-3</v>
      </c>
      <c r="I81" s="45">
        <v>2.794E-3</v>
      </c>
      <c r="J81" s="45">
        <v>3.2060000000000001E-3</v>
      </c>
      <c r="K81" s="51"/>
      <c r="L81" s="51"/>
    </row>
    <row r="82" spans="1:12" ht="30" x14ac:dyDescent="0.25">
      <c r="A82" s="83">
        <v>76</v>
      </c>
      <c r="B82" s="43" t="s">
        <v>1402</v>
      </c>
      <c r="C82" s="15" t="s">
        <v>1402</v>
      </c>
      <c r="D82" s="44" t="s">
        <v>1730</v>
      </c>
      <c r="E82" s="15">
        <v>500.99</v>
      </c>
      <c r="F82" s="15">
        <v>500.99</v>
      </c>
      <c r="G82" s="44" t="s">
        <v>115</v>
      </c>
      <c r="H82" s="45">
        <v>1.72E-2</v>
      </c>
      <c r="I82" s="45">
        <v>8.5509999999999996E-3</v>
      </c>
      <c r="J82" s="45">
        <v>8.6490000000000004E-3</v>
      </c>
    </row>
    <row r="83" spans="1:12" s="35" customFormat="1" ht="30" x14ac:dyDescent="0.25">
      <c r="A83" s="42">
        <v>77</v>
      </c>
      <c r="B83" s="43" t="s">
        <v>1402</v>
      </c>
      <c r="C83" s="15" t="s">
        <v>1402</v>
      </c>
      <c r="D83" s="44" t="s">
        <v>1731</v>
      </c>
      <c r="E83" s="15">
        <v>553.95000000000005</v>
      </c>
      <c r="F83" s="15">
        <v>553.95000000000005</v>
      </c>
      <c r="G83" s="44" t="s">
        <v>116</v>
      </c>
      <c r="H83" s="45">
        <v>7.6820000000000005E-3</v>
      </c>
      <c r="I83" s="45">
        <v>7.6820000000000005E-3</v>
      </c>
      <c r="J83" s="45">
        <v>0</v>
      </c>
    </row>
    <row r="84" spans="1:12" ht="30" x14ac:dyDescent="0.25">
      <c r="A84" s="83">
        <v>78</v>
      </c>
      <c r="B84" s="43" t="s">
        <v>1402</v>
      </c>
      <c r="C84" s="15" t="s">
        <v>1402</v>
      </c>
      <c r="D84" s="44" t="s">
        <v>1732</v>
      </c>
      <c r="E84" s="15">
        <v>553.95000000000005</v>
      </c>
      <c r="F84" s="15">
        <v>553.95000000000005</v>
      </c>
      <c r="G84" s="44" t="s">
        <v>119</v>
      </c>
      <c r="H84" s="45">
        <v>1.9E-3</v>
      </c>
      <c r="I84" s="45">
        <v>1.5E-3</v>
      </c>
      <c r="J84" s="45">
        <v>0</v>
      </c>
    </row>
    <row r="85" spans="1:12" ht="30" x14ac:dyDescent="0.25">
      <c r="A85" s="42">
        <v>79</v>
      </c>
      <c r="B85" s="43" t="s">
        <v>1402</v>
      </c>
      <c r="C85" s="15" t="s">
        <v>1402</v>
      </c>
      <c r="D85" s="44" t="s">
        <v>1733</v>
      </c>
      <c r="E85" s="15">
        <v>553.95000000000005</v>
      </c>
      <c r="F85" s="15">
        <v>553.95000000000005</v>
      </c>
      <c r="G85" s="44" t="s">
        <v>120</v>
      </c>
      <c r="H85" s="45">
        <v>1.4E-3</v>
      </c>
      <c r="I85" s="45">
        <v>1.4E-3</v>
      </c>
      <c r="J85" s="45">
        <v>0</v>
      </c>
    </row>
    <row r="86" spans="1:12" ht="30" x14ac:dyDescent="0.25">
      <c r="A86" s="83">
        <v>80</v>
      </c>
      <c r="B86" s="43" t="s">
        <v>1402</v>
      </c>
      <c r="C86" s="15" t="s">
        <v>1402</v>
      </c>
      <c r="D86" s="44" t="s">
        <v>1734</v>
      </c>
      <c r="E86" s="15">
        <v>553.95000000000005</v>
      </c>
      <c r="F86" s="15">
        <v>553.95000000000005</v>
      </c>
      <c r="G86" s="44" t="s">
        <v>163</v>
      </c>
      <c r="H86" s="45">
        <v>1.2490000000000001E-3</v>
      </c>
      <c r="I86" s="45">
        <v>1.2490000000000001E-3</v>
      </c>
      <c r="J86" s="45">
        <v>0</v>
      </c>
    </row>
    <row r="87" spans="1:12" ht="38.25" customHeight="1" x14ac:dyDescent="0.25">
      <c r="A87" s="42">
        <v>81</v>
      </c>
      <c r="B87" s="43" t="s">
        <v>1402</v>
      </c>
      <c r="C87" s="15" t="s">
        <v>1402</v>
      </c>
      <c r="D87" s="44" t="s">
        <v>1735</v>
      </c>
      <c r="E87" s="15">
        <v>500.99</v>
      </c>
      <c r="F87" s="15">
        <v>500.99</v>
      </c>
      <c r="G87" s="44" t="s">
        <v>3148</v>
      </c>
      <c r="H87" s="45">
        <v>1.1205999999999999E-2</v>
      </c>
      <c r="I87" s="45">
        <v>1.1205999999999999E-2</v>
      </c>
      <c r="J87" s="45">
        <v>0</v>
      </c>
    </row>
    <row r="88" spans="1:12" ht="30" x14ac:dyDescent="0.25">
      <c r="A88" s="83">
        <v>82</v>
      </c>
      <c r="B88" s="43" t="s">
        <v>1402</v>
      </c>
      <c r="C88" s="15" t="s">
        <v>1402</v>
      </c>
      <c r="D88" s="44" t="s">
        <v>1736</v>
      </c>
      <c r="E88" s="15">
        <v>333.99</v>
      </c>
      <c r="F88" s="15">
        <v>333.99</v>
      </c>
      <c r="G88" s="44" t="s">
        <v>1737</v>
      </c>
      <c r="H88" s="45">
        <v>0.51300000000000001</v>
      </c>
      <c r="I88" s="45">
        <v>0.83368900000000001</v>
      </c>
      <c r="J88" s="45">
        <v>-0.320689</v>
      </c>
    </row>
    <row r="89" spans="1:12" ht="30" x14ac:dyDescent="0.25">
      <c r="A89" s="42">
        <v>83</v>
      </c>
      <c r="B89" s="43" t="s">
        <v>1402</v>
      </c>
      <c r="C89" s="15" t="s">
        <v>1402</v>
      </c>
      <c r="D89" s="44" t="s">
        <v>1738</v>
      </c>
      <c r="E89" s="15">
        <v>460.47</v>
      </c>
      <c r="F89" s="15">
        <v>460.47</v>
      </c>
      <c r="G89" s="44" t="s">
        <v>124</v>
      </c>
      <c r="H89" s="45">
        <v>0.14000000000000001</v>
      </c>
      <c r="I89" s="45">
        <v>9.8360000000000003E-2</v>
      </c>
      <c r="J89" s="45">
        <v>4.164000000000001E-2</v>
      </c>
    </row>
    <row r="90" spans="1:12" ht="30" x14ac:dyDescent="0.25">
      <c r="A90" s="83">
        <v>84</v>
      </c>
      <c r="B90" s="43" t="s">
        <v>1402</v>
      </c>
      <c r="C90" s="15" t="s">
        <v>1402</v>
      </c>
      <c r="D90" s="44" t="s">
        <v>1739</v>
      </c>
      <c r="E90" s="15">
        <v>553.95000000000005</v>
      </c>
      <c r="F90" s="15">
        <v>553.95000000000005</v>
      </c>
      <c r="G90" s="44" t="s">
        <v>125</v>
      </c>
      <c r="H90" s="45">
        <v>2.1000000000000003E-3</v>
      </c>
      <c r="I90" s="45">
        <v>1.2949999999999999E-3</v>
      </c>
      <c r="J90" s="45">
        <v>8.0500000000000038E-4</v>
      </c>
    </row>
    <row r="91" spans="1:12" ht="45" x14ac:dyDescent="0.25">
      <c r="A91" s="42">
        <v>85</v>
      </c>
      <c r="B91" s="43" t="s">
        <v>1402</v>
      </c>
      <c r="C91" s="15" t="s">
        <v>1402</v>
      </c>
      <c r="D91" s="44" t="s">
        <v>1740</v>
      </c>
      <c r="E91" s="15">
        <v>553.95000000000005</v>
      </c>
      <c r="F91" s="15">
        <v>553.95000000000005</v>
      </c>
      <c r="G91" s="44" t="s">
        <v>126</v>
      </c>
      <c r="H91" s="45">
        <v>2.0000000000000001E-4</v>
      </c>
      <c r="I91" s="45">
        <v>7.7300000000000003E-4</v>
      </c>
      <c r="J91" s="45">
        <v>-5.7300000000000005E-4</v>
      </c>
    </row>
    <row r="92" spans="1:12" ht="30" x14ac:dyDescent="0.25">
      <c r="A92" s="83">
        <v>86</v>
      </c>
      <c r="B92" s="43" t="s">
        <v>1402</v>
      </c>
      <c r="C92" s="15" t="s">
        <v>1402</v>
      </c>
      <c r="D92" s="44" t="s">
        <v>1741</v>
      </c>
      <c r="E92" s="15">
        <v>553.95000000000005</v>
      </c>
      <c r="F92" s="15">
        <v>553.95000000000005</v>
      </c>
      <c r="G92" s="44" t="s">
        <v>127</v>
      </c>
      <c r="H92" s="45">
        <v>2E-3</v>
      </c>
      <c r="I92" s="45">
        <v>1.4890000000000001E-3</v>
      </c>
      <c r="J92" s="45">
        <v>5.1099999999999995E-4</v>
      </c>
    </row>
    <row r="93" spans="1:12" ht="30" x14ac:dyDescent="0.25">
      <c r="A93" s="42">
        <v>87</v>
      </c>
      <c r="B93" s="43" t="s">
        <v>1402</v>
      </c>
      <c r="C93" s="15" t="s">
        <v>1402</v>
      </c>
      <c r="D93" s="44" t="s">
        <v>1742</v>
      </c>
      <c r="E93" s="15">
        <v>553.95000000000005</v>
      </c>
      <c r="F93" s="15">
        <v>553.95000000000005</v>
      </c>
      <c r="G93" s="44" t="s">
        <v>1240</v>
      </c>
      <c r="H93" s="45">
        <v>3.5E-4</v>
      </c>
      <c r="I93" s="45">
        <v>2.0299999999999997E-3</v>
      </c>
      <c r="J93" s="45">
        <v>-1.6799999999999996E-3</v>
      </c>
    </row>
    <row r="94" spans="1:12" ht="45" x14ac:dyDescent="0.25">
      <c r="A94" s="83">
        <v>88</v>
      </c>
      <c r="B94" s="43" t="s">
        <v>1402</v>
      </c>
      <c r="C94" s="15" t="s">
        <v>1402</v>
      </c>
      <c r="D94" s="44" t="s">
        <v>1743</v>
      </c>
      <c r="E94" s="15">
        <v>500.99</v>
      </c>
      <c r="F94" s="15">
        <v>500.99</v>
      </c>
      <c r="G94" s="44" t="s">
        <v>1404</v>
      </c>
      <c r="H94" s="45">
        <v>6.4999999999999997E-3</v>
      </c>
      <c r="I94" s="45">
        <v>9.859999999999999E-3</v>
      </c>
      <c r="J94" s="45">
        <v>-3.3599999999999993E-3</v>
      </c>
    </row>
    <row r="95" spans="1:12" ht="30" x14ac:dyDescent="0.25">
      <c r="A95" s="42">
        <v>89</v>
      </c>
      <c r="B95" s="43" t="s">
        <v>1402</v>
      </c>
      <c r="C95" s="15" t="s">
        <v>1402</v>
      </c>
      <c r="D95" s="44" t="s">
        <v>1744</v>
      </c>
      <c r="E95" s="15">
        <v>553.95000000000005</v>
      </c>
      <c r="F95" s="15">
        <v>553.95000000000005</v>
      </c>
      <c r="G95" s="44" t="s">
        <v>1745</v>
      </c>
      <c r="H95" s="45">
        <v>8.6399999999999997E-4</v>
      </c>
      <c r="I95" s="45">
        <v>8.6399999999999997E-4</v>
      </c>
      <c r="J95" s="45">
        <v>0</v>
      </c>
    </row>
    <row r="96" spans="1:12" ht="30" x14ac:dyDescent="0.25">
      <c r="A96" s="83">
        <v>90</v>
      </c>
      <c r="B96" s="43" t="s">
        <v>1402</v>
      </c>
      <c r="C96" s="15" t="s">
        <v>1402</v>
      </c>
      <c r="D96" s="44" t="s">
        <v>1746</v>
      </c>
      <c r="E96" s="15">
        <v>553.95000000000005</v>
      </c>
      <c r="F96" s="15">
        <v>553.95000000000005</v>
      </c>
      <c r="G96" s="44" t="s">
        <v>1745</v>
      </c>
      <c r="H96" s="45">
        <v>3.6699999999999998E-4</v>
      </c>
      <c r="I96" s="45">
        <v>3.6699999999999998E-4</v>
      </c>
      <c r="J96" s="45">
        <v>0</v>
      </c>
    </row>
    <row r="97" spans="1:10" ht="60" x14ac:dyDescent="0.25">
      <c r="A97" s="42">
        <v>91</v>
      </c>
      <c r="B97" s="43" t="s">
        <v>1402</v>
      </c>
      <c r="C97" s="15" t="s">
        <v>1402</v>
      </c>
      <c r="D97" s="44" t="s">
        <v>1747</v>
      </c>
      <c r="E97" s="15">
        <v>460.47</v>
      </c>
      <c r="F97" s="15">
        <v>460.47</v>
      </c>
      <c r="G97" s="44" t="s">
        <v>131</v>
      </c>
      <c r="H97" s="45">
        <v>0.155</v>
      </c>
      <c r="I97" s="45">
        <v>0.18426699999999999</v>
      </c>
      <c r="J97" s="45">
        <v>-2.9266999999999987E-2</v>
      </c>
    </row>
    <row r="98" spans="1:10" s="35" customFormat="1" ht="45" x14ac:dyDescent="0.25">
      <c r="A98" s="83">
        <v>92</v>
      </c>
      <c r="B98" s="43" t="s">
        <v>1402</v>
      </c>
      <c r="C98" s="15" t="s">
        <v>1402</v>
      </c>
      <c r="D98" s="44" t="s">
        <v>1748</v>
      </c>
      <c r="E98" s="15">
        <v>500.99</v>
      </c>
      <c r="F98" s="15">
        <v>500.99</v>
      </c>
      <c r="G98" s="44" t="s">
        <v>132</v>
      </c>
      <c r="H98" s="45">
        <v>3.4000000000000002E-2</v>
      </c>
      <c r="I98" s="45">
        <v>1.7905000000000001E-2</v>
      </c>
      <c r="J98" s="45">
        <v>1.6095000000000002E-2</v>
      </c>
    </row>
    <row r="99" spans="1:10" s="35" customFormat="1" ht="60" x14ac:dyDescent="0.25">
      <c r="A99" s="42">
        <v>93</v>
      </c>
      <c r="B99" s="43" t="s">
        <v>1402</v>
      </c>
      <c r="C99" s="15" t="s">
        <v>1402</v>
      </c>
      <c r="D99" s="44" t="s">
        <v>1749</v>
      </c>
      <c r="E99" s="15">
        <v>500.99</v>
      </c>
      <c r="F99" s="15">
        <v>500.99</v>
      </c>
      <c r="G99" s="44" t="s">
        <v>133</v>
      </c>
      <c r="H99" s="45">
        <v>1.4999999999999999E-2</v>
      </c>
      <c r="I99" s="45">
        <v>1.9033000000000001E-2</v>
      </c>
      <c r="J99" s="45">
        <v>-4.0330000000000019E-3</v>
      </c>
    </row>
    <row r="100" spans="1:10" s="50" customFormat="1" x14ac:dyDescent="0.25">
      <c r="A100" s="83">
        <v>94</v>
      </c>
      <c r="B100" s="49"/>
      <c r="C100" s="17" t="s">
        <v>1750</v>
      </c>
      <c r="D100" s="18"/>
      <c r="E100" s="17"/>
      <c r="F100" s="17"/>
      <c r="G100" s="18"/>
      <c r="H100" s="19">
        <f>SUM(H75:H99)</f>
        <v>1.1280589999999999</v>
      </c>
      <c r="I100" s="19">
        <f t="shared" ref="I100:J100" si="2">SUM(I75:I99)</f>
        <v>1.3889330000000002</v>
      </c>
      <c r="J100" s="19">
        <f t="shared" si="2"/>
        <v>-0.2612739999999999</v>
      </c>
    </row>
    <row r="101" spans="1:10" ht="45" x14ac:dyDescent="0.25">
      <c r="A101" s="42">
        <v>95</v>
      </c>
      <c r="B101" s="15" t="s">
        <v>1406</v>
      </c>
      <c r="C101" s="15" t="s">
        <v>1406</v>
      </c>
      <c r="D101" s="44" t="s">
        <v>1751</v>
      </c>
      <c r="E101" s="15">
        <v>500.99</v>
      </c>
      <c r="F101" s="15">
        <v>500.99</v>
      </c>
      <c r="G101" s="44" t="s">
        <v>134</v>
      </c>
      <c r="H101" s="45">
        <v>8.9999999999999993E-3</v>
      </c>
      <c r="I101" s="45">
        <v>8.124000000000001E-3</v>
      </c>
      <c r="J101" s="45">
        <v>8.7599999999999831E-4</v>
      </c>
    </row>
    <row r="102" spans="1:10" ht="45" x14ac:dyDescent="0.25">
      <c r="A102" s="83">
        <v>96</v>
      </c>
      <c r="B102" s="15" t="s">
        <v>1406</v>
      </c>
      <c r="C102" s="15" t="s">
        <v>1406</v>
      </c>
      <c r="D102" s="44" t="s">
        <v>1752</v>
      </c>
      <c r="E102" s="15">
        <v>500.99</v>
      </c>
      <c r="F102" s="15">
        <v>500.99</v>
      </c>
      <c r="G102" s="44" t="s">
        <v>136</v>
      </c>
      <c r="H102" s="45">
        <v>1.03E-2</v>
      </c>
      <c r="I102" s="45">
        <v>3.4249999999999997E-3</v>
      </c>
      <c r="J102" s="45">
        <v>6.8750000000000009E-3</v>
      </c>
    </row>
    <row r="103" spans="1:10" ht="30" x14ac:dyDescent="0.25">
      <c r="A103" s="42">
        <v>97</v>
      </c>
      <c r="B103" s="15" t="s">
        <v>1406</v>
      </c>
      <c r="C103" s="15" t="s">
        <v>1406</v>
      </c>
      <c r="D103" s="44" t="s">
        <v>1753</v>
      </c>
      <c r="E103" s="15">
        <v>574.19000000000005</v>
      </c>
      <c r="F103" s="15">
        <v>574.19000000000005</v>
      </c>
      <c r="G103" s="44" t="s">
        <v>138</v>
      </c>
      <c r="H103" s="45">
        <v>2.9999999999999997E-5</v>
      </c>
      <c r="I103" s="45">
        <v>1.4999999999999999E-4</v>
      </c>
      <c r="J103" s="45">
        <v>-1.1999999999999999E-4</v>
      </c>
    </row>
    <row r="104" spans="1:10" s="35" customFormat="1" ht="30" x14ac:dyDescent="0.25">
      <c r="A104" s="83">
        <v>98</v>
      </c>
      <c r="B104" s="15" t="s">
        <v>1406</v>
      </c>
      <c r="C104" s="15" t="s">
        <v>1406</v>
      </c>
      <c r="D104" s="16" t="s">
        <v>1754</v>
      </c>
      <c r="E104" s="14">
        <v>574.19000000000005</v>
      </c>
      <c r="F104" s="14">
        <v>574.19000000000005</v>
      </c>
      <c r="G104" s="16" t="s">
        <v>139</v>
      </c>
      <c r="H104" s="1">
        <v>7.3999999999999996E-5</v>
      </c>
      <c r="I104" s="1">
        <v>7.3999999999999996E-5</v>
      </c>
      <c r="J104" s="1">
        <v>0</v>
      </c>
    </row>
    <row r="105" spans="1:10" s="51" customFormat="1" ht="30" x14ac:dyDescent="0.2">
      <c r="A105" s="42">
        <v>99</v>
      </c>
      <c r="B105" s="15" t="s">
        <v>1406</v>
      </c>
      <c r="C105" s="15" t="s">
        <v>1406</v>
      </c>
      <c r="D105" s="44" t="s">
        <v>1755</v>
      </c>
      <c r="E105" s="15">
        <v>460.47</v>
      </c>
      <c r="F105" s="15">
        <v>460.47</v>
      </c>
      <c r="G105" s="44" t="s">
        <v>3149</v>
      </c>
      <c r="H105" s="45">
        <v>0.13</v>
      </c>
      <c r="I105" s="45">
        <v>5.7311000000000001E-2</v>
      </c>
      <c r="J105" s="45">
        <v>7.2689000000000004E-2</v>
      </c>
    </row>
    <row r="106" spans="1:10" ht="30" x14ac:dyDescent="0.25">
      <c r="A106" s="83">
        <v>100</v>
      </c>
      <c r="B106" s="15" t="s">
        <v>1406</v>
      </c>
      <c r="C106" s="15" t="s">
        <v>1406</v>
      </c>
      <c r="D106" s="44" t="s">
        <v>1756</v>
      </c>
      <c r="E106" s="15">
        <v>460.47</v>
      </c>
      <c r="F106" s="15">
        <v>460.47</v>
      </c>
      <c r="G106" s="44" t="s">
        <v>3150</v>
      </c>
      <c r="H106" s="45">
        <v>3.9E-2</v>
      </c>
      <c r="I106" s="45">
        <v>2.6438E-2</v>
      </c>
      <c r="J106" s="45">
        <v>1.2562E-2</v>
      </c>
    </row>
    <row r="107" spans="1:10" ht="30" x14ac:dyDescent="0.25">
      <c r="A107" s="42">
        <v>101</v>
      </c>
      <c r="B107" s="15" t="s">
        <v>1406</v>
      </c>
      <c r="C107" s="15" t="s">
        <v>1406</v>
      </c>
      <c r="D107" s="44" t="s">
        <v>1757</v>
      </c>
      <c r="E107" s="15">
        <v>553.95000000000005</v>
      </c>
      <c r="F107" s="15">
        <v>553.95000000000005</v>
      </c>
      <c r="G107" s="44" t="s">
        <v>1407</v>
      </c>
      <c r="H107" s="45">
        <v>4.5839999999999995E-3</v>
      </c>
      <c r="I107" s="45">
        <v>4.5839999999999995E-3</v>
      </c>
      <c r="J107" s="45">
        <v>0</v>
      </c>
    </row>
    <row r="108" spans="1:10" ht="30" x14ac:dyDescent="0.25">
      <c r="A108" s="83">
        <v>102</v>
      </c>
      <c r="B108" s="15" t="s">
        <v>1406</v>
      </c>
      <c r="C108" s="15" t="s">
        <v>1406</v>
      </c>
      <c r="D108" s="44" t="s">
        <v>1758</v>
      </c>
      <c r="E108" s="15">
        <v>333.99</v>
      </c>
      <c r="F108" s="15">
        <v>333.99</v>
      </c>
      <c r="G108" s="44" t="s">
        <v>140</v>
      </c>
      <c r="H108" s="45">
        <v>0.6</v>
      </c>
      <c r="I108" s="45">
        <v>0.74692100000000006</v>
      </c>
      <c r="J108" s="45">
        <v>-0.14692100000000008</v>
      </c>
    </row>
    <row r="109" spans="1:10" ht="30" x14ac:dyDescent="0.25">
      <c r="A109" s="42">
        <v>103</v>
      </c>
      <c r="B109" s="15" t="s">
        <v>1406</v>
      </c>
      <c r="C109" s="15" t="s">
        <v>1406</v>
      </c>
      <c r="D109" s="44" t="s">
        <v>1759</v>
      </c>
      <c r="E109" s="15">
        <v>553.95000000000005</v>
      </c>
      <c r="F109" s="15">
        <v>553.95000000000005</v>
      </c>
      <c r="G109" s="44" t="s">
        <v>141</v>
      </c>
      <c r="H109" s="45">
        <v>2.5000000000000001E-3</v>
      </c>
      <c r="I109" s="45">
        <v>1.874E-3</v>
      </c>
      <c r="J109" s="45">
        <v>6.2600000000000004E-4</v>
      </c>
    </row>
    <row r="110" spans="1:10" ht="30" x14ac:dyDescent="0.25">
      <c r="A110" s="83">
        <v>104</v>
      </c>
      <c r="B110" s="15" t="s">
        <v>1406</v>
      </c>
      <c r="C110" s="15" t="s">
        <v>1406</v>
      </c>
      <c r="D110" s="44" t="s">
        <v>1760</v>
      </c>
      <c r="E110" s="15">
        <v>553.95000000000005</v>
      </c>
      <c r="F110" s="15">
        <v>553.95000000000005</v>
      </c>
      <c r="G110" s="44" t="s">
        <v>142</v>
      </c>
      <c r="H110" s="45">
        <v>8.0000000000000004E-4</v>
      </c>
      <c r="I110" s="45">
        <v>7.9500000000000003E-4</v>
      </c>
      <c r="J110" s="45">
        <v>5.0000000000000131E-6</v>
      </c>
    </row>
    <row r="111" spans="1:10" ht="30" x14ac:dyDescent="0.25">
      <c r="A111" s="42">
        <v>105</v>
      </c>
      <c r="B111" s="15" t="s">
        <v>1406</v>
      </c>
      <c r="C111" s="15" t="s">
        <v>1406</v>
      </c>
      <c r="D111" s="44" t="s">
        <v>1761</v>
      </c>
      <c r="E111" s="15">
        <v>553.95000000000005</v>
      </c>
      <c r="F111" s="15">
        <v>553.95000000000005</v>
      </c>
      <c r="G111" s="44" t="s">
        <v>143</v>
      </c>
      <c r="H111" s="45">
        <v>5.3899999999999998E-4</v>
      </c>
      <c r="I111" s="45">
        <v>5.3899999999999998E-4</v>
      </c>
      <c r="J111" s="45">
        <v>0</v>
      </c>
    </row>
    <row r="112" spans="1:10" ht="30" x14ac:dyDescent="0.25">
      <c r="A112" s="83">
        <v>106</v>
      </c>
      <c r="B112" s="15" t="s">
        <v>1406</v>
      </c>
      <c r="C112" s="15" t="s">
        <v>1406</v>
      </c>
      <c r="D112" s="44" t="s">
        <v>1762</v>
      </c>
      <c r="E112" s="15">
        <v>553.95000000000005</v>
      </c>
      <c r="F112" s="15">
        <v>553.95000000000005</v>
      </c>
      <c r="G112" s="44" t="s">
        <v>144</v>
      </c>
      <c r="H112" s="45">
        <v>1E-3</v>
      </c>
      <c r="I112" s="45">
        <v>1.328E-3</v>
      </c>
      <c r="J112" s="45">
        <v>-3.2799999999999995E-4</v>
      </c>
    </row>
    <row r="113" spans="1:10" ht="30" x14ac:dyDescent="0.25">
      <c r="A113" s="42">
        <v>107</v>
      </c>
      <c r="B113" s="15" t="s">
        <v>1406</v>
      </c>
      <c r="C113" s="15" t="s">
        <v>1406</v>
      </c>
      <c r="D113" s="44" t="s">
        <v>1763</v>
      </c>
      <c r="E113" s="15">
        <v>553.95000000000005</v>
      </c>
      <c r="F113" s="15">
        <v>553.95000000000005</v>
      </c>
      <c r="G113" s="44" t="s">
        <v>145</v>
      </c>
      <c r="H113" s="45">
        <v>1.6999999999999999E-3</v>
      </c>
      <c r="I113" s="45">
        <v>9.3999999999999997E-4</v>
      </c>
      <c r="J113" s="45">
        <v>7.5999999999999993E-4</v>
      </c>
    </row>
    <row r="114" spans="1:10" ht="45" x14ac:dyDescent="0.25">
      <c r="A114" s="83">
        <v>108</v>
      </c>
      <c r="B114" s="15" t="s">
        <v>1406</v>
      </c>
      <c r="C114" s="15" t="s">
        <v>1406</v>
      </c>
      <c r="D114" s="44" t="s">
        <v>1764</v>
      </c>
      <c r="E114" s="15">
        <v>500.99</v>
      </c>
      <c r="F114" s="15">
        <v>500.99</v>
      </c>
      <c r="G114" s="44" t="s">
        <v>146</v>
      </c>
      <c r="H114" s="45">
        <v>0.01</v>
      </c>
      <c r="I114" s="45">
        <v>1.0417999999999998E-2</v>
      </c>
      <c r="J114" s="45">
        <v>-4.1799999999999823E-4</v>
      </c>
    </row>
    <row r="115" spans="1:10" s="35" customFormat="1" ht="30" x14ac:dyDescent="0.25">
      <c r="A115" s="42">
        <v>109</v>
      </c>
      <c r="B115" s="15" t="s">
        <v>1406</v>
      </c>
      <c r="C115" s="15" t="s">
        <v>1406</v>
      </c>
      <c r="D115" s="44" t="s">
        <v>1765</v>
      </c>
      <c r="E115" s="15">
        <v>500.99</v>
      </c>
      <c r="F115" s="15">
        <v>500.99</v>
      </c>
      <c r="G115" s="44" t="s">
        <v>147</v>
      </c>
      <c r="H115" s="45">
        <v>2.1499999999999998E-2</v>
      </c>
      <c r="I115" s="45">
        <v>9.59E-4</v>
      </c>
      <c r="J115" s="45">
        <v>2.0540999999999997E-2</v>
      </c>
    </row>
    <row r="116" spans="1:10" ht="30" x14ac:dyDescent="0.25">
      <c r="A116" s="83">
        <v>110</v>
      </c>
      <c r="B116" s="15" t="s">
        <v>1406</v>
      </c>
      <c r="C116" s="15" t="s">
        <v>1406</v>
      </c>
      <c r="D116" s="44" t="s">
        <v>1766</v>
      </c>
      <c r="E116" s="15">
        <v>553.95000000000005</v>
      </c>
      <c r="F116" s="15">
        <v>553.95000000000005</v>
      </c>
      <c r="G116" s="44" t="s">
        <v>148</v>
      </c>
      <c r="H116" s="45">
        <v>1E-3</v>
      </c>
      <c r="I116" s="45">
        <v>1.0989999999999999E-3</v>
      </c>
      <c r="J116" s="45">
        <v>-9.8999999999999913E-5</v>
      </c>
    </row>
    <row r="117" spans="1:10" ht="30" x14ac:dyDescent="0.25">
      <c r="A117" s="42">
        <v>111</v>
      </c>
      <c r="B117" s="15" t="s">
        <v>1406</v>
      </c>
      <c r="C117" s="15" t="s">
        <v>1406</v>
      </c>
      <c r="D117" s="44" t="s">
        <v>1767</v>
      </c>
      <c r="E117" s="15">
        <v>574.19000000000005</v>
      </c>
      <c r="F117" s="15">
        <v>574.19000000000005</v>
      </c>
      <c r="G117" s="44" t="s">
        <v>149</v>
      </c>
      <c r="H117" s="45">
        <v>2.0000000000000001E-4</v>
      </c>
      <c r="I117" s="45">
        <v>2.3499999999999999E-4</v>
      </c>
      <c r="J117" s="45">
        <v>-3.4999999999999983E-5</v>
      </c>
    </row>
    <row r="118" spans="1:10" ht="30" x14ac:dyDescent="0.25">
      <c r="A118" s="83">
        <v>112</v>
      </c>
      <c r="B118" s="15" t="s">
        <v>1406</v>
      </c>
      <c r="C118" s="15" t="s">
        <v>1406</v>
      </c>
      <c r="D118" s="44" t="s">
        <v>1768</v>
      </c>
      <c r="E118" s="15">
        <v>500.99</v>
      </c>
      <c r="F118" s="15">
        <v>500.99</v>
      </c>
      <c r="G118" s="44" t="s">
        <v>999</v>
      </c>
      <c r="H118" s="45">
        <v>1.2381999999999999E-2</v>
      </c>
      <c r="I118" s="45">
        <v>1.2381999999999999E-2</v>
      </c>
      <c r="J118" s="45">
        <v>0</v>
      </c>
    </row>
    <row r="119" spans="1:10" ht="30" x14ac:dyDescent="0.25">
      <c r="A119" s="42">
        <v>113</v>
      </c>
      <c r="B119" s="15" t="s">
        <v>1406</v>
      </c>
      <c r="C119" s="15" t="s">
        <v>1406</v>
      </c>
      <c r="D119" s="44" t="s">
        <v>1769</v>
      </c>
      <c r="E119" s="15">
        <v>460.47</v>
      </c>
      <c r="F119" s="15">
        <v>460.47</v>
      </c>
      <c r="G119" s="44" t="s">
        <v>3151</v>
      </c>
      <c r="H119" s="45">
        <v>0.24947</v>
      </c>
      <c r="I119" s="45">
        <v>0.24947</v>
      </c>
      <c r="J119" s="45">
        <v>0</v>
      </c>
    </row>
    <row r="120" spans="1:10" ht="30" x14ac:dyDescent="0.25">
      <c r="A120" s="83">
        <v>114</v>
      </c>
      <c r="B120" s="15" t="s">
        <v>1406</v>
      </c>
      <c r="C120" s="15" t="s">
        <v>1406</v>
      </c>
      <c r="D120" s="44" t="s">
        <v>1770</v>
      </c>
      <c r="E120" s="15">
        <v>460.47</v>
      </c>
      <c r="F120" s="15">
        <v>460.47</v>
      </c>
      <c r="G120" s="44" t="s">
        <v>3151</v>
      </c>
      <c r="H120" s="45">
        <v>0.13</v>
      </c>
      <c r="I120" s="45">
        <v>9.2407000000000003E-2</v>
      </c>
      <c r="J120" s="45">
        <v>3.7593000000000001E-2</v>
      </c>
    </row>
    <row r="121" spans="1:10" ht="30" x14ac:dyDescent="0.25">
      <c r="A121" s="42">
        <v>115</v>
      </c>
      <c r="B121" s="15" t="s">
        <v>1406</v>
      </c>
      <c r="C121" s="15" t="s">
        <v>1406</v>
      </c>
      <c r="D121" s="44" t="s">
        <v>1771</v>
      </c>
      <c r="E121" s="15">
        <v>500.99</v>
      </c>
      <c r="F121" s="15">
        <v>500.99</v>
      </c>
      <c r="G121" s="44" t="s">
        <v>152</v>
      </c>
      <c r="H121" s="45">
        <v>3.5000000000000003E-2</v>
      </c>
      <c r="I121" s="45">
        <v>1.8931E-2</v>
      </c>
      <c r="J121" s="45">
        <v>1.6069000000000003E-2</v>
      </c>
    </row>
    <row r="122" spans="1:10" ht="45" x14ac:dyDescent="0.25">
      <c r="A122" s="83">
        <v>116</v>
      </c>
      <c r="B122" s="15" t="s">
        <v>1406</v>
      </c>
      <c r="C122" s="15" t="s">
        <v>1406</v>
      </c>
      <c r="D122" s="44" t="s">
        <v>1772</v>
      </c>
      <c r="E122" s="15">
        <v>574.19000000000005</v>
      </c>
      <c r="F122" s="15">
        <v>574.19000000000005</v>
      </c>
      <c r="G122" s="44" t="s">
        <v>153</v>
      </c>
      <c r="H122" s="45">
        <v>2.0000000000000001E-4</v>
      </c>
      <c r="I122" s="45">
        <v>1.06E-4</v>
      </c>
      <c r="J122" s="45">
        <v>9.4000000000000008E-5</v>
      </c>
    </row>
    <row r="123" spans="1:10" ht="60" x14ac:dyDescent="0.25">
      <c r="A123" s="42">
        <v>117</v>
      </c>
      <c r="B123" s="15" t="s">
        <v>1406</v>
      </c>
      <c r="C123" s="15" t="s">
        <v>1406</v>
      </c>
      <c r="D123" s="44" t="s">
        <v>1773</v>
      </c>
      <c r="E123" s="15">
        <v>574.19000000000005</v>
      </c>
      <c r="F123" s="15">
        <v>574.19000000000005</v>
      </c>
      <c r="G123" s="44" t="s">
        <v>1409</v>
      </c>
      <c r="H123" s="45">
        <v>2.0000000000000001E-4</v>
      </c>
      <c r="I123" s="45">
        <v>2.6200000000000003E-4</v>
      </c>
      <c r="J123" s="45">
        <v>-6.2000000000000016E-5</v>
      </c>
    </row>
    <row r="124" spans="1:10" ht="30" x14ac:dyDescent="0.25">
      <c r="A124" s="83">
        <v>118</v>
      </c>
      <c r="B124" s="15" t="s">
        <v>1406</v>
      </c>
      <c r="C124" s="15" t="s">
        <v>1406</v>
      </c>
      <c r="D124" s="44" t="s">
        <v>1774</v>
      </c>
      <c r="E124" s="15">
        <v>574.19000000000005</v>
      </c>
      <c r="F124" s="15">
        <v>574.19000000000005</v>
      </c>
      <c r="G124" s="44" t="s">
        <v>154</v>
      </c>
      <c r="H124" s="45">
        <v>1.7999999999999998E-4</v>
      </c>
      <c r="I124" s="45">
        <v>1.8900000000000001E-4</v>
      </c>
      <c r="J124" s="45">
        <v>-9.000000000000029E-6</v>
      </c>
    </row>
    <row r="125" spans="1:10" s="50" customFormat="1" x14ac:dyDescent="0.25">
      <c r="A125" s="42">
        <v>119</v>
      </c>
      <c r="B125" s="49"/>
      <c r="C125" s="17" t="s">
        <v>1775</v>
      </c>
      <c r="D125" s="18"/>
      <c r="E125" s="17"/>
      <c r="F125" s="17"/>
      <c r="G125" s="18"/>
      <c r="H125" s="19">
        <f>SUM(H101:H124)</f>
        <v>1.2596590000000001</v>
      </c>
      <c r="I125" s="19">
        <f t="shared" ref="I125:J125" si="3">SUM(I101:I124)</f>
        <v>1.238961</v>
      </c>
      <c r="J125" s="19">
        <f t="shared" si="3"/>
        <v>2.0697999999999921E-2</v>
      </c>
    </row>
    <row r="126" spans="1:10" ht="30" x14ac:dyDescent="0.25">
      <c r="A126" s="83">
        <v>120</v>
      </c>
      <c r="B126" s="43" t="s">
        <v>1334</v>
      </c>
      <c r="C126" s="15" t="s">
        <v>1334</v>
      </c>
      <c r="D126" s="44" t="s">
        <v>1776</v>
      </c>
      <c r="E126" s="15">
        <v>460.47</v>
      </c>
      <c r="F126" s="15">
        <v>460.47</v>
      </c>
      <c r="G126" s="44" t="s">
        <v>155</v>
      </c>
      <c r="H126" s="45">
        <v>0.1</v>
      </c>
      <c r="I126" s="45">
        <v>0.101771</v>
      </c>
      <c r="J126" s="45">
        <v>-1.7709999999999948E-3</v>
      </c>
    </row>
    <row r="127" spans="1:10" ht="30" x14ac:dyDescent="0.25">
      <c r="A127" s="42">
        <v>121</v>
      </c>
      <c r="B127" s="43" t="s">
        <v>1334</v>
      </c>
      <c r="C127" s="15" t="s">
        <v>1334</v>
      </c>
      <c r="D127" s="44" t="s">
        <v>1777</v>
      </c>
      <c r="E127" s="15">
        <v>553.95000000000005</v>
      </c>
      <c r="F127" s="15">
        <v>553.95000000000005</v>
      </c>
      <c r="G127" s="44" t="s">
        <v>118</v>
      </c>
      <c r="H127" s="45">
        <v>7.4700000000000005E-4</v>
      </c>
      <c r="I127" s="45">
        <v>7.4700000000000005E-4</v>
      </c>
      <c r="J127" s="45">
        <v>0</v>
      </c>
    </row>
    <row r="128" spans="1:10" ht="30" x14ac:dyDescent="0.25">
      <c r="A128" s="83">
        <v>122</v>
      </c>
      <c r="B128" s="43" t="s">
        <v>1334</v>
      </c>
      <c r="C128" s="15" t="s">
        <v>1334</v>
      </c>
      <c r="D128" s="44" t="s">
        <v>1778</v>
      </c>
      <c r="E128" s="15">
        <v>553.95000000000005</v>
      </c>
      <c r="F128" s="15">
        <v>553.95000000000005</v>
      </c>
      <c r="G128" s="44" t="s">
        <v>156</v>
      </c>
      <c r="H128" s="45">
        <v>2.9999999999999997E-4</v>
      </c>
      <c r="I128" s="45">
        <v>4.7899999999999999E-4</v>
      </c>
      <c r="J128" s="45">
        <v>-1.7900000000000001E-4</v>
      </c>
    </row>
    <row r="129" spans="1:12" ht="30" x14ac:dyDescent="0.25">
      <c r="A129" s="42">
        <v>123</v>
      </c>
      <c r="B129" s="43" t="s">
        <v>1334</v>
      </c>
      <c r="C129" s="15" t="s">
        <v>1334</v>
      </c>
      <c r="D129" s="44" t="s">
        <v>1779</v>
      </c>
      <c r="E129" s="15">
        <v>460.47</v>
      </c>
      <c r="F129" s="15">
        <v>460.47</v>
      </c>
      <c r="G129" s="44" t="s">
        <v>3152</v>
      </c>
      <c r="H129" s="45">
        <v>0.13312200000000002</v>
      </c>
      <c r="I129" s="45">
        <v>0.13312200000000002</v>
      </c>
      <c r="J129" s="45">
        <v>0</v>
      </c>
    </row>
    <row r="130" spans="1:12" s="51" customFormat="1" ht="30" x14ac:dyDescent="0.2">
      <c r="A130" s="83">
        <v>124</v>
      </c>
      <c r="B130" s="48" t="s">
        <v>1334</v>
      </c>
      <c r="C130" s="14" t="s">
        <v>1334</v>
      </c>
      <c r="D130" s="16" t="s">
        <v>1780</v>
      </c>
      <c r="E130" s="14">
        <v>500.99</v>
      </c>
      <c r="F130" s="14">
        <v>500.99</v>
      </c>
      <c r="G130" s="16" t="s">
        <v>3152</v>
      </c>
      <c r="H130" s="1">
        <v>4.2900000000000002E-4</v>
      </c>
      <c r="I130" s="1">
        <v>4.2900000000000002E-4</v>
      </c>
      <c r="J130" s="1">
        <v>0</v>
      </c>
    </row>
    <row r="131" spans="1:12" ht="30" x14ac:dyDescent="0.25">
      <c r="A131" s="42">
        <v>125</v>
      </c>
      <c r="B131" s="43" t="s">
        <v>1334</v>
      </c>
      <c r="C131" s="15" t="s">
        <v>1334</v>
      </c>
      <c r="D131" s="44" t="s">
        <v>1781</v>
      </c>
      <c r="E131" s="15">
        <v>500.99</v>
      </c>
      <c r="F131" s="15">
        <v>500.99</v>
      </c>
      <c r="G131" s="44" t="s">
        <v>3152</v>
      </c>
      <c r="H131" s="45">
        <v>1.0548E-2</v>
      </c>
      <c r="I131" s="45">
        <v>1.0548E-2</v>
      </c>
      <c r="J131" s="45">
        <v>0</v>
      </c>
    </row>
    <row r="132" spans="1:12" ht="30" x14ac:dyDescent="0.25">
      <c r="A132" s="83">
        <v>126</v>
      </c>
      <c r="B132" s="43" t="s">
        <v>1334</v>
      </c>
      <c r="C132" s="15" t="s">
        <v>1334</v>
      </c>
      <c r="D132" s="44" t="s">
        <v>1782</v>
      </c>
      <c r="E132" s="15">
        <v>553.95000000000005</v>
      </c>
      <c r="F132" s="15">
        <v>553.95000000000005</v>
      </c>
      <c r="G132" s="44" t="s">
        <v>3152</v>
      </c>
      <c r="H132" s="45">
        <v>1.6700000000000002E-4</v>
      </c>
      <c r="I132" s="45">
        <v>1.6700000000000002E-4</v>
      </c>
      <c r="J132" s="45">
        <v>0</v>
      </c>
    </row>
    <row r="133" spans="1:12" ht="45" x14ac:dyDescent="0.25">
      <c r="A133" s="42">
        <v>127</v>
      </c>
      <c r="B133" s="43" t="s">
        <v>1334</v>
      </c>
      <c r="C133" s="15" t="s">
        <v>1334</v>
      </c>
      <c r="D133" s="44" t="s">
        <v>1783</v>
      </c>
      <c r="E133" s="15">
        <v>500.99</v>
      </c>
      <c r="F133" s="15">
        <v>500.99</v>
      </c>
      <c r="G133" s="44" t="s">
        <v>160</v>
      </c>
      <c r="H133" s="45">
        <v>3.5000000000000003E-2</v>
      </c>
      <c r="I133" s="45">
        <v>3.8253000000000002E-2</v>
      </c>
      <c r="J133" s="45">
        <v>-3.2529999999999989E-3</v>
      </c>
    </row>
    <row r="134" spans="1:12" s="51" customFormat="1" ht="30" x14ac:dyDescent="0.2">
      <c r="A134" s="83">
        <v>128</v>
      </c>
      <c r="B134" s="43" t="s">
        <v>1334</v>
      </c>
      <c r="C134" s="15" t="s">
        <v>1334</v>
      </c>
      <c r="D134" s="44" t="s">
        <v>1784</v>
      </c>
      <c r="E134" s="15">
        <v>574.19000000000005</v>
      </c>
      <c r="F134" s="15">
        <v>574.19000000000005</v>
      </c>
      <c r="G134" s="44" t="s">
        <v>162</v>
      </c>
      <c r="H134" s="45">
        <v>8.0000000000000004E-4</v>
      </c>
      <c r="I134" s="45">
        <v>1.3799999999999999E-3</v>
      </c>
      <c r="J134" s="45">
        <v>-5.7999999999999989E-4</v>
      </c>
    </row>
    <row r="135" spans="1:12" ht="30" x14ac:dyDescent="0.25">
      <c r="A135" s="42">
        <v>129</v>
      </c>
      <c r="B135" s="43" t="s">
        <v>1334</v>
      </c>
      <c r="C135" s="15" t="s">
        <v>1334</v>
      </c>
      <c r="D135" s="44" t="s">
        <v>1785</v>
      </c>
      <c r="E135" s="15">
        <v>460.47</v>
      </c>
      <c r="F135" s="15">
        <v>460.47</v>
      </c>
      <c r="G135" s="44" t="s">
        <v>3148</v>
      </c>
      <c r="H135" s="45">
        <v>7.8813000000000008E-2</v>
      </c>
      <c r="I135" s="45">
        <v>7.8813000000000008E-2</v>
      </c>
      <c r="J135" s="45">
        <v>0</v>
      </c>
    </row>
    <row r="136" spans="1:12" s="51" customFormat="1" ht="30" x14ac:dyDescent="0.2">
      <c r="A136" s="83">
        <v>130</v>
      </c>
      <c r="B136" s="43" t="s">
        <v>1334</v>
      </c>
      <c r="C136" s="15" t="s">
        <v>1334</v>
      </c>
      <c r="D136" s="44" t="s">
        <v>1786</v>
      </c>
      <c r="E136" s="15">
        <v>460.47</v>
      </c>
      <c r="F136" s="15">
        <v>460.47</v>
      </c>
      <c r="G136" s="44" t="s">
        <v>164</v>
      </c>
      <c r="H136" s="45">
        <v>0.19187200000000001</v>
      </c>
      <c r="I136" s="45">
        <v>0.19187200000000001</v>
      </c>
      <c r="J136" s="45">
        <v>0</v>
      </c>
    </row>
    <row r="137" spans="1:12" ht="45" x14ac:dyDescent="0.25">
      <c r="A137" s="42">
        <v>131</v>
      </c>
      <c r="B137" s="43" t="s">
        <v>1334</v>
      </c>
      <c r="C137" s="15" t="s">
        <v>1334</v>
      </c>
      <c r="D137" s="44" t="s">
        <v>1787</v>
      </c>
      <c r="E137" s="15">
        <v>574.19000000000005</v>
      </c>
      <c r="F137" s="15">
        <v>574.19000000000005</v>
      </c>
      <c r="G137" s="44" t="s">
        <v>165</v>
      </c>
      <c r="H137" s="45">
        <v>5.0000000000000001E-4</v>
      </c>
      <c r="I137" s="45">
        <v>1.06E-4</v>
      </c>
      <c r="J137" s="45">
        <v>3.9400000000000004E-4</v>
      </c>
    </row>
    <row r="138" spans="1:12" ht="30" x14ac:dyDescent="0.25">
      <c r="A138" s="83">
        <v>132</v>
      </c>
      <c r="B138" s="43" t="s">
        <v>1334</v>
      </c>
      <c r="C138" s="15" t="s">
        <v>1334</v>
      </c>
      <c r="D138" s="44" t="s">
        <v>1788</v>
      </c>
      <c r="E138" s="15">
        <v>553.95000000000005</v>
      </c>
      <c r="F138" s="15">
        <v>553.95000000000005</v>
      </c>
      <c r="G138" s="44" t="s">
        <v>166</v>
      </c>
      <c r="H138" s="45">
        <v>8.9999999999999998E-4</v>
      </c>
      <c r="I138" s="45">
        <v>1.1999999999999999E-3</v>
      </c>
      <c r="J138" s="45">
        <f>H138-I138</f>
        <v>-2.9999999999999992E-4</v>
      </c>
    </row>
    <row r="139" spans="1:12" ht="30" x14ac:dyDescent="0.25">
      <c r="A139" s="42">
        <v>133</v>
      </c>
      <c r="B139" s="43" t="s">
        <v>1334</v>
      </c>
      <c r="C139" s="15" t="s">
        <v>1334</v>
      </c>
      <c r="D139" s="44" t="s">
        <v>1789</v>
      </c>
      <c r="E139" s="15">
        <v>553.95000000000005</v>
      </c>
      <c r="F139" s="15">
        <v>553.95000000000005</v>
      </c>
      <c r="G139" s="44" t="s">
        <v>167</v>
      </c>
      <c r="H139" s="45">
        <v>1E-3</v>
      </c>
      <c r="I139" s="45">
        <v>7.3099999999999999E-4</v>
      </c>
      <c r="J139" s="45">
        <v>2.6900000000000003E-4</v>
      </c>
    </row>
    <row r="140" spans="1:12" ht="45" x14ac:dyDescent="0.25">
      <c r="A140" s="83">
        <v>134</v>
      </c>
      <c r="B140" s="43" t="s">
        <v>1334</v>
      </c>
      <c r="C140" s="15" t="s">
        <v>1334</v>
      </c>
      <c r="D140" s="44" t="s">
        <v>1790</v>
      </c>
      <c r="E140" s="15">
        <v>553.95000000000005</v>
      </c>
      <c r="F140" s="15">
        <v>553.95000000000005</v>
      </c>
      <c r="G140" s="44" t="s">
        <v>1412</v>
      </c>
      <c r="H140" s="45">
        <v>3.0000000000000001E-3</v>
      </c>
      <c r="I140" s="45">
        <v>8.7299999999999999E-3</v>
      </c>
      <c r="J140" s="45">
        <v>-5.7299999999999999E-3</v>
      </c>
    </row>
    <row r="141" spans="1:12" ht="30" x14ac:dyDescent="0.25">
      <c r="A141" s="42">
        <v>135</v>
      </c>
      <c r="B141" s="43" t="s">
        <v>1334</v>
      </c>
      <c r="C141" s="15" t="s">
        <v>1334</v>
      </c>
      <c r="D141" s="44" t="s">
        <v>1791</v>
      </c>
      <c r="E141" s="15">
        <v>500.99</v>
      </c>
      <c r="F141" s="15">
        <v>500.99</v>
      </c>
      <c r="G141" s="44" t="s">
        <v>168</v>
      </c>
      <c r="H141" s="45">
        <v>3.5999999999999997E-2</v>
      </c>
      <c r="I141" s="45">
        <v>3.5970000000000002E-2</v>
      </c>
      <c r="J141" s="45">
        <v>2.9999999999995308E-5</v>
      </c>
    </row>
    <row r="142" spans="1:12" ht="30" x14ac:dyDescent="0.25">
      <c r="A142" s="83">
        <v>136</v>
      </c>
      <c r="B142" s="43" t="s">
        <v>1334</v>
      </c>
      <c r="C142" s="15" t="s">
        <v>1334</v>
      </c>
      <c r="D142" s="44" t="s">
        <v>1792</v>
      </c>
      <c r="E142" s="15">
        <v>553.95000000000005</v>
      </c>
      <c r="F142" s="15">
        <v>553.95000000000005</v>
      </c>
      <c r="G142" s="44" t="s">
        <v>169</v>
      </c>
      <c r="H142" s="45">
        <v>6.7000000000000002E-4</v>
      </c>
      <c r="I142" s="45">
        <v>5.3400000000000008E-4</v>
      </c>
      <c r="J142" s="45">
        <v>1.3599999999999994E-4</v>
      </c>
    </row>
    <row r="143" spans="1:12" s="50" customFormat="1" x14ac:dyDescent="0.25">
      <c r="A143" s="42">
        <v>137</v>
      </c>
      <c r="B143" s="49"/>
      <c r="C143" s="17" t="s">
        <v>1793</v>
      </c>
      <c r="D143" s="18"/>
      <c r="E143" s="17"/>
      <c r="F143" s="17"/>
      <c r="G143" s="18"/>
      <c r="H143" s="19">
        <f>SUM(H126:H142)</f>
        <v>0.59386800000000006</v>
      </c>
      <c r="I143" s="19">
        <f t="shared" ref="I143:J143" si="4">SUM(I126:I142)</f>
        <v>0.60485200000000017</v>
      </c>
      <c r="J143" s="19">
        <f t="shared" si="4"/>
        <v>-1.0983999999999997E-2</v>
      </c>
    </row>
    <row r="144" spans="1:12" s="47" customFormat="1" ht="30" x14ac:dyDescent="0.25">
      <c r="A144" s="83">
        <v>138</v>
      </c>
      <c r="B144" s="43" t="s">
        <v>1794</v>
      </c>
      <c r="C144" s="15" t="s">
        <v>1794</v>
      </c>
      <c r="D144" s="44" t="s">
        <v>1795</v>
      </c>
      <c r="E144" s="15">
        <v>553.95000000000005</v>
      </c>
      <c r="F144" s="15">
        <v>553.95000000000005</v>
      </c>
      <c r="G144" s="44" t="s">
        <v>170</v>
      </c>
      <c r="H144" s="45">
        <v>4.6000000000000001E-4</v>
      </c>
      <c r="I144" s="45">
        <v>5.7599999999999991E-4</v>
      </c>
      <c r="J144" s="45">
        <v>-1.1599999999999989E-4</v>
      </c>
      <c r="K144" s="35"/>
      <c r="L144" s="35"/>
    </row>
    <row r="145" spans="1:12" s="47" customFormat="1" ht="30" x14ac:dyDescent="0.25">
      <c r="A145" s="42">
        <v>139</v>
      </c>
      <c r="B145" s="43" t="s">
        <v>1794</v>
      </c>
      <c r="C145" s="15" t="s">
        <v>1794</v>
      </c>
      <c r="D145" s="44" t="s">
        <v>1796</v>
      </c>
      <c r="E145" s="15">
        <v>460.47</v>
      </c>
      <c r="F145" s="15">
        <v>460.47</v>
      </c>
      <c r="G145" s="44" t="s">
        <v>171</v>
      </c>
      <c r="H145" s="45">
        <v>0.09</v>
      </c>
      <c r="I145" s="45">
        <v>0.15419099999999999</v>
      </c>
      <c r="J145" s="45">
        <v>-6.4190999999999998E-2</v>
      </c>
      <c r="K145" s="35"/>
      <c r="L145" s="35"/>
    </row>
    <row r="146" spans="1:12" ht="30" x14ac:dyDescent="0.25">
      <c r="A146" s="83">
        <v>140</v>
      </c>
      <c r="B146" s="43" t="s">
        <v>1794</v>
      </c>
      <c r="C146" s="15" t="s">
        <v>1794</v>
      </c>
      <c r="D146" s="44" t="s">
        <v>1797</v>
      </c>
      <c r="E146" s="15">
        <v>553.95000000000005</v>
      </c>
      <c r="F146" s="15">
        <v>553.95000000000005</v>
      </c>
      <c r="G146" s="44" t="s">
        <v>172</v>
      </c>
      <c r="H146" s="45">
        <v>8.9999999999999998E-4</v>
      </c>
      <c r="I146" s="45">
        <v>4.0000000000000002E-4</v>
      </c>
      <c r="J146" s="45">
        <v>5.0000000000000001E-4</v>
      </c>
    </row>
    <row r="147" spans="1:12" ht="30" x14ac:dyDescent="0.25">
      <c r="A147" s="42">
        <v>141</v>
      </c>
      <c r="B147" s="43" t="s">
        <v>1794</v>
      </c>
      <c r="C147" s="15" t="s">
        <v>1794</v>
      </c>
      <c r="D147" s="44" t="s">
        <v>1798</v>
      </c>
      <c r="E147" s="15">
        <v>553.95000000000005</v>
      </c>
      <c r="F147" s="15">
        <v>553.95000000000005</v>
      </c>
      <c r="G147" s="44" t="s">
        <v>173</v>
      </c>
      <c r="H147" s="45">
        <v>2.9599999999999998E-4</v>
      </c>
      <c r="I147" s="45">
        <v>2.3000000000000001E-4</v>
      </c>
      <c r="J147" s="45">
        <v>6.5999999999999978E-5</v>
      </c>
    </row>
    <row r="148" spans="1:12" ht="30" x14ac:dyDescent="0.25">
      <c r="A148" s="83">
        <v>142</v>
      </c>
      <c r="B148" s="43" t="s">
        <v>1794</v>
      </c>
      <c r="C148" s="15" t="s">
        <v>1794</v>
      </c>
      <c r="D148" s="44" t="s">
        <v>1799</v>
      </c>
      <c r="E148" s="15">
        <v>553.95000000000005</v>
      </c>
      <c r="F148" s="15">
        <v>553.95000000000005</v>
      </c>
      <c r="G148" s="44" t="s">
        <v>58</v>
      </c>
      <c r="H148" s="45">
        <v>3.5099999999999997E-4</v>
      </c>
      <c r="I148" s="45">
        <v>3.5099999999999997E-4</v>
      </c>
      <c r="J148" s="45">
        <v>0</v>
      </c>
    </row>
    <row r="149" spans="1:12" ht="30" x14ac:dyDescent="0.25">
      <c r="A149" s="42">
        <v>143</v>
      </c>
      <c r="B149" s="43" t="s">
        <v>1794</v>
      </c>
      <c r="C149" s="15" t="s">
        <v>1794</v>
      </c>
      <c r="D149" s="44" t="s">
        <v>1800</v>
      </c>
      <c r="E149" s="15">
        <v>553.95000000000005</v>
      </c>
      <c r="F149" s="15">
        <v>553.95000000000005</v>
      </c>
      <c r="G149" s="44" t="s">
        <v>1801</v>
      </c>
      <c r="H149" s="45">
        <v>5.0000000000000001E-4</v>
      </c>
      <c r="I149" s="45">
        <v>7.7200000000000001E-4</v>
      </c>
      <c r="J149" s="45">
        <v>-2.72E-4</v>
      </c>
    </row>
    <row r="150" spans="1:12" s="35" customFormat="1" ht="30" x14ac:dyDescent="0.25">
      <c r="A150" s="83">
        <v>144</v>
      </c>
      <c r="B150" s="48" t="s">
        <v>1794</v>
      </c>
      <c r="C150" s="14" t="s">
        <v>1794</v>
      </c>
      <c r="D150" s="16" t="s">
        <v>1802</v>
      </c>
      <c r="E150" s="14">
        <v>553.95000000000005</v>
      </c>
      <c r="F150" s="14">
        <v>553.95000000000005</v>
      </c>
      <c r="G150" s="16" t="s">
        <v>178</v>
      </c>
      <c r="H150" s="1">
        <v>2E-3</v>
      </c>
      <c r="I150" s="1">
        <v>6.4400000000000004E-4</v>
      </c>
      <c r="J150" s="1">
        <v>1.356E-3</v>
      </c>
    </row>
    <row r="151" spans="1:12" ht="30" x14ac:dyDescent="0.25">
      <c r="A151" s="42">
        <v>145</v>
      </c>
      <c r="B151" s="43" t="s">
        <v>1794</v>
      </c>
      <c r="C151" s="15" t="s">
        <v>1794</v>
      </c>
      <c r="D151" s="44" t="s">
        <v>1803</v>
      </c>
      <c r="E151" s="15">
        <v>553.95000000000005</v>
      </c>
      <c r="F151" s="15">
        <v>553.95000000000005</v>
      </c>
      <c r="G151" s="44" t="s">
        <v>179</v>
      </c>
      <c r="H151" s="45">
        <v>7.9900000000000001E-4</v>
      </c>
      <c r="I151" s="45">
        <v>7.9900000000000001E-4</v>
      </c>
      <c r="J151" s="45">
        <v>0</v>
      </c>
    </row>
    <row r="152" spans="1:12" s="47" customFormat="1" x14ac:dyDescent="0.25">
      <c r="A152" s="83">
        <v>146</v>
      </c>
      <c r="B152" s="43" t="s">
        <v>1794</v>
      </c>
      <c r="C152" s="15" t="s">
        <v>1794</v>
      </c>
      <c r="D152" s="44" t="s">
        <v>1804</v>
      </c>
      <c r="E152" s="15">
        <v>460.47</v>
      </c>
      <c r="F152" s="15">
        <v>460.47</v>
      </c>
      <c r="G152" s="44" t="s">
        <v>181</v>
      </c>
      <c r="H152" s="45">
        <v>0.11700000000000001</v>
      </c>
      <c r="I152" s="45">
        <v>0.13400000000000001</v>
      </c>
      <c r="J152" s="45">
        <v>-1.7000000000000001E-2</v>
      </c>
      <c r="K152" s="35"/>
      <c r="L152" s="35"/>
    </row>
    <row r="153" spans="1:12" s="52" customFormat="1" x14ac:dyDescent="0.2">
      <c r="A153" s="42">
        <v>147</v>
      </c>
      <c r="B153" s="43" t="s">
        <v>1794</v>
      </c>
      <c r="C153" s="15" t="s">
        <v>1794</v>
      </c>
      <c r="D153" s="44" t="s">
        <v>1804</v>
      </c>
      <c r="E153" s="15">
        <v>460.47</v>
      </c>
      <c r="F153" s="15">
        <v>460.47</v>
      </c>
      <c r="G153" s="44"/>
      <c r="H153" s="45">
        <v>1.2999999999999999E-2</v>
      </c>
      <c r="I153" s="45">
        <v>1.2999999999999999E-2</v>
      </c>
      <c r="J153" s="45">
        <v>0</v>
      </c>
      <c r="K153" s="51"/>
      <c r="L153" s="51"/>
    </row>
    <row r="154" spans="1:12" ht="30" x14ac:dyDescent="0.25">
      <c r="A154" s="83">
        <v>148</v>
      </c>
      <c r="B154" s="43" t="s">
        <v>1794</v>
      </c>
      <c r="C154" s="15" t="s">
        <v>1794</v>
      </c>
      <c r="D154" s="44" t="s">
        <v>1805</v>
      </c>
      <c r="E154" s="15">
        <v>574.19000000000005</v>
      </c>
      <c r="F154" s="15">
        <v>574.19000000000005</v>
      </c>
      <c r="G154" s="44" t="s">
        <v>3153</v>
      </c>
      <c r="H154" s="45">
        <v>2.1000000000000002E-5</v>
      </c>
      <c r="I154" s="45">
        <v>2.1000000000000002E-5</v>
      </c>
      <c r="J154" s="45">
        <v>0</v>
      </c>
    </row>
    <row r="155" spans="1:12" ht="30" x14ac:dyDescent="0.25">
      <c r="A155" s="42">
        <v>149</v>
      </c>
      <c r="B155" s="43" t="s">
        <v>1794</v>
      </c>
      <c r="C155" s="15" t="s">
        <v>1794</v>
      </c>
      <c r="D155" s="44" t="s">
        <v>1806</v>
      </c>
      <c r="E155" s="15">
        <v>553.95000000000005</v>
      </c>
      <c r="F155" s="15">
        <v>553.95000000000005</v>
      </c>
      <c r="G155" s="44" t="s">
        <v>3153</v>
      </c>
      <c r="H155" s="45">
        <v>7.1499999999999992E-4</v>
      </c>
      <c r="I155" s="45">
        <v>7.1499999999999992E-4</v>
      </c>
      <c r="J155" s="45">
        <v>0</v>
      </c>
    </row>
    <row r="156" spans="1:12" ht="30" x14ac:dyDescent="0.25">
      <c r="A156" s="83">
        <v>150</v>
      </c>
      <c r="B156" s="43" t="s">
        <v>1794</v>
      </c>
      <c r="C156" s="15" t="s">
        <v>1794</v>
      </c>
      <c r="D156" s="44" t="s">
        <v>1807</v>
      </c>
      <c r="E156" s="15">
        <v>553.95000000000005</v>
      </c>
      <c r="F156" s="15">
        <v>553.95000000000005</v>
      </c>
      <c r="G156" s="44" t="s">
        <v>183</v>
      </c>
      <c r="H156" s="45">
        <v>2.9999999999999997E-4</v>
      </c>
      <c r="I156" s="45">
        <v>1.6000000000000001E-4</v>
      </c>
      <c r="J156" s="45">
        <v>1.3999999999999996E-4</v>
      </c>
    </row>
    <row r="157" spans="1:12" ht="30" x14ac:dyDescent="0.25">
      <c r="A157" s="42">
        <v>151</v>
      </c>
      <c r="B157" s="43" t="s">
        <v>1794</v>
      </c>
      <c r="C157" s="15" t="s">
        <v>1794</v>
      </c>
      <c r="D157" s="44" t="s">
        <v>1808</v>
      </c>
      <c r="E157" s="15">
        <v>500.99</v>
      </c>
      <c r="F157" s="15">
        <v>500.99</v>
      </c>
      <c r="G157" s="44" t="s">
        <v>184</v>
      </c>
      <c r="H157" s="45">
        <v>7.0000000000000001E-3</v>
      </c>
      <c r="I157" s="45">
        <v>9.7460000000000012E-3</v>
      </c>
      <c r="J157" s="45">
        <v>-2.746000000000001E-3</v>
      </c>
    </row>
    <row r="158" spans="1:12" ht="30" x14ac:dyDescent="0.25">
      <c r="A158" s="83">
        <v>152</v>
      </c>
      <c r="B158" s="43" t="s">
        <v>1794</v>
      </c>
      <c r="C158" s="15" t="s">
        <v>1794</v>
      </c>
      <c r="D158" s="44" t="s">
        <v>1809</v>
      </c>
      <c r="E158" s="15">
        <v>553.95000000000005</v>
      </c>
      <c r="F158" s="15">
        <v>553.95000000000005</v>
      </c>
      <c r="G158" s="44" t="s">
        <v>185</v>
      </c>
      <c r="H158" s="45">
        <v>1.85E-4</v>
      </c>
      <c r="I158" s="45">
        <v>1.85E-4</v>
      </c>
      <c r="J158" s="45">
        <v>0</v>
      </c>
    </row>
    <row r="159" spans="1:12" ht="30" x14ac:dyDescent="0.25">
      <c r="A159" s="42">
        <v>153</v>
      </c>
      <c r="B159" s="43" t="s">
        <v>1794</v>
      </c>
      <c r="C159" s="15" t="s">
        <v>1794</v>
      </c>
      <c r="D159" s="44" t="s">
        <v>1810</v>
      </c>
      <c r="E159" s="15">
        <v>574.19000000000005</v>
      </c>
      <c r="F159" s="15">
        <v>574.19000000000005</v>
      </c>
      <c r="G159" s="44" t="s">
        <v>186</v>
      </c>
      <c r="H159" s="45">
        <v>5.0000000000000001E-4</v>
      </c>
      <c r="I159" s="45">
        <v>5.0799999999999999E-4</v>
      </c>
      <c r="J159" s="45">
        <v>-7.9999999999999776E-6</v>
      </c>
    </row>
    <row r="160" spans="1:12" ht="30" x14ac:dyDescent="0.25">
      <c r="A160" s="83">
        <v>154</v>
      </c>
      <c r="B160" s="43" t="s">
        <v>1794</v>
      </c>
      <c r="C160" s="15" t="s">
        <v>1794</v>
      </c>
      <c r="D160" s="44" t="s">
        <v>1811</v>
      </c>
      <c r="E160" s="15">
        <v>553.95000000000005</v>
      </c>
      <c r="F160" s="15">
        <v>553.95000000000005</v>
      </c>
      <c r="G160" s="44" t="s">
        <v>187</v>
      </c>
      <c r="H160" s="45">
        <v>8.1999999999999998E-4</v>
      </c>
      <c r="I160" s="45">
        <v>1.23E-3</v>
      </c>
      <c r="J160" s="45">
        <v>-4.0999999999999999E-4</v>
      </c>
    </row>
    <row r="161" spans="1:10" ht="30" x14ac:dyDescent="0.25">
      <c r="A161" s="42">
        <v>155</v>
      </c>
      <c r="B161" s="43" t="s">
        <v>1794</v>
      </c>
      <c r="C161" s="15" t="s">
        <v>1794</v>
      </c>
      <c r="D161" s="44" t="s">
        <v>1812</v>
      </c>
      <c r="E161" s="15">
        <v>553.95000000000005</v>
      </c>
      <c r="F161" s="15">
        <v>553.95000000000005</v>
      </c>
      <c r="G161" s="44" t="s">
        <v>188</v>
      </c>
      <c r="H161" s="45">
        <v>1E-3</v>
      </c>
      <c r="I161" s="45">
        <v>3.5399999999999999E-4</v>
      </c>
      <c r="J161" s="45">
        <v>6.4600000000000009E-4</v>
      </c>
    </row>
    <row r="162" spans="1:10" ht="30" x14ac:dyDescent="0.25">
      <c r="A162" s="83">
        <v>156</v>
      </c>
      <c r="B162" s="43" t="s">
        <v>1794</v>
      </c>
      <c r="C162" s="15" t="s">
        <v>1794</v>
      </c>
      <c r="D162" s="44" t="s">
        <v>1813</v>
      </c>
      <c r="E162" s="15">
        <v>553.95000000000005</v>
      </c>
      <c r="F162" s="15">
        <v>553.95000000000005</v>
      </c>
      <c r="G162" s="44" t="s">
        <v>1419</v>
      </c>
      <c r="H162" s="45">
        <v>3.6700000000000001E-3</v>
      </c>
      <c r="I162" s="45">
        <v>3.65E-3</v>
      </c>
      <c r="J162" s="45">
        <v>2.0000000000000052E-5</v>
      </c>
    </row>
    <row r="163" spans="1:10" ht="30" x14ac:dyDescent="0.25">
      <c r="A163" s="42">
        <v>157</v>
      </c>
      <c r="B163" s="43" t="s">
        <v>1794</v>
      </c>
      <c r="C163" s="15" t="s">
        <v>1794</v>
      </c>
      <c r="D163" s="44" t="s">
        <v>1814</v>
      </c>
      <c r="E163" s="15">
        <v>553.95000000000005</v>
      </c>
      <c r="F163" s="15">
        <v>553.95000000000005</v>
      </c>
      <c r="G163" s="44" t="s">
        <v>3154</v>
      </c>
      <c r="H163" s="45">
        <v>5.0000000000000001E-4</v>
      </c>
      <c r="I163" s="45">
        <v>5.0000000000000001E-4</v>
      </c>
      <c r="J163" s="45">
        <v>0</v>
      </c>
    </row>
    <row r="164" spans="1:10" ht="30" x14ac:dyDescent="0.25">
      <c r="A164" s="83">
        <v>158</v>
      </c>
      <c r="B164" s="43" t="s">
        <v>1794</v>
      </c>
      <c r="C164" s="15" t="s">
        <v>1794</v>
      </c>
      <c r="D164" s="44" t="s">
        <v>1815</v>
      </c>
      <c r="E164" s="15">
        <v>553.95000000000005</v>
      </c>
      <c r="F164" s="15">
        <v>553.95000000000005</v>
      </c>
      <c r="G164" s="44" t="s">
        <v>3155</v>
      </c>
      <c r="H164" s="45">
        <v>5.0000000000000001E-4</v>
      </c>
      <c r="I164" s="45">
        <v>5.0000000000000001E-4</v>
      </c>
      <c r="J164" s="45">
        <v>0</v>
      </c>
    </row>
    <row r="165" spans="1:10" ht="30" x14ac:dyDescent="0.25">
      <c r="A165" s="42">
        <v>159</v>
      </c>
      <c r="B165" s="43" t="s">
        <v>1794</v>
      </c>
      <c r="C165" s="15" t="s">
        <v>1794</v>
      </c>
      <c r="D165" s="44" t="s">
        <v>1816</v>
      </c>
      <c r="E165" s="15">
        <v>553.95000000000005</v>
      </c>
      <c r="F165" s="15">
        <v>553.95000000000005</v>
      </c>
      <c r="G165" s="44" t="s">
        <v>3155</v>
      </c>
      <c r="H165" s="45">
        <v>5.0000000000000001E-4</v>
      </c>
      <c r="I165" s="45">
        <v>5.0000000000000001E-4</v>
      </c>
      <c r="J165" s="45">
        <v>0</v>
      </c>
    </row>
    <row r="166" spans="1:10" ht="30" x14ac:dyDescent="0.25">
      <c r="A166" s="83">
        <v>160</v>
      </c>
      <c r="B166" s="43" t="s">
        <v>1794</v>
      </c>
      <c r="C166" s="15" t="s">
        <v>1794</v>
      </c>
      <c r="D166" s="44" t="s">
        <v>1817</v>
      </c>
      <c r="E166" s="15">
        <v>553.95000000000005</v>
      </c>
      <c r="F166" s="15">
        <v>553.95000000000005</v>
      </c>
      <c r="G166" s="44" t="s">
        <v>191</v>
      </c>
      <c r="H166" s="45">
        <v>1E-4</v>
      </c>
      <c r="I166" s="45">
        <v>1E-4</v>
      </c>
      <c r="J166" s="45">
        <v>0</v>
      </c>
    </row>
    <row r="167" spans="1:10" ht="30" x14ac:dyDescent="0.25">
      <c r="A167" s="42">
        <v>161</v>
      </c>
      <c r="B167" s="43" t="s">
        <v>1794</v>
      </c>
      <c r="C167" s="15" t="s">
        <v>1794</v>
      </c>
      <c r="D167" s="44" t="s">
        <v>1818</v>
      </c>
      <c r="E167" s="15">
        <v>574.19000000000005</v>
      </c>
      <c r="F167" s="15">
        <v>574.19000000000005</v>
      </c>
      <c r="G167" s="44" t="s">
        <v>192</v>
      </c>
      <c r="H167" s="45">
        <v>2.9999999999999997E-5</v>
      </c>
      <c r="I167" s="45">
        <v>2.6900000000000003E-4</v>
      </c>
      <c r="J167" s="45">
        <v>-2.3900000000000004E-4</v>
      </c>
    </row>
    <row r="168" spans="1:10" ht="30" x14ac:dyDescent="0.25">
      <c r="A168" s="83">
        <v>162</v>
      </c>
      <c r="B168" s="43" t="s">
        <v>1794</v>
      </c>
      <c r="C168" s="15" t="s">
        <v>1794</v>
      </c>
      <c r="D168" s="44" t="s">
        <v>1813</v>
      </c>
      <c r="E168" s="15">
        <v>553.95000000000005</v>
      </c>
      <c r="F168" s="15">
        <v>553.95000000000005</v>
      </c>
      <c r="G168" s="44" t="s">
        <v>1819</v>
      </c>
      <c r="H168" s="45">
        <v>3.6700000000000001E-3</v>
      </c>
      <c r="I168" s="45">
        <v>3.65E-3</v>
      </c>
      <c r="J168" s="45">
        <v>2.0000000000000052E-5</v>
      </c>
    </row>
    <row r="169" spans="1:10" ht="30" x14ac:dyDescent="0.25">
      <c r="A169" s="42">
        <v>163</v>
      </c>
      <c r="B169" s="43" t="s">
        <v>1794</v>
      </c>
      <c r="C169" s="15" t="s">
        <v>1794</v>
      </c>
      <c r="D169" s="44" t="s">
        <v>1820</v>
      </c>
      <c r="E169" s="15">
        <v>553.95000000000005</v>
      </c>
      <c r="F169" s="15">
        <v>553.95000000000005</v>
      </c>
      <c r="G169" s="44" t="s">
        <v>1246</v>
      </c>
      <c r="H169" s="45">
        <v>2E-3</v>
      </c>
      <c r="I169" s="45">
        <v>2E-3</v>
      </c>
      <c r="J169" s="45">
        <v>0</v>
      </c>
    </row>
    <row r="170" spans="1:10" ht="30" x14ac:dyDescent="0.25">
      <c r="A170" s="83">
        <v>164</v>
      </c>
      <c r="B170" s="43" t="s">
        <v>1794</v>
      </c>
      <c r="C170" s="15" t="s">
        <v>1794</v>
      </c>
      <c r="D170" s="44" t="s">
        <v>1821</v>
      </c>
      <c r="E170" s="15">
        <v>500.99</v>
      </c>
      <c r="F170" s="15">
        <v>500.99</v>
      </c>
      <c r="G170" s="44" t="s">
        <v>3156</v>
      </c>
      <c r="H170" s="45">
        <v>7.0879999999999997E-3</v>
      </c>
      <c r="I170" s="45">
        <v>7.0879999999999997E-3</v>
      </c>
      <c r="J170" s="45">
        <v>0</v>
      </c>
    </row>
    <row r="171" spans="1:10" ht="30" x14ac:dyDescent="0.25">
      <c r="A171" s="42">
        <v>165</v>
      </c>
      <c r="B171" s="43" t="s">
        <v>1794</v>
      </c>
      <c r="C171" s="15" t="s">
        <v>1794</v>
      </c>
      <c r="D171" s="44" t="s">
        <v>1822</v>
      </c>
      <c r="E171" s="15">
        <v>553.95000000000005</v>
      </c>
      <c r="F171" s="15">
        <v>553.95000000000005</v>
      </c>
      <c r="G171" s="44" t="s">
        <v>3157</v>
      </c>
      <c r="H171" s="45">
        <v>4.0000000000000001E-3</v>
      </c>
      <c r="I171" s="45">
        <v>4.0000000000000001E-3</v>
      </c>
      <c r="J171" s="45">
        <v>0</v>
      </c>
    </row>
    <row r="172" spans="1:10" ht="30" x14ac:dyDescent="0.25">
      <c r="A172" s="83">
        <v>166</v>
      </c>
      <c r="B172" s="43" t="s">
        <v>1794</v>
      </c>
      <c r="C172" s="15" t="s">
        <v>1794</v>
      </c>
      <c r="D172" s="44" t="s">
        <v>1823</v>
      </c>
      <c r="E172" s="15">
        <v>574.19000000000005</v>
      </c>
      <c r="F172" s="15">
        <v>574.19000000000005</v>
      </c>
      <c r="G172" s="44" t="s">
        <v>194</v>
      </c>
      <c r="H172" s="45">
        <v>2.0000000000000001E-4</v>
      </c>
      <c r="I172" s="45">
        <v>2.0000000000000001E-4</v>
      </c>
      <c r="J172" s="45">
        <v>0</v>
      </c>
    </row>
    <row r="173" spans="1:10" ht="45" x14ac:dyDescent="0.25">
      <c r="A173" s="42">
        <v>167</v>
      </c>
      <c r="B173" s="43" t="s">
        <v>1794</v>
      </c>
      <c r="C173" s="15" t="s">
        <v>1794</v>
      </c>
      <c r="D173" s="44" t="s">
        <v>1824</v>
      </c>
      <c r="E173" s="15">
        <v>553.95000000000005</v>
      </c>
      <c r="F173" s="15">
        <v>553.95000000000005</v>
      </c>
      <c r="G173" s="44" t="s">
        <v>196</v>
      </c>
      <c r="H173" s="45">
        <v>2.9999999999999997E-4</v>
      </c>
      <c r="I173" s="45">
        <v>5.7899999999999998E-4</v>
      </c>
      <c r="J173" s="45">
        <v>-2.7900000000000001E-4</v>
      </c>
    </row>
    <row r="174" spans="1:10" ht="30" x14ac:dyDescent="0.25">
      <c r="A174" s="83">
        <v>168</v>
      </c>
      <c r="B174" s="43" t="s">
        <v>1794</v>
      </c>
      <c r="C174" s="15" t="s">
        <v>1794</v>
      </c>
      <c r="D174" s="44" t="s">
        <v>1825</v>
      </c>
      <c r="E174" s="15">
        <v>553.95000000000005</v>
      </c>
      <c r="F174" s="15">
        <v>553.95000000000005</v>
      </c>
      <c r="G174" s="44" t="s">
        <v>197</v>
      </c>
      <c r="H174" s="45">
        <v>1.139E-3</v>
      </c>
      <c r="I174" s="45">
        <v>1.139E-3</v>
      </c>
      <c r="J174" s="45">
        <v>0</v>
      </c>
    </row>
    <row r="175" spans="1:10" ht="30" x14ac:dyDescent="0.25">
      <c r="A175" s="42">
        <v>169</v>
      </c>
      <c r="B175" s="43" t="s">
        <v>1794</v>
      </c>
      <c r="C175" s="15" t="s">
        <v>1794</v>
      </c>
      <c r="D175" s="44" t="s">
        <v>1826</v>
      </c>
      <c r="E175" s="15">
        <v>460.47</v>
      </c>
      <c r="F175" s="15">
        <v>460.47</v>
      </c>
      <c r="G175" s="44" t="s">
        <v>198</v>
      </c>
      <c r="H175" s="45">
        <v>0.17599999999999999</v>
      </c>
      <c r="I175" s="45">
        <v>0.196265</v>
      </c>
      <c r="J175" s="45">
        <v>-2.0265000000000005E-2</v>
      </c>
    </row>
    <row r="176" spans="1:10" ht="45" x14ac:dyDescent="0.25">
      <c r="A176" s="83">
        <v>170</v>
      </c>
      <c r="B176" s="43" t="s">
        <v>1794</v>
      </c>
      <c r="C176" s="15" t="s">
        <v>1794</v>
      </c>
      <c r="D176" s="44" t="s">
        <v>1827</v>
      </c>
      <c r="E176" s="15">
        <v>500.99</v>
      </c>
      <c r="F176" s="15">
        <v>500.99</v>
      </c>
      <c r="G176" s="44" t="s">
        <v>199</v>
      </c>
      <c r="H176" s="45">
        <v>0.01</v>
      </c>
      <c r="I176" s="45">
        <v>8.8610000000000008E-3</v>
      </c>
      <c r="J176" s="45">
        <v>1.1389999999999994E-3</v>
      </c>
    </row>
    <row r="177" spans="1:12" ht="30" x14ac:dyDescent="0.25">
      <c r="A177" s="42">
        <v>171</v>
      </c>
      <c r="B177" s="43" t="s">
        <v>1794</v>
      </c>
      <c r="C177" s="15" t="s">
        <v>1794</v>
      </c>
      <c r="D177" s="44" t="s">
        <v>1828</v>
      </c>
      <c r="E177" s="15">
        <v>333.99</v>
      </c>
      <c r="F177" s="15">
        <v>333.99</v>
      </c>
      <c r="G177" s="44" t="s">
        <v>1247</v>
      </c>
      <c r="H177" s="45">
        <v>1.7108299999999999</v>
      </c>
      <c r="I177" s="45">
        <v>1.7108299999999999</v>
      </c>
      <c r="J177" s="45">
        <v>0</v>
      </c>
    </row>
    <row r="178" spans="1:12" ht="30" x14ac:dyDescent="0.25">
      <c r="A178" s="83">
        <v>172</v>
      </c>
      <c r="B178" s="43" t="s">
        <v>1794</v>
      </c>
      <c r="C178" s="15" t="s">
        <v>1794</v>
      </c>
      <c r="D178" s="44" t="s">
        <v>1829</v>
      </c>
      <c r="E178" s="15">
        <v>553.95000000000005</v>
      </c>
      <c r="F178" s="15">
        <v>553.95000000000005</v>
      </c>
      <c r="G178" s="44" t="s">
        <v>3158</v>
      </c>
      <c r="H178" s="45">
        <v>3.1500000000000001E-4</v>
      </c>
      <c r="I178" s="45">
        <v>3.1500000000000001E-4</v>
      </c>
      <c r="J178" s="45">
        <v>0</v>
      </c>
    </row>
    <row r="179" spans="1:12" ht="30.75" customHeight="1" x14ac:dyDescent="0.25">
      <c r="A179" s="42">
        <v>173</v>
      </c>
      <c r="B179" s="43" t="s">
        <v>1794</v>
      </c>
      <c r="C179" s="15" t="s">
        <v>1794</v>
      </c>
      <c r="D179" s="44" t="s">
        <v>1830</v>
      </c>
      <c r="E179" s="15">
        <v>460.47</v>
      </c>
      <c r="F179" s="15">
        <v>460.47</v>
      </c>
      <c r="G179" s="44" t="s">
        <v>3159</v>
      </c>
      <c r="H179" s="45">
        <v>0.110164</v>
      </c>
      <c r="I179" s="45">
        <v>0.110164</v>
      </c>
      <c r="J179" s="45">
        <v>0</v>
      </c>
    </row>
    <row r="180" spans="1:12" ht="36.75" customHeight="1" x14ac:dyDescent="0.25">
      <c r="A180" s="83">
        <v>174</v>
      </c>
      <c r="B180" s="43" t="s">
        <v>1794</v>
      </c>
      <c r="C180" s="15" t="s">
        <v>1794</v>
      </c>
      <c r="D180" s="44" t="s">
        <v>1831</v>
      </c>
      <c r="E180" s="15">
        <v>460.47</v>
      </c>
      <c r="F180" s="15">
        <v>460.47</v>
      </c>
      <c r="G180" s="44" t="s">
        <v>3158</v>
      </c>
      <c r="H180" s="45">
        <v>2.8022999999999999E-2</v>
      </c>
      <c r="I180" s="45">
        <v>2.8022999999999999E-2</v>
      </c>
      <c r="J180" s="45">
        <v>0</v>
      </c>
    </row>
    <row r="181" spans="1:12" ht="36.75" customHeight="1" x14ac:dyDescent="0.25">
      <c r="A181" s="42">
        <v>175</v>
      </c>
      <c r="B181" s="43" t="s">
        <v>1794</v>
      </c>
      <c r="C181" s="15" t="s">
        <v>1794</v>
      </c>
      <c r="D181" s="44" t="s">
        <v>1832</v>
      </c>
      <c r="E181" s="15">
        <v>500.99</v>
      </c>
      <c r="F181" s="15">
        <v>500.99</v>
      </c>
      <c r="G181" s="44" t="s">
        <v>3158</v>
      </c>
      <c r="H181" s="45">
        <v>1.0976000000000001E-2</v>
      </c>
      <c r="I181" s="45">
        <v>1.0976000000000001E-2</v>
      </c>
      <c r="J181" s="45">
        <v>0</v>
      </c>
    </row>
    <row r="182" spans="1:12" ht="30" x14ac:dyDescent="0.25">
      <c r="A182" s="83">
        <v>176</v>
      </c>
      <c r="B182" s="43" t="s">
        <v>1794</v>
      </c>
      <c r="C182" s="15" t="s">
        <v>1794</v>
      </c>
      <c r="D182" s="44" t="s">
        <v>1833</v>
      </c>
      <c r="E182" s="15">
        <v>460.47</v>
      </c>
      <c r="F182" s="15">
        <v>460.47</v>
      </c>
      <c r="G182" s="44" t="s">
        <v>163</v>
      </c>
      <c r="H182" s="45">
        <v>9.1391E-2</v>
      </c>
      <c r="I182" s="45">
        <v>9.1391E-2</v>
      </c>
      <c r="J182" s="45">
        <v>0</v>
      </c>
    </row>
    <row r="183" spans="1:12" ht="39.75" customHeight="1" x14ac:dyDescent="0.25">
      <c r="A183" s="42">
        <v>177</v>
      </c>
      <c r="B183" s="43" t="s">
        <v>1794</v>
      </c>
      <c r="C183" s="15" t="s">
        <v>1794</v>
      </c>
      <c r="D183" s="44" t="s">
        <v>1834</v>
      </c>
      <c r="E183" s="15">
        <v>553.95000000000005</v>
      </c>
      <c r="F183" s="15">
        <v>553.95000000000005</v>
      </c>
      <c r="G183" s="44" t="s">
        <v>201</v>
      </c>
      <c r="H183" s="45">
        <v>1E-3</v>
      </c>
      <c r="I183" s="45">
        <v>1.4170000000000001E-3</v>
      </c>
      <c r="J183" s="45">
        <v>-4.1700000000000005E-4</v>
      </c>
    </row>
    <row r="184" spans="1:12" s="50" customFormat="1" ht="30" x14ac:dyDescent="0.25">
      <c r="A184" s="83">
        <v>178</v>
      </c>
      <c r="B184" s="43" t="s">
        <v>1794</v>
      </c>
      <c r="C184" s="15" t="s">
        <v>1794</v>
      </c>
      <c r="D184" s="44" t="s">
        <v>1835</v>
      </c>
      <c r="E184" s="15">
        <v>500.99</v>
      </c>
      <c r="F184" s="15">
        <v>500.99</v>
      </c>
      <c r="G184" s="44" t="s">
        <v>202</v>
      </c>
      <c r="H184" s="45">
        <v>0.05</v>
      </c>
      <c r="I184" s="45">
        <v>3.0324999999999998E-2</v>
      </c>
      <c r="J184" s="45">
        <v>1.9675000000000005E-2</v>
      </c>
      <c r="K184" s="35"/>
      <c r="L184" s="35"/>
    </row>
    <row r="185" spans="1:12" ht="45" x14ac:dyDescent="0.25">
      <c r="A185" s="42">
        <v>179</v>
      </c>
      <c r="B185" s="43" t="s">
        <v>1794</v>
      </c>
      <c r="C185" s="15" t="s">
        <v>1794</v>
      </c>
      <c r="D185" s="44" t="s">
        <v>1836</v>
      </c>
      <c r="E185" s="15">
        <v>553.95000000000005</v>
      </c>
      <c r="F185" s="15">
        <v>553.95000000000005</v>
      </c>
      <c r="G185" s="44" t="s">
        <v>204</v>
      </c>
      <c r="H185" s="45">
        <v>1.5E-3</v>
      </c>
      <c r="I185" s="45">
        <v>3.3600000000000004E-4</v>
      </c>
      <c r="J185" s="45">
        <v>1.1640000000000001E-3</v>
      </c>
    </row>
    <row r="186" spans="1:12" ht="30" x14ac:dyDescent="0.25">
      <c r="A186" s="83">
        <v>180</v>
      </c>
      <c r="B186" s="43" t="s">
        <v>1794</v>
      </c>
      <c r="C186" s="15" t="s">
        <v>1794</v>
      </c>
      <c r="D186" s="44" t="s">
        <v>1837</v>
      </c>
      <c r="E186" s="15">
        <v>553.95000000000005</v>
      </c>
      <c r="F186" s="15">
        <v>553.95000000000005</v>
      </c>
      <c r="G186" s="44" t="s">
        <v>1838</v>
      </c>
      <c r="H186" s="45">
        <v>1E-3</v>
      </c>
      <c r="I186" s="45">
        <v>1.0509999999999999E-3</v>
      </c>
      <c r="J186" s="45">
        <v>-5.099999999999983E-5</v>
      </c>
    </row>
    <row r="187" spans="1:12" ht="30" x14ac:dyDescent="0.25">
      <c r="A187" s="42">
        <v>181</v>
      </c>
      <c r="B187" s="43" t="s">
        <v>1794</v>
      </c>
      <c r="C187" s="15" t="s">
        <v>1794</v>
      </c>
      <c r="D187" s="44" t="s">
        <v>1839</v>
      </c>
      <c r="E187" s="15">
        <v>553.95000000000005</v>
      </c>
      <c r="F187" s="15">
        <v>553.95000000000005</v>
      </c>
      <c r="G187" s="44" t="s">
        <v>205</v>
      </c>
      <c r="H187" s="45">
        <v>2.5000000000000001E-3</v>
      </c>
      <c r="I187" s="45">
        <v>4.7999999999999996E-4</v>
      </c>
      <c r="J187" s="45">
        <v>2.0200000000000001E-3</v>
      </c>
    </row>
    <row r="188" spans="1:12" ht="30" x14ac:dyDescent="0.25">
      <c r="A188" s="83">
        <v>182</v>
      </c>
      <c r="B188" s="43" t="s">
        <v>1794</v>
      </c>
      <c r="C188" s="15" t="s">
        <v>1794</v>
      </c>
      <c r="D188" s="44" t="s">
        <v>1840</v>
      </c>
      <c r="E188" s="15">
        <v>500.99</v>
      </c>
      <c r="F188" s="15">
        <v>500.99</v>
      </c>
      <c r="G188" s="44" t="s">
        <v>206</v>
      </c>
      <c r="H188" s="45">
        <v>1.6E-2</v>
      </c>
      <c r="I188" s="45">
        <v>6.6200000000000005E-4</v>
      </c>
      <c r="J188" s="45">
        <v>1.5338000000000001E-2</v>
      </c>
    </row>
    <row r="189" spans="1:12" ht="30" x14ac:dyDescent="0.25">
      <c r="A189" s="42">
        <v>183</v>
      </c>
      <c r="B189" s="43" t="s">
        <v>1794</v>
      </c>
      <c r="C189" s="15" t="s">
        <v>1794</v>
      </c>
      <c r="D189" s="44" t="s">
        <v>1841</v>
      </c>
      <c r="E189" s="15">
        <v>553.95000000000005</v>
      </c>
      <c r="F189" s="15">
        <v>553.95000000000005</v>
      </c>
      <c r="G189" s="44" t="s">
        <v>207</v>
      </c>
      <c r="H189" s="45">
        <v>1.0319999999999999E-3</v>
      </c>
      <c r="I189" s="45">
        <v>1.0319999999999999E-3</v>
      </c>
      <c r="J189" s="45">
        <v>0</v>
      </c>
    </row>
    <row r="190" spans="1:12" ht="30" x14ac:dyDescent="0.25">
      <c r="A190" s="83">
        <v>184</v>
      </c>
      <c r="B190" s="43" t="s">
        <v>1794</v>
      </c>
      <c r="C190" s="15" t="s">
        <v>1794</v>
      </c>
      <c r="D190" s="44" t="s">
        <v>1842</v>
      </c>
      <c r="E190" s="15">
        <v>553.95000000000005</v>
      </c>
      <c r="F190" s="15">
        <v>553.95000000000005</v>
      </c>
      <c r="G190" s="44" t="s">
        <v>208</v>
      </c>
      <c r="H190" s="45">
        <v>5.0000000000000001E-3</v>
      </c>
      <c r="I190" s="45">
        <v>3.0179999999999998E-3</v>
      </c>
      <c r="J190" s="45">
        <v>1.9820000000000003E-3</v>
      </c>
    </row>
    <row r="191" spans="1:12" ht="30" x14ac:dyDescent="0.25">
      <c r="A191" s="42">
        <v>185</v>
      </c>
      <c r="B191" s="43" t="s">
        <v>1794</v>
      </c>
      <c r="C191" s="15" t="s">
        <v>1794</v>
      </c>
      <c r="D191" s="44" t="s">
        <v>1843</v>
      </c>
      <c r="E191" s="15">
        <v>553.95000000000005</v>
      </c>
      <c r="F191" s="15">
        <v>553.95000000000005</v>
      </c>
      <c r="G191" s="44" t="s">
        <v>209</v>
      </c>
      <c r="H191" s="45">
        <v>8.0000000000000002E-3</v>
      </c>
      <c r="I191" s="45">
        <v>4.6540000000000002E-3</v>
      </c>
      <c r="J191" s="45">
        <v>3.346E-3</v>
      </c>
    </row>
    <row r="192" spans="1:12" ht="30" x14ac:dyDescent="0.25">
      <c r="A192" s="83">
        <v>186</v>
      </c>
      <c r="B192" s="43" t="s">
        <v>1794</v>
      </c>
      <c r="C192" s="15" t="s">
        <v>1794</v>
      </c>
      <c r="D192" s="44" t="s">
        <v>1844</v>
      </c>
      <c r="E192" s="15">
        <v>553.95000000000005</v>
      </c>
      <c r="F192" s="15">
        <v>553.95000000000005</v>
      </c>
      <c r="G192" s="44" t="s">
        <v>212</v>
      </c>
      <c r="H192" s="45">
        <v>1.5E-3</v>
      </c>
      <c r="I192" s="45">
        <v>1.304E-3</v>
      </c>
      <c r="J192" s="45">
        <v>1.9599999999999999E-4</v>
      </c>
    </row>
    <row r="193" spans="1:12" ht="30" x14ac:dyDescent="0.25">
      <c r="A193" s="42">
        <v>187</v>
      </c>
      <c r="B193" s="43" t="s">
        <v>1794</v>
      </c>
      <c r="C193" s="15" t="s">
        <v>1794</v>
      </c>
      <c r="D193" s="44" t="s">
        <v>1845</v>
      </c>
      <c r="E193" s="15">
        <v>553.95000000000005</v>
      </c>
      <c r="F193" s="15">
        <v>553.95000000000005</v>
      </c>
      <c r="G193" s="44" t="s">
        <v>213</v>
      </c>
      <c r="H193" s="45">
        <v>1.1999999999999999E-3</v>
      </c>
      <c r="I193" s="45">
        <v>1.15E-3</v>
      </c>
      <c r="J193" s="45">
        <v>4.9999999999999914E-5</v>
      </c>
    </row>
    <row r="194" spans="1:12" ht="30" x14ac:dyDescent="0.25">
      <c r="A194" s="83">
        <v>188</v>
      </c>
      <c r="B194" s="43" t="s">
        <v>1794</v>
      </c>
      <c r="C194" s="15" t="s">
        <v>1794</v>
      </c>
      <c r="D194" s="44" t="s">
        <v>1846</v>
      </c>
      <c r="E194" s="15">
        <v>460.47</v>
      </c>
      <c r="F194" s="15">
        <v>460.47</v>
      </c>
      <c r="G194" s="44" t="s">
        <v>164</v>
      </c>
      <c r="H194" s="45">
        <v>7.3911000000000004E-2</v>
      </c>
      <c r="I194" s="45">
        <v>7.3911000000000004E-2</v>
      </c>
      <c r="J194" s="45">
        <v>0</v>
      </c>
    </row>
    <row r="195" spans="1:12" ht="30" x14ac:dyDescent="0.25">
      <c r="A195" s="42">
        <v>189</v>
      </c>
      <c r="B195" s="43" t="s">
        <v>1794</v>
      </c>
      <c r="C195" s="15" t="s">
        <v>1794</v>
      </c>
      <c r="D195" s="44" t="s">
        <v>1847</v>
      </c>
      <c r="E195" s="15">
        <v>500.99</v>
      </c>
      <c r="F195" s="15">
        <v>500.99</v>
      </c>
      <c r="G195" s="44" t="s">
        <v>215</v>
      </c>
      <c r="H195" s="45">
        <v>8.9999999999999993E-3</v>
      </c>
      <c r="I195" s="45">
        <v>1.0441000000000001E-2</v>
      </c>
      <c r="J195" s="45">
        <v>-1.4410000000000013E-3</v>
      </c>
    </row>
    <row r="196" spans="1:12" ht="30" x14ac:dyDescent="0.25">
      <c r="A196" s="83">
        <v>190</v>
      </c>
      <c r="B196" s="43" t="s">
        <v>1794</v>
      </c>
      <c r="C196" s="15" t="s">
        <v>1794</v>
      </c>
      <c r="D196" s="44" t="s">
        <v>1848</v>
      </c>
      <c r="E196" s="15">
        <v>553.95000000000005</v>
      </c>
      <c r="F196" s="15">
        <v>553.95000000000005</v>
      </c>
      <c r="G196" s="44" t="s">
        <v>216</v>
      </c>
      <c r="H196" s="45">
        <v>8.0000000000000004E-4</v>
      </c>
      <c r="I196" s="45">
        <v>4.9399999999999997E-4</v>
      </c>
      <c r="J196" s="45">
        <v>3.0600000000000007E-4</v>
      </c>
    </row>
    <row r="197" spans="1:12" ht="30" x14ac:dyDescent="0.25">
      <c r="A197" s="42">
        <v>191</v>
      </c>
      <c r="B197" s="43" t="s">
        <v>1794</v>
      </c>
      <c r="C197" s="15" t="s">
        <v>1794</v>
      </c>
      <c r="D197" s="44" t="s">
        <v>1849</v>
      </c>
      <c r="E197" s="15">
        <v>553.95000000000005</v>
      </c>
      <c r="F197" s="15">
        <v>553.95000000000005</v>
      </c>
      <c r="G197" s="44" t="s">
        <v>218</v>
      </c>
      <c r="H197" s="45">
        <v>2E-3</v>
      </c>
      <c r="I197" s="45">
        <v>8.0900000000000004E-4</v>
      </c>
      <c r="J197" s="45">
        <v>1.191E-3</v>
      </c>
    </row>
    <row r="198" spans="1:12" ht="30" x14ac:dyDescent="0.25">
      <c r="A198" s="83">
        <v>192</v>
      </c>
      <c r="B198" s="43" t="s">
        <v>1794</v>
      </c>
      <c r="C198" s="15" t="s">
        <v>1794</v>
      </c>
      <c r="D198" s="44" t="s">
        <v>1850</v>
      </c>
      <c r="E198" s="15">
        <v>500.99</v>
      </c>
      <c r="F198" s="15">
        <v>500.99</v>
      </c>
      <c r="G198" s="44" t="s">
        <v>219</v>
      </c>
      <c r="H198" s="45">
        <v>1.4E-2</v>
      </c>
      <c r="I198" s="45">
        <v>5.8370000000000002E-3</v>
      </c>
      <c r="J198" s="45">
        <v>8.1630000000000001E-3</v>
      </c>
    </row>
    <row r="199" spans="1:12" ht="30" x14ac:dyDescent="0.25">
      <c r="A199" s="42">
        <v>193</v>
      </c>
      <c r="B199" s="43" t="s">
        <v>1794</v>
      </c>
      <c r="C199" s="15" t="s">
        <v>1794</v>
      </c>
      <c r="D199" s="44" t="s">
        <v>1851</v>
      </c>
      <c r="E199" s="15">
        <v>553.95000000000005</v>
      </c>
      <c r="F199" s="15">
        <v>553.95000000000005</v>
      </c>
      <c r="G199" s="44" t="s">
        <v>220</v>
      </c>
      <c r="H199" s="45">
        <v>1.5E-3</v>
      </c>
      <c r="I199" s="45">
        <v>9.5799999999999998E-4</v>
      </c>
      <c r="J199" s="45">
        <v>5.4200000000000006E-4</v>
      </c>
    </row>
    <row r="200" spans="1:12" ht="30" x14ac:dyDescent="0.25">
      <c r="A200" s="83">
        <v>194</v>
      </c>
      <c r="B200" s="43" t="s">
        <v>1794</v>
      </c>
      <c r="C200" s="15" t="s">
        <v>1794</v>
      </c>
      <c r="D200" s="44" t="s">
        <v>1852</v>
      </c>
      <c r="E200" s="15">
        <v>553.95000000000005</v>
      </c>
      <c r="F200" s="15">
        <v>553.95000000000005</v>
      </c>
      <c r="G200" s="44" t="s">
        <v>221</v>
      </c>
      <c r="H200" s="45">
        <v>2E-3</v>
      </c>
      <c r="I200" s="45">
        <v>1.6800000000000002E-4</v>
      </c>
      <c r="J200" s="45">
        <v>1.8320000000000001E-3</v>
      </c>
    </row>
    <row r="201" spans="1:12" s="50" customFormat="1" ht="30" x14ac:dyDescent="0.25">
      <c r="A201" s="42">
        <v>195</v>
      </c>
      <c r="B201" s="43" t="s">
        <v>1794</v>
      </c>
      <c r="C201" s="15" t="s">
        <v>1794</v>
      </c>
      <c r="D201" s="44" t="s">
        <v>1853</v>
      </c>
      <c r="E201" s="15">
        <v>574.19000000000005</v>
      </c>
      <c r="F201" s="15">
        <v>574.19000000000005</v>
      </c>
      <c r="G201" s="44" t="s">
        <v>1423</v>
      </c>
      <c r="H201" s="45">
        <v>1.9729999999999999E-3</v>
      </c>
      <c r="I201" s="45">
        <v>1.9729999999999999E-3</v>
      </c>
      <c r="J201" s="45">
        <v>0</v>
      </c>
      <c r="K201" s="35"/>
      <c r="L201" s="35"/>
    </row>
    <row r="202" spans="1:12" ht="30" x14ac:dyDescent="0.25">
      <c r="A202" s="83">
        <v>196</v>
      </c>
      <c r="B202" s="43" t="s">
        <v>1794</v>
      </c>
      <c r="C202" s="15" t="s">
        <v>1794</v>
      </c>
      <c r="D202" s="44" t="s">
        <v>1854</v>
      </c>
      <c r="E202" s="15">
        <v>500.99</v>
      </c>
      <c r="F202" s="15">
        <v>500.99</v>
      </c>
      <c r="G202" s="44" t="s">
        <v>222</v>
      </c>
      <c r="H202" s="45">
        <v>1.4999999999999999E-2</v>
      </c>
      <c r="I202" s="45">
        <v>7.293E-3</v>
      </c>
      <c r="J202" s="45">
        <v>7.7069999999999994E-3</v>
      </c>
    </row>
    <row r="203" spans="1:12" ht="30" x14ac:dyDescent="0.25">
      <c r="A203" s="42">
        <v>197</v>
      </c>
      <c r="B203" s="43" t="s">
        <v>1794</v>
      </c>
      <c r="C203" s="15" t="s">
        <v>1794</v>
      </c>
      <c r="D203" s="44" t="s">
        <v>1855</v>
      </c>
      <c r="E203" s="15">
        <v>500.99</v>
      </c>
      <c r="F203" s="15">
        <v>500.99</v>
      </c>
      <c r="G203" s="44" t="s">
        <v>3160</v>
      </c>
      <c r="H203" s="45">
        <v>1.7000000000000001E-2</v>
      </c>
      <c r="I203" s="45">
        <v>3.8099999999999999E-4</v>
      </c>
      <c r="J203" s="45">
        <v>1.6619000000000002E-2</v>
      </c>
    </row>
    <row r="204" spans="1:12" s="50" customFormat="1" ht="30" x14ac:dyDescent="0.25">
      <c r="A204" s="83">
        <v>198</v>
      </c>
      <c r="B204" s="43" t="s">
        <v>1794</v>
      </c>
      <c r="C204" s="15" t="s">
        <v>1794</v>
      </c>
      <c r="D204" s="44" t="s">
        <v>1856</v>
      </c>
      <c r="E204" s="15">
        <v>553.95000000000005</v>
      </c>
      <c r="F204" s="15">
        <v>553.95000000000005</v>
      </c>
      <c r="G204" s="44" t="s">
        <v>3160</v>
      </c>
      <c r="H204" s="45">
        <v>2.4800000000000001E-4</v>
      </c>
      <c r="I204" s="45">
        <v>2.4800000000000001E-4</v>
      </c>
      <c r="J204" s="45">
        <v>0</v>
      </c>
      <c r="K204" s="35"/>
      <c r="L204" s="35"/>
    </row>
    <row r="205" spans="1:12" ht="30" x14ac:dyDescent="0.25">
      <c r="A205" s="42">
        <v>199</v>
      </c>
      <c r="B205" s="43" t="s">
        <v>1794</v>
      </c>
      <c r="C205" s="15" t="s">
        <v>1794</v>
      </c>
      <c r="D205" s="44" t="s">
        <v>1857</v>
      </c>
      <c r="E205" s="15">
        <v>553.95000000000005</v>
      </c>
      <c r="F205" s="15">
        <v>553.95000000000005</v>
      </c>
      <c r="G205" s="44" t="s">
        <v>3160</v>
      </c>
      <c r="H205" s="45">
        <v>6.3100000000000005E-4</v>
      </c>
      <c r="I205" s="45">
        <v>6.3100000000000005E-4</v>
      </c>
      <c r="J205" s="45">
        <v>0</v>
      </c>
    </row>
    <row r="206" spans="1:12" ht="30" x14ac:dyDescent="0.25">
      <c r="A206" s="83">
        <v>200</v>
      </c>
      <c r="B206" s="43" t="s">
        <v>1794</v>
      </c>
      <c r="C206" s="15" t="s">
        <v>1794</v>
      </c>
      <c r="D206" s="44" t="s">
        <v>1858</v>
      </c>
      <c r="E206" s="15">
        <v>574.19000000000005</v>
      </c>
      <c r="F206" s="15">
        <v>574.19000000000005</v>
      </c>
      <c r="G206" s="44" t="s">
        <v>73</v>
      </c>
      <c r="H206" s="45">
        <v>4.37E-4</v>
      </c>
      <c r="I206" s="45">
        <v>4.37E-4</v>
      </c>
      <c r="J206" s="45">
        <v>0</v>
      </c>
    </row>
    <row r="207" spans="1:12" ht="30" x14ac:dyDescent="0.25">
      <c r="A207" s="42">
        <v>201</v>
      </c>
      <c r="B207" s="43" t="s">
        <v>1794</v>
      </c>
      <c r="C207" s="15" t="s">
        <v>1794</v>
      </c>
      <c r="D207" s="44" t="s">
        <v>1859</v>
      </c>
      <c r="E207" s="15">
        <v>553.95000000000005</v>
      </c>
      <c r="F207" s="15">
        <v>553.95000000000005</v>
      </c>
      <c r="G207" s="44" t="s">
        <v>224</v>
      </c>
      <c r="H207" s="45">
        <v>5.0000000000000001E-4</v>
      </c>
      <c r="I207" s="45">
        <v>1E-3</v>
      </c>
      <c r="J207" s="45">
        <v>-5.0000000000000001E-4</v>
      </c>
    </row>
    <row r="208" spans="1:12" ht="45" x14ac:dyDescent="0.25">
      <c r="A208" s="83">
        <v>202</v>
      </c>
      <c r="B208" s="43" t="s">
        <v>1794</v>
      </c>
      <c r="C208" s="15" t="s">
        <v>1794</v>
      </c>
      <c r="D208" s="44" t="s">
        <v>1860</v>
      </c>
      <c r="E208" s="15">
        <v>553.95000000000005</v>
      </c>
      <c r="F208" s="15">
        <v>553.95000000000005</v>
      </c>
      <c r="G208" s="44" t="s">
        <v>74</v>
      </c>
      <c r="H208" s="45">
        <v>1.65E-3</v>
      </c>
      <c r="I208" s="45">
        <v>1.6000000000000001E-3</v>
      </c>
      <c r="J208" s="45">
        <v>4.9999999999999914E-5</v>
      </c>
    </row>
    <row r="209" spans="1:12" ht="45" x14ac:dyDescent="0.25">
      <c r="A209" s="42">
        <v>203</v>
      </c>
      <c r="B209" s="43" t="s">
        <v>1794</v>
      </c>
      <c r="C209" s="15" t="s">
        <v>1794</v>
      </c>
      <c r="D209" s="44" t="s">
        <v>1861</v>
      </c>
      <c r="E209" s="15">
        <v>500.99</v>
      </c>
      <c r="F209" s="15">
        <v>500.99</v>
      </c>
      <c r="G209" s="44" t="s">
        <v>225</v>
      </c>
      <c r="H209" s="45">
        <v>1.9E-2</v>
      </c>
      <c r="I209" s="45">
        <v>3.9870000000000001E-3</v>
      </c>
      <c r="J209" s="45">
        <v>1.5012999999999999E-2</v>
      </c>
    </row>
    <row r="210" spans="1:12" ht="30" x14ac:dyDescent="0.25">
      <c r="A210" s="83">
        <v>204</v>
      </c>
      <c r="B210" s="43" t="s">
        <v>1794</v>
      </c>
      <c r="C210" s="15" t="s">
        <v>1794</v>
      </c>
      <c r="D210" s="44" t="s">
        <v>1862</v>
      </c>
      <c r="E210" s="15">
        <v>553.95000000000005</v>
      </c>
      <c r="F210" s="15">
        <v>553.95000000000005</v>
      </c>
      <c r="G210" s="44" t="s">
        <v>226</v>
      </c>
      <c r="H210" s="45">
        <v>1.9950000000000002E-3</v>
      </c>
      <c r="I210" s="45">
        <v>1.9950000000000002E-3</v>
      </c>
      <c r="J210" s="45">
        <v>0</v>
      </c>
    </row>
    <row r="211" spans="1:12" ht="30" x14ac:dyDescent="0.25">
      <c r="A211" s="42">
        <v>205</v>
      </c>
      <c r="B211" s="43" t="s">
        <v>1794</v>
      </c>
      <c r="C211" s="15" t="s">
        <v>1794</v>
      </c>
      <c r="D211" s="44" t="s">
        <v>1863</v>
      </c>
      <c r="E211" s="15">
        <v>553.95000000000005</v>
      </c>
      <c r="F211" s="15">
        <v>553.95000000000005</v>
      </c>
      <c r="G211" s="44" t="s">
        <v>227</v>
      </c>
      <c r="H211" s="45">
        <v>1E-3</v>
      </c>
      <c r="I211" s="45">
        <v>4.46E-4</v>
      </c>
      <c r="J211" s="45">
        <v>5.5400000000000002E-4</v>
      </c>
    </row>
    <row r="212" spans="1:12" ht="30" x14ac:dyDescent="0.25">
      <c r="A212" s="83">
        <v>206</v>
      </c>
      <c r="B212" s="43" t="s">
        <v>1794</v>
      </c>
      <c r="C212" s="15" t="s">
        <v>1794</v>
      </c>
      <c r="D212" s="44" t="s">
        <v>1864</v>
      </c>
      <c r="E212" s="15">
        <v>553.95000000000005</v>
      </c>
      <c r="F212" s="15">
        <v>553.95000000000005</v>
      </c>
      <c r="G212" s="44" t="s">
        <v>228</v>
      </c>
      <c r="H212" s="45">
        <v>1.1000000000000001E-3</v>
      </c>
      <c r="I212" s="45">
        <v>2.0009999999999997E-3</v>
      </c>
      <c r="J212" s="45">
        <v>-9.0099999999999967E-4</v>
      </c>
    </row>
    <row r="213" spans="1:12" ht="30" x14ac:dyDescent="0.25">
      <c r="A213" s="42">
        <v>207</v>
      </c>
      <c r="B213" s="43" t="s">
        <v>1794</v>
      </c>
      <c r="C213" s="15" t="s">
        <v>1794</v>
      </c>
      <c r="D213" s="44" t="s">
        <v>1865</v>
      </c>
      <c r="E213" s="15">
        <v>553.95000000000005</v>
      </c>
      <c r="F213" s="15">
        <v>553.95000000000005</v>
      </c>
      <c r="G213" s="44" t="s">
        <v>229</v>
      </c>
      <c r="H213" s="45">
        <v>4.0000000000000002E-4</v>
      </c>
      <c r="I213" s="45">
        <v>1.6000000000000001E-3</v>
      </c>
      <c r="J213" s="45">
        <v>-1.2000000000000001E-3</v>
      </c>
    </row>
    <row r="214" spans="1:12" ht="30" x14ac:dyDescent="0.25">
      <c r="A214" s="83">
        <v>208</v>
      </c>
      <c r="B214" s="43" t="s">
        <v>1794</v>
      </c>
      <c r="C214" s="15" t="s">
        <v>1794</v>
      </c>
      <c r="D214" s="44" t="s">
        <v>1866</v>
      </c>
      <c r="E214" s="15">
        <v>553.95000000000005</v>
      </c>
      <c r="F214" s="15">
        <v>553.95000000000005</v>
      </c>
      <c r="G214" s="44" t="s">
        <v>230</v>
      </c>
      <c r="H214" s="45">
        <v>1.5E-3</v>
      </c>
      <c r="I214" s="45">
        <v>1.0580000000000001E-3</v>
      </c>
      <c r="J214" s="45">
        <v>4.419999999999999E-4</v>
      </c>
    </row>
    <row r="215" spans="1:12" ht="46.5" customHeight="1" x14ac:dyDescent="0.25">
      <c r="A215" s="42">
        <v>209</v>
      </c>
      <c r="B215" s="43" t="s">
        <v>1794</v>
      </c>
      <c r="C215" s="15" t="s">
        <v>1794</v>
      </c>
      <c r="D215" s="44" t="s">
        <v>1867</v>
      </c>
      <c r="E215" s="15">
        <v>553.95000000000005</v>
      </c>
      <c r="F215" s="15">
        <v>553.95000000000005</v>
      </c>
      <c r="G215" s="44" t="s">
        <v>231</v>
      </c>
      <c r="H215" s="45">
        <v>1E-3</v>
      </c>
      <c r="I215" s="45">
        <v>8.03E-4</v>
      </c>
      <c r="J215" s="45">
        <v>1.9700000000000002E-4</v>
      </c>
    </row>
    <row r="216" spans="1:12" ht="30" x14ac:dyDescent="0.25">
      <c r="A216" s="83">
        <v>210</v>
      </c>
      <c r="B216" s="43" t="s">
        <v>1794</v>
      </c>
      <c r="C216" s="15" t="s">
        <v>1794</v>
      </c>
      <c r="D216" s="44" t="s">
        <v>1868</v>
      </c>
      <c r="E216" s="15">
        <v>500.99</v>
      </c>
      <c r="F216" s="15">
        <v>500.99</v>
      </c>
      <c r="G216" s="44" t="s">
        <v>232</v>
      </c>
      <c r="H216" s="45">
        <v>0.03</v>
      </c>
      <c r="I216" s="45">
        <v>4.3070999999999998E-2</v>
      </c>
      <c r="J216" s="45">
        <v>-1.3070999999999999E-2</v>
      </c>
    </row>
    <row r="217" spans="1:12" ht="30" x14ac:dyDescent="0.25">
      <c r="A217" s="42">
        <v>211</v>
      </c>
      <c r="B217" s="43" t="s">
        <v>1794</v>
      </c>
      <c r="C217" s="15" t="s">
        <v>1794</v>
      </c>
      <c r="D217" s="44" t="s">
        <v>1869</v>
      </c>
      <c r="E217" s="15">
        <v>553.95000000000005</v>
      </c>
      <c r="F217" s="15">
        <v>553.95000000000005</v>
      </c>
      <c r="G217" s="44" t="s">
        <v>234</v>
      </c>
      <c r="H217" s="45">
        <v>1.6000000000000001E-3</v>
      </c>
      <c r="I217" s="45">
        <v>6.0700000000000001E-4</v>
      </c>
      <c r="J217" s="45">
        <v>9.9299999999999996E-4</v>
      </c>
    </row>
    <row r="218" spans="1:12" s="50" customFormat="1" ht="30" x14ac:dyDescent="0.25">
      <c r="A218" s="83">
        <v>212</v>
      </c>
      <c r="B218" s="43" t="s">
        <v>1794</v>
      </c>
      <c r="C218" s="15" t="s">
        <v>1794</v>
      </c>
      <c r="D218" s="44" t="s">
        <v>1870</v>
      </c>
      <c r="E218" s="15">
        <v>553.95000000000005</v>
      </c>
      <c r="F218" s="15">
        <v>553.95000000000005</v>
      </c>
      <c r="G218" s="44" t="s">
        <v>235</v>
      </c>
      <c r="H218" s="45">
        <v>1E-3</v>
      </c>
      <c r="I218" s="45">
        <v>1E-3</v>
      </c>
      <c r="J218" s="45">
        <v>0</v>
      </c>
      <c r="K218" s="35"/>
      <c r="L218" s="35"/>
    </row>
    <row r="219" spans="1:12" ht="30" x14ac:dyDescent="0.25">
      <c r="A219" s="42">
        <v>213</v>
      </c>
      <c r="B219" s="43" t="s">
        <v>1794</v>
      </c>
      <c r="C219" s="15" t="s">
        <v>1794</v>
      </c>
      <c r="D219" s="44" t="s">
        <v>1871</v>
      </c>
      <c r="E219" s="15">
        <v>553.95000000000005</v>
      </c>
      <c r="F219" s="15">
        <v>553.95000000000005</v>
      </c>
      <c r="G219" s="44" t="s">
        <v>236</v>
      </c>
      <c r="H219" s="45">
        <v>2E-3</v>
      </c>
      <c r="I219" s="45">
        <v>1.895E-3</v>
      </c>
      <c r="J219" s="45">
        <v>1.0500000000000006E-4</v>
      </c>
    </row>
    <row r="220" spans="1:12" ht="45" x14ac:dyDescent="0.25">
      <c r="A220" s="83">
        <v>214</v>
      </c>
      <c r="B220" s="43" t="s">
        <v>1794</v>
      </c>
      <c r="C220" s="15" t="s">
        <v>1794</v>
      </c>
      <c r="D220" s="44" t="s">
        <v>1872</v>
      </c>
      <c r="E220" s="15">
        <v>553.95000000000005</v>
      </c>
      <c r="F220" s="15">
        <v>553.95000000000005</v>
      </c>
      <c r="G220" s="44" t="s">
        <v>1426</v>
      </c>
      <c r="H220" s="45">
        <v>1E-3</v>
      </c>
      <c r="I220" s="45">
        <v>1.2520000000000001E-3</v>
      </c>
      <c r="J220" s="45">
        <v>-2.5200000000000005E-4</v>
      </c>
    </row>
    <row r="221" spans="1:12" ht="60" x14ac:dyDescent="0.25">
      <c r="A221" s="42">
        <v>215</v>
      </c>
      <c r="B221" s="43" t="s">
        <v>1794</v>
      </c>
      <c r="C221" s="15" t="s">
        <v>1794</v>
      </c>
      <c r="D221" s="44" t="s">
        <v>1873</v>
      </c>
      <c r="E221" s="15">
        <v>574.19000000000005</v>
      </c>
      <c r="F221" s="15">
        <v>574.19000000000005</v>
      </c>
      <c r="G221" s="44" t="s">
        <v>1427</v>
      </c>
      <c r="H221" s="45">
        <v>5.0000000000000002E-5</v>
      </c>
      <c r="I221" s="45">
        <v>3.1000000000000001E-5</v>
      </c>
      <c r="J221" s="45">
        <v>1.9000000000000001E-5</v>
      </c>
    </row>
    <row r="222" spans="1:12" ht="30" x14ac:dyDescent="0.25">
      <c r="A222" s="83">
        <v>216</v>
      </c>
      <c r="B222" s="43" t="s">
        <v>1794</v>
      </c>
      <c r="C222" s="15" t="s">
        <v>1794</v>
      </c>
      <c r="D222" s="44" t="s">
        <v>1874</v>
      </c>
      <c r="E222" s="15">
        <v>553.95000000000005</v>
      </c>
      <c r="F222" s="15">
        <v>553.95000000000005</v>
      </c>
      <c r="G222" s="44" t="s">
        <v>1875</v>
      </c>
      <c r="H222" s="45">
        <v>1.8E-3</v>
      </c>
      <c r="I222" s="45">
        <v>1.206E-3</v>
      </c>
      <c r="J222" s="45">
        <v>5.9399999999999991E-4</v>
      </c>
    </row>
    <row r="223" spans="1:12" s="47" customFormat="1" ht="30" x14ac:dyDescent="0.25">
      <c r="A223" s="42">
        <v>217</v>
      </c>
      <c r="B223" s="43" t="s">
        <v>1794</v>
      </c>
      <c r="C223" s="15" t="s">
        <v>1794</v>
      </c>
      <c r="D223" s="44" t="s">
        <v>1876</v>
      </c>
      <c r="E223" s="15">
        <v>553.95000000000005</v>
      </c>
      <c r="F223" s="15">
        <v>553.95000000000005</v>
      </c>
      <c r="G223" s="44" t="s">
        <v>238</v>
      </c>
      <c r="H223" s="45">
        <v>1E-3</v>
      </c>
      <c r="I223" s="45">
        <v>5.8199999999999994E-4</v>
      </c>
      <c r="J223" s="45">
        <v>4.1800000000000008E-4</v>
      </c>
      <c r="K223" s="35"/>
      <c r="L223" s="35"/>
    </row>
    <row r="224" spans="1:12" s="50" customFormat="1" x14ac:dyDescent="0.25">
      <c r="A224" s="83">
        <v>218</v>
      </c>
      <c r="B224" s="49"/>
      <c r="C224" s="17" t="s">
        <v>1249</v>
      </c>
      <c r="D224" s="18"/>
      <c r="E224" s="17"/>
      <c r="F224" s="17"/>
      <c r="G224" s="18"/>
      <c r="H224" s="19">
        <f>SUM(H144:H223)</f>
        <v>2.6910699999999976</v>
      </c>
      <c r="I224" s="19">
        <f t="shared" ref="I224:J224" si="5">SUM(I144:I223)</f>
        <v>2.7120259999999989</v>
      </c>
      <c r="J224" s="19">
        <f t="shared" si="5"/>
        <v>-2.0955999999999971E-2</v>
      </c>
    </row>
    <row r="225" spans="1:10" ht="30" x14ac:dyDescent="0.25">
      <c r="A225" s="42">
        <v>219</v>
      </c>
      <c r="B225" s="43" t="s">
        <v>1428</v>
      </c>
      <c r="C225" s="15" t="s">
        <v>1428</v>
      </c>
      <c r="D225" s="44" t="s">
        <v>1877</v>
      </c>
      <c r="E225" s="15">
        <v>553.95000000000005</v>
      </c>
      <c r="F225" s="15">
        <v>553.95000000000005</v>
      </c>
      <c r="G225" s="44" t="s">
        <v>58</v>
      </c>
      <c r="H225" s="45">
        <v>1.219E-3</v>
      </c>
      <c r="I225" s="45">
        <v>1.219E-3</v>
      </c>
      <c r="J225" s="45">
        <v>0</v>
      </c>
    </row>
    <row r="226" spans="1:10" ht="45" x14ac:dyDescent="0.25">
      <c r="A226" s="83">
        <v>220</v>
      </c>
      <c r="B226" s="43" t="s">
        <v>1428</v>
      </c>
      <c r="C226" s="15" t="s">
        <v>1428</v>
      </c>
      <c r="D226" s="44" t="s">
        <v>1878</v>
      </c>
      <c r="E226" s="15">
        <v>500.99</v>
      </c>
      <c r="F226" s="15">
        <v>500.99</v>
      </c>
      <c r="G226" s="44" t="s">
        <v>241</v>
      </c>
      <c r="H226" s="45">
        <v>5.0000000000000001E-3</v>
      </c>
      <c r="I226" s="45">
        <v>7.3159999999999996E-3</v>
      </c>
      <c r="J226" s="45">
        <v>-2.3159999999999995E-3</v>
      </c>
    </row>
    <row r="227" spans="1:10" ht="30" x14ac:dyDescent="0.25">
      <c r="A227" s="42">
        <v>221</v>
      </c>
      <c r="B227" s="43" t="s">
        <v>1428</v>
      </c>
      <c r="C227" s="15" t="s">
        <v>1428</v>
      </c>
      <c r="D227" s="44" t="s">
        <v>1879</v>
      </c>
      <c r="E227" s="15">
        <v>500.99</v>
      </c>
      <c r="F227" s="15">
        <v>500.99</v>
      </c>
      <c r="G227" s="44" t="s">
        <v>242</v>
      </c>
      <c r="H227" s="45">
        <v>1.24E-2</v>
      </c>
      <c r="I227" s="45">
        <v>1.235E-2</v>
      </c>
      <c r="J227" s="45">
        <v>4.9999999999999697E-5</v>
      </c>
    </row>
    <row r="228" spans="1:10" ht="30" x14ac:dyDescent="0.25">
      <c r="A228" s="83">
        <v>222</v>
      </c>
      <c r="B228" s="43" t="s">
        <v>1428</v>
      </c>
      <c r="C228" s="15" t="s">
        <v>1428</v>
      </c>
      <c r="D228" s="44" t="s">
        <v>1880</v>
      </c>
      <c r="E228" s="15">
        <v>500.99</v>
      </c>
      <c r="F228" s="15">
        <v>500.99</v>
      </c>
      <c r="G228" s="44" t="s">
        <v>243</v>
      </c>
      <c r="H228" s="45">
        <v>5.4999999999999997E-3</v>
      </c>
      <c r="I228" s="45">
        <v>7.5439999999999995E-3</v>
      </c>
      <c r="J228" s="45">
        <v>-2.0439999999999998E-3</v>
      </c>
    </row>
    <row r="229" spans="1:10" ht="30" x14ac:dyDescent="0.25">
      <c r="A229" s="42">
        <v>223</v>
      </c>
      <c r="B229" s="43" t="s">
        <v>1428</v>
      </c>
      <c r="C229" s="15" t="s">
        <v>1428</v>
      </c>
      <c r="D229" s="44" t="s">
        <v>1881</v>
      </c>
      <c r="E229" s="15">
        <v>460.47</v>
      </c>
      <c r="F229" s="15">
        <v>460.47</v>
      </c>
      <c r="G229" s="44" t="s">
        <v>244</v>
      </c>
      <c r="H229" s="45">
        <v>0.24</v>
      </c>
      <c r="I229" s="45">
        <v>0.15087899999999999</v>
      </c>
      <c r="J229" s="45">
        <v>8.9121000000000006E-2</v>
      </c>
    </row>
    <row r="230" spans="1:10" ht="30" x14ac:dyDescent="0.25">
      <c r="A230" s="83">
        <v>224</v>
      </c>
      <c r="B230" s="43" t="s">
        <v>1428</v>
      </c>
      <c r="C230" s="15" t="s">
        <v>1428</v>
      </c>
      <c r="D230" s="44" t="s">
        <v>1882</v>
      </c>
      <c r="E230" s="15">
        <v>553.95000000000005</v>
      </c>
      <c r="F230" s="15">
        <v>553.95000000000005</v>
      </c>
      <c r="G230" s="44" t="s">
        <v>245</v>
      </c>
      <c r="H230" s="45">
        <v>1E-3</v>
      </c>
      <c r="I230" s="45">
        <v>8.3999999999999993E-4</v>
      </c>
      <c r="J230" s="45">
        <v>1.6000000000000009E-4</v>
      </c>
    </row>
    <row r="231" spans="1:10" ht="45" x14ac:dyDescent="0.25">
      <c r="A231" s="42">
        <v>225</v>
      </c>
      <c r="B231" s="43" t="s">
        <v>1428</v>
      </c>
      <c r="C231" s="15" t="s">
        <v>1428</v>
      </c>
      <c r="D231" s="44" t="s">
        <v>1883</v>
      </c>
      <c r="E231" s="15">
        <v>333.99</v>
      </c>
      <c r="F231" s="15">
        <v>333.99</v>
      </c>
      <c r="G231" s="44" t="s">
        <v>247</v>
      </c>
      <c r="H231" s="45">
        <v>0.69498400000000005</v>
      </c>
      <c r="I231" s="45">
        <v>0.69498400000000005</v>
      </c>
      <c r="J231" s="45">
        <v>0</v>
      </c>
    </row>
    <row r="232" spans="1:10" ht="30" x14ac:dyDescent="0.25">
      <c r="A232" s="83">
        <v>226</v>
      </c>
      <c r="B232" s="43" t="s">
        <v>1428</v>
      </c>
      <c r="C232" s="15" t="s">
        <v>1428</v>
      </c>
      <c r="D232" s="44" t="s">
        <v>1884</v>
      </c>
      <c r="E232" s="15">
        <v>553.95000000000005</v>
      </c>
      <c r="F232" s="15">
        <v>553.95000000000005</v>
      </c>
      <c r="G232" s="44" t="s">
        <v>3158</v>
      </c>
      <c r="H232" s="45">
        <v>2.8599999999999997E-3</v>
      </c>
      <c r="I232" s="45">
        <v>2.8599999999999997E-3</v>
      </c>
      <c r="J232" s="45">
        <v>0</v>
      </c>
    </row>
    <row r="233" spans="1:10" ht="30" x14ac:dyDescent="0.25">
      <c r="A233" s="42">
        <v>227</v>
      </c>
      <c r="B233" s="43" t="s">
        <v>1428</v>
      </c>
      <c r="C233" s="15" t="s">
        <v>1428</v>
      </c>
      <c r="D233" s="44" t="s">
        <v>1885</v>
      </c>
      <c r="E233" s="15">
        <v>574.19000000000005</v>
      </c>
      <c r="F233" s="15">
        <v>574.19000000000005</v>
      </c>
      <c r="G233" s="44" t="s">
        <v>3158</v>
      </c>
      <c r="H233" s="45">
        <v>1.0899999999999999E-4</v>
      </c>
      <c r="I233" s="45">
        <v>1.0899999999999999E-4</v>
      </c>
      <c r="J233" s="45">
        <v>0</v>
      </c>
    </row>
    <row r="234" spans="1:10" ht="30" x14ac:dyDescent="0.25">
      <c r="A234" s="83">
        <v>228</v>
      </c>
      <c r="B234" s="43" t="s">
        <v>1428</v>
      </c>
      <c r="C234" s="15" t="s">
        <v>1428</v>
      </c>
      <c r="D234" s="44" t="s">
        <v>1886</v>
      </c>
      <c r="E234" s="15">
        <v>574.19000000000005</v>
      </c>
      <c r="F234" s="15">
        <v>574.19000000000005</v>
      </c>
      <c r="G234" s="44" t="s">
        <v>3158</v>
      </c>
      <c r="H234" s="45">
        <v>1.25E-4</v>
      </c>
      <c r="I234" s="45">
        <v>1.25E-4</v>
      </c>
      <c r="J234" s="45">
        <v>0</v>
      </c>
    </row>
    <row r="235" spans="1:10" ht="60" x14ac:dyDescent="0.25">
      <c r="A235" s="42">
        <v>229</v>
      </c>
      <c r="B235" s="43" t="s">
        <v>1428</v>
      </c>
      <c r="C235" s="15" t="s">
        <v>1428</v>
      </c>
      <c r="D235" s="44" t="s">
        <v>1887</v>
      </c>
      <c r="E235" s="15">
        <v>500.99</v>
      </c>
      <c r="F235" s="15">
        <v>500.99</v>
      </c>
      <c r="G235" s="44" t="s">
        <v>250</v>
      </c>
      <c r="H235" s="45">
        <v>1.0999999999999999E-2</v>
      </c>
      <c r="I235" s="45">
        <v>1.051E-2</v>
      </c>
      <c r="J235" s="45">
        <v>4.8999999999999912E-4</v>
      </c>
    </row>
    <row r="236" spans="1:10" ht="30" x14ac:dyDescent="0.25">
      <c r="A236" s="83">
        <v>230</v>
      </c>
      <c r="B236" s="43" t="s">
        <v>1428</v>
      </c>
      <c r="C236" s="15" t="s">
        <v>1428</v>
      </c>
      <c r="D236" s="44" t="s">
        <v>1888</v>
      </c>
      <c r="E236" s="15">
        <v>553.95000000000005</v>
      </c>
      <c r="F236" s="15">
        <v>553.95000000000005</v>
      </c>
      <c r="G236" s="44" t="s">
        <v>251</v>
      </c>
      <c r="H236" s="45">
        <v>1E-3</v>
      </c>
      <c r="I236" s="45">
        <v>4.4900000000000002E-4</v>
      </c>
      <c r="J236" s="45">
        <v>5.5100000000000006E-4</v>
      </c>
    </row>
    <row r="237" spans="1:10" ht="30" x14ac:dyDescent="0.25">
      <c r="A237" s="42">
        <v>231</v>
      </c>
      <c r="B237" s="43" t="s">
        <v>1428</v>
      </c>
      <c r="C237" s="15" t="s">
        <v>1428</v>
      </c>
      <c r="D237" s="44" t="s">
        <v>1889</v>
      </c>
      <c r="E237" s="15">
        <v>500.99</v>
      </c>
      <c r="F237" s="15">
        <v>500.99</v>
      </c>
      <c r="G237" s="44" t="s">
        <v>252</v>
      </c>
      <c r="H237" s="45">
        <v>8.0000000000000002E-3</v>
      </c>
      <c r="I237" s="45">
        <v>1.248E-3</v>
      </c>
      <c r="J237" s="45">
        <v>6.7520000000000002E-3</v>
      </c>
    </row>
    <row r="238" spans="1:10" ht="45" x14ac:dyDescent="0.25">
      <c r="A238" s="83">
        <v>232</v>
      </c>
      <c r="B238" s="43" t="s">
        <v>1428</v>
      </c>
      <c r="C238" s="15" t="s">
        <v>1428</v>
      </c>
      <c r="D238" s="44" t="s">
        <v>1890</v>
      </c>
      <c r="E238" s="15">
        <v>553.95000000000005</v>
      </c>
      <c r="F238" s="15">
        <v>553.95000000000005</v>
      </c>
      <c r="G238" s="44" t="s">
        <v>253</v>
      </c>
      <c r="H238" s="45">
        <v>1E-3</v>
      </c>
      <c r="I238" s="45">
        <v>1.132E-3</v>
      </c>
      <c r="J238" s="45">
        <v>-1.3199999999999996E-4</v>
      </c>
    </row>
    <row r="239" spans="1:10" ht="30" x14ac:dyDescent="0.25">
      <c r="A239" s="42">
        <v>233</v>
      </c>
      <c r="B239" s="43" t="s">
        <v>1428</v>
      </c>
      <c r="C239" s="15" t="s">
        <v>1428</v>
      </c>
      <c r="D239" s="44" t="s">
        <v>1891</v>
      </c>
      <c r="E239" s="15">
        <v>500.99</v>
      </c>
      <c r="F239" s="15">
        <v>500.99</v>
      </c>
      <c r="G239" s="44" t="s">
        <v>254</v>
      </c>
      <c r="H239" s="45">
        <v>0.09</v>
      </c>
      <c r="I239" s="45">
        <v>8.7052999999999991E-2</v>
      </c>
      <c r="J239" s="45">
        <v>2.9470000000000052E-3</v>
      </c>
    </row>
    <row r="240" spans="1:10" ht="30" x14ac:dyDescent="0.25">
      <c r="A240" s="83">
        <v>234</v>
      </c>
      <c r="B240" s="43" t="s">
        <v>1428</v>
      </c>
      <c r="C240" s="15" t="s">
        <v>1428</v>
      </c>
      <c r="D240" s="44" t="s">
        <v>1892</v>
      </c>
      <c r="E240" s="15">
        <v>553.95000000000005</v>
      </c>
      <c r="F240" s="15">
        <v>553.95000000000005</v>
      </c>
      <c r="G240" s="44" t="s">
        <v>255</v>
      </c>
      <c r="H240" s="45">
        <v>8.9999999999999998E-4</v>
      </c>
      <c r="I240" s="45">
        <v>5.3800000000000007E-4</v>
      </c>
      <c r="J240" s="45">
        <v>3.6199999999999991E-4</v>
      </c>
    </row>
    <row r="241" spans="1:12" s="51" customFormat="1" ht="30" x14ac:dyDescent="0.2">
      <c r="A241" s="42">
        <v>235</v>
      </c>
      <c r="B241" s="43" t="s">
        <v>1428</v>
      </c>
      <c r="C241" s="15" t="s">
        <v>1428</v>
      </c>
      <c r="D241" s="44" t="s">
        <v>1893</v>
      </c>
      <c r="E241" s="15">
        <v>553.95000000000005</v>
      </c>
      <c r="F241" s="15">
        <v>553.95000000000005</v>
      </c>
      <c r="G241" s="44" t="s">
        <v>1250</v>
      </c>
      <c r="H241" s="45">
        <v>4.7199999999999998E-4</v>
      </c>
      <c r="I241" s="45">
        <v>4.7199999999999998E-4</v>
      </c>
      <c r="J241" s="45">
        <v>0</v>
      </c>
    </row>
    <row r="242" spans="1:12" ht="45" x14ac:dyDescent="0.25">
      <c r="A242" s="83">
        <v>236</v>
      </c>
      <c r="B242" s="43" t="s">
        <v>1428</v>
      </c>
      <c r="C242" s="15" t="s">
        <v>1428</v>
      </c>
      <c r="D242" s="44" t="s">
        <v>1894</v>
      </c>
      <c r="E242" s="15">
        <v>500.99</v>
      </c>
      <c r="F242" s="15">
        <v>500.99</v>
      </c>
      <c r="G242" s="44" t="s">
        <v>256</v>
      </c>
      <c r="H242" s="45">
        <v>5.0000000000000001E-3</v>
      </c>
      <c r="I242" s="45">
        <v>1.7018999999999999E-2</v>
      </c>
      <c r="J242" s="45">
        <v>-1.2018999999999998E-2</v>
      </c>
    </row>
    <row r="243" spans="1:12" ht="30" x14ac:dyDescent="0.25">
      <c r="A243" s="42">
        <v>237</v>
      </c>
      <c r="B243" s="43" t="s">
        <v>1428</v>
      </c>
      <c r="C243" s="15" t="s">
        <v>1428</v>
      </c>
      <c r="D243" s="44" t="s">
        <v>1895</v>
      </c>
      <c r="E243" s="15">
        <v>553.95000000000005</v>
      </c>
      <c r="F243" s="15">
        <v>553.95000000000005</v>
      </c>
      <c r="G243" s="44" t="s">
        <v>257</v>
      </c>
      <c r="H243" s="45">
        <v>3.0000000000000001E-3</v>
      </c>
      <c r="I243" s="45">
        <v>5.1380000000000002E-3</v>
      </c>
      <c r="J243" s="45">
        <v>-2.1380000000000001E-3</v>
      </c>
    </row>
    <row r="244" spans="1:12" ht="30" x14ac:dyDescent="0.25">
      <c r="A244" s="83">
        <v>238</v>
      </c>
      <c r="B244" s="43" t="s">
        <v>1428</v>
      </c>
      <c r="C244" s="15" t="s">
        <v>1428</v>
      </c>
      <c r="D244" s="44" t="s">
        <v>1896</v>
      </c>
      <c r="E244" s="15">
        <v>553.95000000000005</v>
      </c>
      <c r="F244" s="15">
        <v>553.95000000000005</v>
      </c>
      <c r="G244" s="44" t="s">
        <v>258</v>
      </c>
      <c r="H244" s="45">
        <v>1E-3</v>
      </c>
      <c r="I244" s="45">
        <v>9.0700000000000004E-4</v>
      </c>
      <c r="J244" s="45">
        <v>9.2999999999999984E-5</v>
      </c>
    </row>
    <row r="245" spans="1:12" ht="30" x14ac:dyDescent="0.25">
      <c r="A245" s="42">
        <v>239</v>
      </c>
      <c r="B245" s="43" t="s">
        <v>1428</v>
      </c>
      <c r="C245" s="15" t="s">
        <v>1428</v>
      </c>
      <c r="D245" s="44" t="s">
        <v>1897</v>
      </c>
      <c r="E245" s="15">
        <v>553.95000000000005</v>
      </c>
      <c r="F245" s="15">
        <v>553.95000000000005</v>
      </c>
      <c r="G245" s="44" t="s">
        <v>259</v>
      </c>
      <c r="H245" s="45">
        <v>2.5000000000000001E-3</v>
      </c>
      <c r="I245" s="45">
        <v>6.5400000000000007E-4</v>
      </c>
      <c r="J245" s="45">
        <v>1.846E-3</v>
      </c>
    </row>
    <row r="246" spans="1:12" s="35" customFormat="1" ht="30" x14ac:dyDescent="0.25">
      <c r="A246" s="83">
        <v>240</v>
      </c>
      <c r="B246" s="48" t="s">
        <v>1428</v>
      </c>
      <c r="C246" s="14" t="s">
        <v>1428</v>
      </c>
      <c r="D246" s="16" t="s">
        <v>1898</v>
      </c>
      <c r="E246" s="14">
        <v>500.99</v>
      </c>
      <c r="F246" s="14">
        <v>500.99</v>
      </c>
      <c r="G246" s="16" t="s">
        <v>260</v>
      </c>
      <c r="H246" s="1">
        <v>0.02</v>
      </c>
      <c r="I246" s="1">
        <v>3.2700000000000003E-4</v>
      </c>
      <c r="J246" s="1">
        <v>1.9673E-2</v>
      </c>
    </row>
    <row r="247" spans="1:12" ht="30" x14ac:dyDescent="0.25">
      <c r="A247" s="42">
        <v>241</v>
      </c>
      <c r="B247" s="43" t="s">
        <v>1428</v>
      </c>
      <c r="C247" s="15" t="s">
        <v>1428</v>
      </c>
      <c r="D247" s="44" t="s">
        <v>1899</v>
      </c>
      <c r="E247" s="15">
        <v>460.47</v>
      </c>
      <c r="F247" s="15">
        <v>460.47</v>
      </c>
      <c r="G247" s="44" t="s">
        <v>261</v>
      </c>
      <c r="H247" s="45">
        <v>0.128</v>
      </c>
      <c r="I247" s="45">
        <v>0.11418399999999999</v>
      </c>
      <c r="J247" s="45">
        <v>1.3816000000000009E-2</v>
      </c>
    </row>
    <row r="248" spans="1:12" ht="30" x14ac:dyDescent="0.25">
      <c r="A248" s="83">
        <v>242</v>
      </c>
      <c r="B248" s="43" t="s">
        <v>1428</v>
      </c>
      <c r="C248" s="15" t="s">
        <v>1428</v>
      </c>
      <c r="D248" s="44" t="s">
        <v>1900</v>
      </c>
      <c r="E248" s="15">
        <v>553.95000000000005</v>
      </c>
      <c r="F248" s="15">
        <v>553.95000000000005</v>
      </c>
      <c r="G248" s="44" t="s">
        <v>262</v>
      </c>
      <c r="H248" s="45">
        <v>1.6999999999999999E-3</v>
      </c>
      <c r="I248" s="45">
        <v>1.0189999999999999E-3</v>
      </c>
      <c r="J248" s="45">
        <v>6.8099999999999996E-4</v>
      </c>
    </row>
    <row r="249" spans="1:12" ht="30" x14ac:dyDescent="0.25">
      <c r="A249" s="42">
        <v>243</v>
      </c>
      <c r="B249" s="43" t="s">
        <v>1428</v>
      </c>
      <c r="C249" s="15" t="s">
        <v>1428</v>
      </c>
      <c r="D249" s="44" t="s">
        <v>1901</v>
      </c>
      <c r="E249" s="15">
        <v>500.99</v>
      </c>
      <c r="F249" s="15">
        <v>500.99</v>
      </c>
      <c r="G249" s="44" t="s">
        <v>263</v>
      </c>
      <c r="H249" s="45">
        <v>0.01</v>
      </c>
      <c r="I249" s="45">
        <v>1.1861999999999999E-2</v>
      </c>
      <c r="J249" s="45">
        <v>-1.8619999999999991E-3</v>
      </c>
    </row>
    <row r="250" spans="1:12" ht="30" x14ac:dyDescent="0.25">
      <c r="A250" s="83">
        <v>244</v>
      </c>
      <c r="B250" s="43" t="s">
        <v>1428</v>
      </c>
      <c r="C250" s="15" t="s">
        <v>1428</v>
      </c>
      <c r="D250" s="44" t="s">
        <v>1902</v>
      </c>
      <c r="E250" s="15">
        <v>500.99</v>
      </c>
      <c r="F250" s="15">
        <v>500.99</v>
      </c>
      <c r="G250" s="44" t="s">
        <v>264</v>
      </c>
      <c r="H250" s="45">
        <v>6.0000000000000001E-3</v>
      </c>
      <c r="I250" s="45">
        <v>5.5190000000000005E-3</v>
      </c>
      <c r="J250" s="45">
        <v>4.8099999999999966E-4</v>
      </c>
    </row>
    <row r="251" spans="1:12" ht="30" x14ac:dyDescent="0.25">
      <c r="A251" s="42">
        <v>245</v>
      </c>
      <c r="B251" s="43" t="s">
        <v>1428</v>
      </c>
      <c r="C251" s="15" t="s">
        <v>1428</v>
      </c>
      <c r="D251" s="44" t="s">
        <v>1903</v>
      </c>
      <c r="E251" s="15">
        <v>553.95000000000005</v>
      </c>
      <c r="F251" s="15">
        <v>553.95000000000005</v>
      </c>
      <c r="G251" s="44" t="s">
        <v>265</v>
      </c>
      <c r="H251" s="45">
        <v>1E-3</v>
      </c>
      <c r="I251" s="45">
        <v>1E-3</v>
      </c>
      <c r="J251" s="45">
        <v>0</v>
      </c>
    </row>
    <row r="252" spans="1:12" ht="30" x14ac:dyDescent="0.25">
      <c r="A252" s="83">
        <v>246</v>
      </c>
      <c r="B252" s="43" t="s">
        <v>1428</v>
      </c>
      <c r="C252" s="15" t="s">
        <v>1428</v>
      </c>
      <c r="D252" s="44" t="s">
        <v>1904</v>
      </c>
      <c r="E252" s="15">
        <v>333.99</v>
      </c>
      <c r="F252" s="15">
        <v>333.99</v>
      </c>
      <c r="G252" s="44" t="s">
        <v>3161</v>
      </c>
      <c r="H252" s="45">
        <v>1.6746000000000001</v>
      </c>
      <c r="I252" s="45">
        <v>1.6746000000000001</v>
      </c>
      <c r="J252" s="45">
        <v>0</v>
      </c>
    </row>
    <row r="253" spans="1:12" ht="30" x14ac:dyDescent="0.25">
      <c r="A253" s="42">
        <v>247</v>
      </c>
      <c r="B253" s="43" t="s">
        <v>1428</v>
      </c>
      <c r="C253" s="15" t="s">
        <v>1428</v>
      </c>
      <c r="D253" s="44" t="s">
        <v>1900</v>
      </c>
      <c r="E253" s="15">
        <v>333.99</v>
      </c>
      <c r="F253" s="15">
        <v>333.99</v>
      </c>
      <c r="G253" s="44" t="s">
        <v>3161</v>
      </c>
      <c r="H253" s="45">
        <v>0.65659999999999996</v>
      </c>
      <c r="I253" s="45">
        <v>0.65659999999999996</v>
      </c>
      <c r="J253" s="45">
        <v>0</v>
      </c>
    </row>
    <row r="254" spans="1:12" s="47" customFormat="1" ht="30" x14ac:dyDescent="0.25">
      <c r="A254" s="83">
        <v>248</v>
      </c>
      <c r="B254" s="43" t="s">
        <v>1428</v>
      </c>
      <c r="C254" s="15" t="s">
        <v>1428</v>
      </c>
      <c r="D254" s="44" t="s">
        <v>1905</v>
      </c>
      <c r="E254" s="15">
        <v>553.95000000000005</v>
      </c>
      <c r="F254" s="15">
        <v>553.95000000000005</v>
      </c>
      <c r="G254" s="44" t="s">
        <v>73</v>
      </c>
      <c r="H254" s="45">
        <v>5.9999999999999995E-4</v>
      </c>
      <c r="I254" s="45">
        <v>5.9999999999999995E-4</v>
      </c>
      <c r="J254" s="45">
        <v>0</v>
      </c>
      <c r="K254" s="35"/>
      <c r="L254" s="35"/>
    </row>
    <row r="255" spans="1:12" s="47" customFormat="1" ht="30" x14ac:dyDescent="0.25">
      <c r="A255" s="42">
        <v>249</v>
      </c>
      <c r="B255" s="43" t="s">
        <v>1428</v>
      </c>
      <c r="C255" s="15" t="s">
        <v>1428</v>
      </c>
      <c r="D255" s="44" t="s">
        <v>1906</v>
      </c>
      <c r="E255" s="15">
        <v>460.47</v>
      </c>
      <c r="F255" s="15">
        <v>460.47</v>
      </c>
      <c r="G255" s="44" t="s">
        <v>266</v>
      </c>
      <c r="H255" s="45">
        <v>0.17949999999999999</v>
      </c>
      <c r="I255" s="45">
        <v>0.15060000000000001</v>
      </c>
      <c r="J255" s="45">
        <f>H255-I255</f>
        <v>2.8899999999999981E-2</v>
      </c>
      <c r="K255" s="35"/>
      <c r="L255" s="35"/>
    </row>
    <row r="256" spans="1:12" ht="30" x14ac:dyDescent="0.25">
      <c r="A256" s="83">
        <v>250</v>
      </c>
      <c r="B256" s="43" t="s">
        <v>1428</v>
      </c>
      <c r="C256" s="15" t="s">
        <v>1428</v>
      </c>
      <c r="D256" s="44" t="s">
        <v>1907</v>
      </c>
      <c r="E256" s="15">
        <v>460.47</v>
      </c>
      <c r="F256" s="15">
        <v>460.47</v>
      </c>
      <c r="G256" s="44" t="s">
        <v>267</v>
      </c>
      <c r="H256" s="45">
        <v>0.2</v>
      </c>
      <c r="I256" s="45">
        <v>0.15493000000000001</v>
      </c>
      <c r="J256" s="45">
        <v>4.5069999999999999E-2</v>
      </c>
    </row>
    <row r="257" spans="1:12" ht="30" x14ac:dyDescent="0.25">
      <c r="A257" s="42">
        <v>251</v>
      </c>
      <c r="B257" s="43" t="s">
        <v>1428</v>
      </c>
      <c r="C257" s="15" t="s">
        <v>1428</v>
      </c>
      <c r="D257" s="44" t="s">
        <v>1908</v>
      </c>
      <c r="E257" s="15">
        <v>500.99</v>
      </c>
      <c r="F257" s="15">
        <v>500.99</v>
      </c>
      <c r="G257" s="44" t="s">
        <v>268</v>
      </c>
      <c r="H257" s="45">
        <v>1.4999999999999999E-2</v>
      </c>
      <c r="I257" s="45">
        <v>1.9098E-2</v>
      </c>
      <c r="J257" s="45">
        <v>-4.0980000000000009E-3</v>
      </c>
    </row>
    <row r="258" spans="1:12" ht="30" x14ac:dyDescent="0.25">
      <c r="A258" s="83">
        <v>252</v>
      </c>
      <c r="B258" s="43" t="s">
        <v>1428</v>
      </c>
      <c r="C258" s="15" t="s">
        <v>1428</v>
      </c>
      <c r="D258" s="44" t="s">
        <v>1909</v>
      </c>
      <c r="E258" s="15">
        <v>553.95000000000005</v>
      </c>
      <c r="F258" s="15">
        <v>553.95000000000005</v>
      </c>
      <c r="G258" s="44" t="s">
        <v>269</v>
      </c>
      <c r="H258" s="45">
        <v>5.0000000000000001E-4</v>
      </c>
      <c r="I258" s="45">
        <v>3.1779999999999998E-3</v>
      </c>
      <c r="J258" s="45">
        <v>-2.6779999999999998E-3</v>
      </c>
    </row>
    <row r="259" spans="1:12" ht="30" x14ac:dyDescent="0.25">
      <c r="A259" s="42">
        <v>253</v>
      </c>
      <c r="B259" s="43" t="s">
        <v>1428</v>
      </c>
      <c r="C259" s="15" t="s">
        <v>1428</v>
      </c>
      <c r="D259" s="44" t="s">
        <v>1910</v>
      </c>
      <c r="E259" s="15">
        <v>500.99</v>
      </c>
      <c r="F259" s="15">
        <v>500.99</v>
      </c>
      <c r="G259" s="44" t="s">
        <v>270</v>
      </c>
      <c r="H259" s="45">
        <v>3.4000000000000002E-2</v>
      </c>
      <c r="I259" s="45">
        <v>3.0800000000000001E-2</v>
      </c>
      <c r="J259" s="45">
        <f>H259-I259</f>
        <v>3.2000000000000015E-3</v>
      </c>
    </row>
    <row r="260" spans="1:12" ht="30" x14ac:dyDescent="0.25">
      <c r="A260" s="83">
        <v>254</v>
      </c>
      <c r="B260" s="43" t="s">
        <v>1428</v>
      </c>
      <c r="C260" s="15" t="s">
        <v>1428</v>
      </c>
      <c r="D260" s="44" t="s">
        <v>1911</v>
      </c>
      <c r="E260" s="15">
        <v>500.99</v>
      </c>
      <c r="F260" s="15">
        <v>500.99</v>
      </c>
      <c r="G260" s="44" t="s">
        <v>271</v>
      </c>
      <c r="H260" s="45">
        <v>0.05</v>
      </c>
      <c r="I260" s="45">
        <v>4.7531999999999998E-2</v>
      </c>
      <c r="J260" s="45">
        <v>2.4680000000000049E-3</v>
      </c>
    </row>
    <row r="261" spans="1:12" ht="30" x14ac:dyDescent="0.25">
      <c r="A261" s="42">
        <v>255</v>
      </c>
      <c r="B261" s="43" t="s">
        <v>1428</v>
      </c>
      <c r="C261" s="15" t="s">
        <v>1428</v>
      </c>
      <c r="D261" s="44" t="s">
        <v>1907</v>
      </c>
      <c r="E261" s="15">
        <v>553.95000000000005</v>
      </c>
      <c r="F261" s="15">
        <v>553.95000000000005</v>
      </c>
      <c r="G261" s="44" t="s">
        <v>272</v>
      </c>
      <c r="H261" s="45">
        <v>2E-3</v>
      </c>
      <c r="I261" s="45">
        <v>2E-3</v>
      </c>
      <c r="J261" s="45">
        <v>0</v>
      </c>
    </row>
    <row r="262" spans="1:12" ht="30" x14ac:dyDescent="0.25">
      <c r="A262" s="83">
        <v>256</v>
      </c>
      <c r="B262" s="43" t="s">
        <v>1428</v>
      </c>
      <c r="C262" s="15" t="s">
        <v>1428</v>
      </c>
      <c r="D262" s="44" t="s">
        <v>1912</v>
      </c>
      <c r="E262" s="15">
        <v>553.95000000000005</v>
      </c>
      <c r="F262" s="15">
        <v>553.95000000000005</v>
      </c>
      <c r="G262" s="44" t="s">
        <v>273</v>
      </c>
      <c r="H262" s="45">
        <v>1.4E-3</v>
      </c>
      <c r="I262" s="45">
        <v>4.6200000000000001E-4</v>
      </c>
      <c r="J262" s="45">
        <v>9.3800000000000003E-4</v>
      </c>
    </row>
    <row r="263" spans="1:12" ht="30" x14ac:dyDescent="0.25">
      <c r="A263" s="42">
        <v>257</v>
      </c>
      <c r="B263" s="43" t="s">
        <v>1428</v>
      </c>
      <c r="C263" s="15" t="s">
        <v>1428</v>
      </c>
      <c r="D263" s="44" t="s">
        <v>1913</v>
      </c>
      <c r="E263" s="15">
        <v>574.19000000000005</v>
      </c>
      <c r="F263" s="15">
        <v>574.19000000000005</v>
      </c>
      <c r="G263" s="44" t="s">
        <v>274</v>
      </c>
      <c r="H263" s="45">
        <v>4.6999999999999999E-4</v>
      </c>
      <c r="I263" s="45">
        <v>5.22E-4</v>
      </c>
      <c r="J263" s="45">
        <v>-5.2000000000000017E-5</v>
      </c>
    </row>
    <row r="264" spans="1:12" s="50" customFormat="1" ht="45" x14ac:dyDescent="0.25">
      <c r="A264" s="83">
        <v>258</v>
      </c>
      <c r="B264" s="43" t="s">
        <v>1428</v>
      </c>
      <c r="C264" s="15" t="s">
        <v>1428</v>
      </c>
      <c r="D264" s="44" t="s">
        <v>1914</v>
      </c>
      <c r="E264" s="15">
        <v>553.95000000000005</v>
      </c>
      <c r="F264" s="15">
        <v>553.95000000000005</v>
      </c>
      <c r="G264" s="44" t="s">
        <v>275</v>
      </c>
      <c r="H264" s="45">
        <v>1E-3</v>
      </c>
      <c r="I264" s="45">
        <v>2.7550000000000001E-3</v>
      </c>
      <c r="J264" s="45">
        <v>-1.755E-3</v>
      </c>
      <c r="K264" s="35"/>
      <c r="L264" s="35"/>
    </row>
    <row r="265" spans="1:12" s="50" customFormat="1" x14ac:dyDescent="0.25">
      <c r="A265" s="42">
        <v>259</v>
      </c>
      <c r="B265" s="49"/>
      <c r="C265" s="17" t="s">
        <v>25</v>
      </c>
      <c r="D265" s="18"/>
      <c r="E265" s="17"/>
      <c r="F265" s="17"/>
      <c r="G265" s="18"/>
      <c r="H265" s="19">
        <f>SUM(H225:H264)</f>
        <v>4.0694390000000009</v>
      </c>
      <c r="I265" s="19">
        <f t="shared" ref="I265:J265" si="6">SUM(I225:I264)</f>
        <v>3.8809340000000008</v>
      </c>
      <c r="J265" s="19">
        <f t="shared" si="6"/>
        <v>0.18850499999999998</v>
      </c>
    </row>
    <row r="266" spans="1:12" ht="30" x14ac:dyDescent="0.25">
      <c r="A266" s="83">
        <v>260</v>
      </c>
      <c r="B266" s="43" t="s">
        <v>1430</v>
      </c>
      <c r="C266" s="15" t="s">
        <v>1430</v>
      </c>
      <c r="D266" s="44" t="s">
        <v>1915</v>
      </c>
      <c r="E266" s="15">
        <v>553.95000000000005</v>
      </c>
      <c r="F266" s="15">
        <v>553.95000000000005</v>
      </c>
      <c r="G266" s="44" t="s">
        <v>276</v>
      </c>
      <c r="H266" s="45">
        <v>8.0000000000000004E-4</v>
      </c>
      <c r="I266" s="45">
        <v>8.0000000000000004E-4</v>
      </c>
      <c r="J266" s="45">
        <v>0</v>
      </c>
    </row>
    <row r="267" spans="1:12" ht="45" x14ac:dyDescent="0.25">
      <c r="A267" s="42">
        <v>261</v>
      </c>
      <c r="B267" s="43" t="s">
        <v>1430</v>
      </c>
      <c r="C267" s="15" t="s">
        <v>1430</v>
      </c>
      <c r="D267" s="44" t="s">
        <v>1916</v>
      </c>
      <c r="E267" s="15">
        <v>574.19000000000005</v>
      </c>
      <c r="F267" s="15">
        <v>574.19000000000005</v>
      </c>
      <c r="G267" s="44" t="s">
        <v>277</v>
      </c>
      <c r="H267" s="45">
        <v>2.9999999999999997E-4</v>
      </c>
      <c r="I267" s="45">
        <v>1.4799999999999999E-4</v>
      </c>
      <c r="J267" s="45">
        <v>1.5199999999999998E-4</v>
      </c>
    </row>
    <row r="268" spans="1:12" ht="30" x14ac:dyDescent="0.25">
      <c r="A268" s="83">
        <v>262</v>
      </c>
      <c r="B268" s="43" t="s">
        <v>1430</v>
      </c>
      <c r="C268" s="15" t="s">
        <v>1430</v>
      </c>
      <c r="D268" s="44" t="s">
        <v>1917</v>
      </c>
      <c r="E268" s="15">
        <v>460.47</v>
      </c>
      <c r="F268" s="15">
        <v>460.47</v>
      </c>
      <c r="G268" s="44" t="s">
        <v>278</v>
      </c>
      <c r="H268" s="45">
        <v>0.6</v>
      </c>
      <c r="I268" s="45">
        <v>0.59952899999999998</v>
      </c>
      <c r="J268" s="45">
        <v>4.709999999999992E-4</v>
      </c>
    </row>
    <row r="269" spans="1:12" s="51" customFormat="1" ht="30" x14ac:dyDescent="0.2">
      <c r="A269" s="42">
        <v>263</v>
      </c>
      <c r="B269" s="43" t="s">
        <v>1430</v>
      </c>
      <c r="C269" s="15" t="s">
        <v>1430</v>
      </c>
      <c r="D269" s="44" t="s">
        <v>1918</v>
      </c>
      <c r="E269" s="15">
        <v>553.95000000000005</v>
      </c>
      <c r="F269" s="15">
        <v>553.95000000000005</v>
      </c>
      <c r="G269" s="44" t="s">
        <v>279</v>
      </c>
      <c r="H269" s="45">
        <v>2.7E-4</v>
      </c>
      <c r="I269" s="45">
        <v>2.7E-4</v>
      </c>
      <c r="J269" s="45">
        <v>0</v>
      </c>
    </row>
    <row r="270" spans="1:12" ht="30" x14ac:dyDescent="0.25">
      <c r="A270" s="83">
        <v>264</v>
      </c>
      <c r="B270" s="43" t="s">
        <v>1430</v>
      </c>
      <c r="C270" s="15" t="s">
        <v>1430</v>
      </c>
      <c r="D270" s="44" t="s">
        <v>1919</v>
      </c>
      <c r="E270" s="15">
        <v>500.99</v>
      </c>
      <c r="F270" s="15">
        <v>500.99</v>
      </c>
      <c r="G270" s="44" t="s">
        <v>280</v>
      </c>
      <c r="H270" s="45">
        <v>1.4999999999999999E-2</v>
      </c>
      <c r="I270" s="45">
        <v>1.2345999999999999E-2</v>
      </c>
      <c r="J270" s="45">
        <v>2.6540000000000001E-3</v>
      </c>
    </row>
    <row r="271" spans="1:12" s="50" customFormat="1" ht="60" x14ac:dyDescent="0.25">
      <c r="A271" s="42">
        <v>265</v>
      </c>
      <c r="B271" s="43" t="s">
        <v>1430</v>
      </c>
      <c r="C271" s="15" t="s">
        <v>1430</v>
      </c>
      <c r="D271" s="44" t="s">
        <v>1920</v>
      </c>
      <c r="E271" s="15">
        <v>500.99</v>
      </c>
      <c r="F271" s="15">
        <v>500.99</v>
      </c>
      <c r="G271" s="44" t="s">
        <v>1345</v>
      </c>
      <c r="H271" s="45">
        <v>5.0000000000000001E-3</v>
      </c>
      <c r="I271" s="45">
        <v>5.4619999999999998E-3</v>
      </c>
      <c r="J271" s="45">
        <v>-4.6199999999999974E-4</v>
      </c>
      <c r="K271" s="35"/>
      <c r="L271" s="35"/>
    </row>
    <row r="272" spans="1:12" s="35" customFormat="1" ht="30" x14ac:dyDescent="0.25">
      <c r="A272" s="83">
        <v>266</v>
      </c>
      <c r="B272" s="43" t="s">
        <v>1430</v>
      </c>
      <c r="C272" s="15" t="s">
        <v>1430</v>
      </c>
      <c r="D272" s="44" t="s">
        <v>1921</v>
      </c>
      <c r="E272" s="15">
        <v>553.95000000000005</v>
      </c>
      <c r="F272" s="15">
        <v>553.95000000000005</v>
      </c>
      <c r="G272" s="44" t="s">
        <v>1252</v>
      </c>
      <c r="H272" s="45">
        <v>1.5149999999999999E-3</v>
      </c>
      <c r="I272" s="45">
        <v>1.1000000000000001E-3</v>
      </c>
      <c r="J272" s="45">
        <v>4.1499999999999979E-4</v>
      </c>
    </row>
    <row r="273" spans="1:12" ht="30" x14ac:dyDescent="0.25">
      <c r="A273" s="42">
        <v>267</v>
      </c>
      <c r="B273" s="43" t="s">
        <v>1430</v>
      </c>
      <c r="C273" s="15" t="s">
        <v>1430</v>
      </c>
      <c r="D273" s="44" t="s">
        <v>1922</v>
      </c>
      <c r="E273" s="15">
        <v>460.47</v>
      </c>
      <c r="F273" s="15">
        <v>460.47</v>
      </c>
      <c r="G273" s="44" t="s">
        <v>3162</v>
      </c>
      <c r="H273" s="45">
        <v>3.3320999999999996E-2</v>
      </c>
      <c r="I273" s="45">
        <v>3.3320999999999996E-2</v>
      </c>
      <c r="J273" s="45">
        <v>0</v>
      </c>
    </row>
    <row r="274" spans="1:12" ht="30" x14ac:dyDescent="0.25">
      <c r="A274" s="83">
        <v>268</v>
      </c>
      <c r="B274" s="43" t="s">
        <v>1430</v>
      </c>
      <c r="C274" s="15" t="s">
        <v>1430</v>
      </c>
      <c r="D274" s="44" t="s">
        <v>1923</v>
      </c>
      <c r="E274" s="15">
        <v>460.47</v>
      </c>
      <c r="F274" s="15">
        <v>460.47</v>
      </c>
      <c r="G274" s="44" t="s">
        <v>3162</v>
      </c>
      <c r="H274" s="45">
        <v>0.23607599999999998</v>
      </c>
      <c r="I274" s="45">
        <v>0.23607599999999998</v>
      </c>
      <c r="J274" s="45">
        <v>0</v>
      </c>
    </row>
    <row r="275" spans="1:12" ht="30" x14ac:dyDescent="0.25">
      <c r="A275" s="42">
        <v>269</v>
      </c>
      <c r="B275" s="43" t="s">
        <v>1430</v>
      </c>
      <c r="C275" s="15" t="s">
        <v>1430</v>
      </c>
      <c r="D275" s="44" t="s">
        <v>1924</v>
      </c>
      <c r="E275" s="15">
        <v>553.95000000000005</v>
      </c>
      <c r="F275" s="15">
        <v>553.95000000000005</v>
      </c>
      <c r="G275" s="44" t="s">
        <v>282</v>
      </c>
      <c r="H275" s="45">
        <v>1E-3</v>
      </c>
      <c r="I275" s="45">
        <v>1.8080000000000001E-3</v>
      </c>
      <c r="J275" s="45">
        <v>-8.0800000000000012E-4</v>
      </c>
    </row>
    <row r="276" spans="1:12" ht="30" x14ac:dyDescent="0.25">
      <c r="A276" s="83">
        <v>270</v>
      </c>
      <c r="B276" s="43" t="s">
        <v>1430</v>
      </c>
      <c r="C276" s="15" t="s">
        <v>1430</v>
      </c>
      <c r="D276" s="44" t="s">
        <v>1925</v>
      </c>
      <c r="E276" s="15">
        <v>553.95000000000005</v>
      </c>
      <c r="F276" s="15">
        <v>553.95000000000005</v>
      </c>
      <c r="G276" s="44" t="s">
        <v>1346</v>
      </c>
      <c r="H276" s="45">
        <v>5.0000000000000001E-3</v>
      </c>
      <c r="I276" s="45">
        <v>4.8640000000000003E-3</v>
      </c>
      <c r="J276" s="45">
        <v>1.3599999999999984E-4</v>
      </c>
    </row>
    <row r="277" spans="1:12" ht="30" x14ac:dyDescent="0.25">
      <c r="A277" s="42">
        <v>271</v>
      </c>
      <c r="B277" s="43" t="s">
        <v>1430</v>
      </c>
      <c r="C277" s="15" t="s">
        <v>1430</v>
      </c>
      <c r="D277" s="44" t="s">
        <v>1926</v>
      </c>
      <c r="E277" s="15">
        <v>500.99</v>
      </c>
      <c r="F277" s="15">
        <v>500.99</v>
      </c>
      <c r="G277" s="44" t="s">
        <v>283</v>
      </c>
      <c r="H277" s="45">
        <v>2.5000000000000001E-2</v>
      </c>
      <c r="I277" s="45">
        <v>1.6135999999999998E-2</v>
      </c>
      <c r="J277" s="45">
        <v>8.8640000000000038E-3</v>
      </c>
    </row>
    <row r="278" spans="1:12" ht="30" x14ac:dyDescent="0.25">
      <c r="A278" s="83">
        <v>272</v>
      </c>
      <c r="B278" s="43" t="s">
        <v>1430</v>
      </c>
      <c r="C278" s="15" t="s">
        <v>1430</v>
      </c>
      <c r="D278" s="44" t="s">
        <v>1927</v>
      </c>
      <c r="E278" s="15">
        <v>553.95000000000005</v>
      </c>
      <c r="F278" s="15">
        <v>553.95000000000005</v>
      </c>
      <c r="G278" s="44" t="s">
        <v>284</v>
      </c>
      <c r="H278" s="45">
        <v>1E-3</v>
      </c>
      <c r="I278" s="45">
        <v>1.312E-3</v>
      </c>
      <c r="J278" s="45">
        <v>-3.1199999999999999E-4</v>
      </c>
    </row>
    <row r="279" spans="1:12" ht="30" x14ac:dyDescent="0.25">
      <c r="A279" s="42">
        <v>273</v>
      </c>
      <c r="B279" s="43" t="s">
        <v>1430</v>
      </c>
      <c r="C279" s="15" t="s">
        <v>1430</v>
      </c>
      <c r="D279" s="44" t="s">
        <v>1928</v>
      </c>
      <c r="E279" s="15">
        <v>553.95000000000005</v>
      </c>
      <c r="F279" s="15">
        <v>553.95000000000005</v>
      </c>
      <c r="G279" s="44" t="s">
        <v>285</v>
      </c>
      <c r="H279" s="45">
        <v>1.1000000000000001E-3</v>
      </c>
      <c r="I279" s="45">
        <v>2.7100000000000003E-4</v>
      </c>
      <c r="J279" s="45">
        <v>8.2900000000000009E-4</v>
      </c>
    </row>
    <row r="280" spans="1:12" ht="30" x14ac:dyDescent="0.25">
      <c r="A280" s="83">
        <v>274</v>
      </c>
      <c r="B280" s="43" t="s">
        <v>1430</v>
      </c>
      <c r="C280" s="15" t="s">
        <v>1430</v>
      </c>
      <c r="D280" s="44" t="s">
        <v>1929</v>
      </c>
      <c r="E280" s="15">
        <v>460.47</v>
      </c>
      <c r="F280" s="15">
        <v>460.47</v>
      </c>
      <c r="G280" s="44" t="s">
        <v>286</v>
      </c>
      <c r="H280" s="45">
        <v>6.7000000000000004E-2</v>
      </c>
      <c r="I280" s="45">
        <v>6.9699999999999998E-2</v>
      </c>
      <c r="J280" s="45">
        <f>H280-I280</f>
        <v>-2.6999999999999941E-3</v>
      </c>
    </row>
    <row r="281" spans="1:12" ht="30" x14ac:dyDescent="0.25">
      <c r="A281" s="42">
        <v>275</v>
      </c>
      <c r="B281" s="43" t="s">
        <v>1430</v>
      </c>
      <c r="C281" s="15" t="s">
        <v>1430</v>
      </c>
      <c r="D281" s="44" t="s">
        <v>1930</v>
      </c>
      <c r="E281" s="15">
        <v>500.99</v>
      </c>
      <c r="F281" s="15">
        <v>500.99</v>
      </c>
      <c r="G281" s="44" t="s">
        <v>287</v>
      </c>
      <c r="H281" s="45">
        <v>7.0000000000000001E-3</v>
      </c>
      <c r="I281" s="45">
        <v>5.5999999999999999E-3</v>
      </c>
      <c r="J281" s="45">
        <f>H281-I281</f>
        <v>1.4000000000000002E-3</v>
      </c>
    </row>
    <row r="282" spans="1:12" s="35" customFormat="1" ht="45" x14ac:dyDescent="0.25">
      <c r="A282" s="83">
        <v>276</v>
      </c>
      <c r="B282" s="43" t="s">
        <v>1430</v>
      </c>
      <c r="C282" s="15" t="s">
        <v>1430</v>
      </c>
      <c r="D282" s="44" t="s">
        <v>1931</v>
      </c>
      <c r="E282" s="15">
        <v>553.95000000000005</v>
      </c>
      <c r="F282" s="15">
        <v>553.95000000000005</v>
      </c>
      <c r="G282" s="44" t="s">
        <v>288</v>
      </c>
      <c r="H282" s="45">
        <v>2.0000000000000001E-4</v>
      </c>
      <c r="I282" s="45">
        <v>4.4200000000000001E-4</v>
      </c>
      <c r="J282" s="45">
        <v>-2.42E-4</v>
      </c>
    </row>
    <row r="283" spans="1:12" ht="45" x14ac:dyDescent="0.25">
      <c r="A283" s="42">
        <v>277</v>
      </c>
      <c r="B283" s="43" t="s">
        <v>1430</v>
      </c>
      <c r="C283" s="15" t="s">
        <v>1430</v>
      </c>
      <c r="D283" s="44" t="s">
        <v>1932</v>
      </c>
      <c r="E283" s="15">
        <v>553.95000000000005</v>
      </c>
      <c r="F283" s="15">
        <v>553.95000000000005</v>
      </c>
      <c r="G283" s="44" t="s">
        <v>1432</v>
      </c>
      <c r="H283" s="45">
        <v>1.5E-3</v>
      </c>
      <c r="I283" s="45">
        <v>1.6930000000000001E-3</v>
      </c>
      <c r="J283" s="45">
        <v>-1.9300000000000003E-4</v>
      </c>
    </row>
    <row r="284" spans="1:12" ht="30" x14ac:dyDescent="0.25">
      <c r="A284" s="83">
        <v>278</v>
      </c>
      <c r="B284" s="43" t="s">
        <v>1430</v>
      </c>
      <c r="C284" s="15" t="s">
        <v>1430</v>
      </c>
      <c r="D284" s="44" t="s">
        <v>1933</v>
      </c>
      <c r="E284" s="15">
        <v>553.95000000000005</v>
      </c>
      <c r="F284" s="15">
        <v>553.95000000000005</v>
      </c>
      <c r="G284" s="44" t="s">
        <v>289</v>
      </c>
      <c r="H284" s="45">
        <v>3.8E-3</v>
      </c>
      <c r="I284" s="45">
        <v>1.204E-3</v>
      </c>
      <c r="J284" s="45">
        <v>2.5960000000000002E-3</v>
      </c>
    </row>
    <row r="285" spans="1:12" x14ac:dyDescent="0.25">
      <c r="A285" s="42">
        <v>279</v>
      </c>
      <c r="B285" s="49"/>
      <c r="C285" s="17" t="s">
        <v>290</v>
      </c>
      <c r="D285" s="18"/>
      <c r="E285" s="17"/>
      <c r="F285" s="17"/>
      <c r="G285" s="18"/>
      <c r="H285" s="19">
        <f>SUM(H266:H284)</f>
        <v>1.0048820000000001</v>
      </c>
      <c r="I285" s="19">
        <f t="shared" ref="I285:J285" si="7">SUM(I266:I284)</f>
        <v>0.99208199999999991</v>
      </c>
      <c r="J285" s="19">
        <f t="shared" si="7"/>
        <v>1.2800000000000009E-2</v>
      </c>
    </row>
    <row r="286" spans="1:12" s="51" customFormat="1" ht="30" x14ac:dyDescent="0.2">
      <c r="A286" s="83">
        <v>280</v>
      </c>
      <c r="B286" s="43" t="s">
        <v>1433</v>
      </c>
      <c r="C286" s="15" t="s">
        <v>1433</v>
      </c>
      <c r="D286" s="44" t="s">
        <v>1934</v>
      </c>
      <c r="E286" s="15">
        <v>553.95000000000005</v>
      </c>
      <c r="F286" s="15">
        <v>553.95000000000005</v>
      </c>
      <c r="G286" s="44" t="s">
        <v>291</v>
      </c>
      <c r="H286" s="45">
        <v>5.0000000000000001E-4</v>
      </c>
      <c r="I286" s="45">
        <v>1.4430000000000001E-3</v>
      </c>
      <c r="J286" s="45">
        <v>-9.4300000000000004E-4</v>
      </c>
    </row>
    <row r="287" spans="1:12" s="47" customFormat="1" ht="30" x14ac:dyDescent="0.25">
      <c r="A287" s="42">
        <v>281</v>
      </c>
      <c r="B287" s="43" t="s">
        <v>1433</v>
      </c>
      <c r="C287" s="15" t="s">
        <v>1433</v>
      </c>
      <c r="D287" s="44" t="s">
        <v>1935</v>
      </c>
      <c r="E287" s="15">
        <v>553.95000000000005</v>
      </c>
      <c r="F287" s="15">
        <v>553.95000000000005</v>
      </c>
      <c r="G287" s="44" t="s">
        <v>292</v>
      </c>
      <c r="H287" s="45">
        <v>1E-3</v>
      </c>
      <c r="I287" s="45">
        <v>9.6900000000000003E-4</v>
      </c>
      <c r="J287" s="45">
        <v>3.0999999999999995E-5</v>
      </c>
      <c r="K287" s="35"/>
      <c r="L287" s="35"/>
    </row>
    <row r="288" spans="1:12" ht="30" x14ac:dyDescent="0.25">
      <c r="A288" s="83">
        <v>282</v>
      </c>
      <c r="B288" s="43" t="s">
        <v>1433</v>
      </c>
      <c r="C288" s="15" t="s">
        <v>1433</v>
      </c>
      <c r="D288" s="44" t="s">
        <v>1936</v>
      </c>
      <c r="E288" s="15">
        <v>460.47</v>
      </c>
      <c r="F288" s="15">
        <v>460.47</v>
      </c>
      <c r="G288" s="44" t="s">
        <v>293</v>
      </c>
      <c r="H288" s="45">
        <v>5.0999999999999997E-2</v>
      </c>
      <c r="I288" s="45">
        <v>7.9985000000000001E-2</v>
      </c>
      <c r="J288" s="45">
        <v>-2.8985000000000004E-2</v>
      </c>
    </row>
    <row r="289" spans="1:12" ht="30" x14ac:dyDescent="0.25">
      <c r="A289" s="42">
        <v>283</v>
      </c>
      <c r="B289" s="43" t="s">
        <v>1433</v>
      </c>
      <c r="C289" s="15" t="s">
        <v>1433</v>
      </c>
      <c r="D289" s="44" t="s">
        <v>1937</v>
      </c>
      <c r="E289" s="15">
        <v>553.95000000000005</v>
      </c>
      <c r="F289" s="15">
        <v>553.95000000000005</v>
      </c>
      <c r="G289" s="44" t="s">
        <v>294</v>
      </c>
      <c r="H289" s="45">
        <v>1.1000000000000001E-3</v>
      </c>
      <c r="I289" s="45">
        <v>1.2330000000000002E-3</v>
      </c>
      <c r="J289" s="45">
        <v>-1.3300000000000009E-4</v>
      </c>
    </row>
    <row r="290" spans="1:12" ht="30" x14ac:dyDescent="0.25">
      <c r="A290" s="83">
        <v>284</v>
      </c>
      <c r="B290" s="43" t="s">
        <v>1433</v>
      </c>
      <c r="C290" s="15" t="s">
        <v>1433</v>
      </c>
      <c r="D290" s="44" t="s">
        <v>1938</v>
      </c>
      <c r="E290" s="15">
        <v>460.47</v>
      </c>
      <c r="F290" s="15">
        <v>460.47</v>
      </c>
      <c r="G290" s="44" t="s">
        <v>1939</v>
      </c>
      <c r="H290" s="45">
        <v>2.2261E-2</v>
      </c>
      <c r="I290" s="45">
        <v>2.2261E-2</v>
      </c>
      <c r="J290" s="45">
        <v>0</v>
      </c>
    </row>
    <row r="291" spans="1:12" ht="30" x14ac:dyDescent="0.25">
      <c r="A291" s="42">
        <v>285</v>
      </c>
      <c r="B291" s="43" t="s">
        <v>1433</v>
      </c>
      <c r="C291" s="15" t="s">
        <v>1433</v>
      </c>
      <c r="D291" s="44" t="s">
        <v>1940</v>
      </c>
      <c r="E291" s="15">
        <v>460.47</v>
      </c>
      <c r="F291" s="15">
        <v>460.47</v>
      </c>
      <c r="G291" s="44" t="s">
        <v>295</v>
      </c>
      <c r="H291" s="45">
        <v>0.182481</v>
      </c>
      <c r="I291" s="45">
        <v>0.182481</v>
      </c>
      <c r="J291" s="45">
        <v>0</v>
      </c>
    </row>
    <row r="292" spans="1:12" ht="30" x14ac:dyDescent="0.25">
      <c r="A292" s="83">
        <v>286</v>
      </c>
      <c r="B292" s="43" t="s">
        <v>1433</v>
      </c>
      <c r="C292" s="15" t="s">
        <v>1433</v>
      </c>
      <c r="D292" s="44" t="s">
        <v>1940</v>
      </c>
      <c r="E292" s="15">
        <v>460.47</v>
      </c>
      <c r="F292" s="15">
        <v>460.47</v>
      </c>
      <c r="G292" s="44"/>
      <c r="H292" s="45">
        <v>0.15</v>
      </c>
      <c r="I292" s="45">
        <v>0.15</v>
      </c>
      <c r="J292" s="45">
        <v>0</v>
      </c>
    </row>
    <row r="293" spans="1:12" ht="30" x14ac:dyDescent="0.25">
      <c r="A293" s="42">
        <v>287</v>
      </c>
      <c r="B293" s="43" t="s">
        <v>1433</v>
      </c>
      <c r="C293" s="15" t="s">
        <v>1433</v>
      </c>
      <c r="D293" s="44" t="s">
        <v>1941</v>
      </c>
      <c r="E293" s="15">
        <v>553.95000000000005</v>
      </c>
      <c r="F293" s="15">
        <v>553.95000000000005</v>
      </c>
      <c r="G293" s="44" t="s">
        <v>297</v>
      </c>
      <c r="H293" s="45">
        <v>8.9999999999999998E-4</v>
      </c>
      <c r="I293" s="45">
        <v>8.8100000000000006E-4</v>
      </c>
      <c r="J293" s="45">
        <v>1.899999999999992E-5</v>
      </c>
    </row>
    <row r="294" spans="1:12" ht="30" x14ac:dyDescent="0.25">
      <c r="A294" s="83">
        <v>288</v>
      </c>
      <c r="B294" s="43" t="s">
        <v>1433</v>
      </c>
      <c r="C294" s="15" t="s">
        <v>1433</v>
      </c>
      <c r="D294" s="44" t="s">
        <v>1942</v>
      </c>
      <c r="E294" s="15">
        <v>553.95000000000005</v>
      </c>
      <c r="F294" s="15">
        <v>553.95000000000005</v>
      </c>
      <c r="G294" s="44" t="s">
        <v>1434</v>
      </c>
      <c r="H294" s="45">
        <v>6.4700000000000001E-4</v>
      </c>
      <c r="I294" s="45">
        <v>6.4700000000000001E-4</v>
      </c>
      <c r="J294" s="45">
        <v>0</v>
      </c>
    </row>
    <row r="295" spans="1:12" ht="30" x14ac:dyDescent="0.25">
      <c r="A295" s="42">
        <v>289</v>
      </c>
      <c r="B295" s="43" t="s">
        <v>1433</v>
      </c>
      <c r="C295" s="15" t="s">
        <v>1433</v>
      </c>
      <c r="D295" s="44" t="s">
        <v>1943</v>
      </c>
      <c r="E295" s="15">
        <v>500.99</v>
      </c>
      <c r="F295" s="15">
        <v>500.99</v>
      </c>
      <c r="G295" s="44" t="s">
        <v>299</v>
      </c>
      <c r="H295" s="45">
        <v>5.0000000000000001E-3</v>
      </c>
      <c r="I295" s="45">
        <v>7.9249999999999998E-3</v>
      </c>
      <c r="J295" s="45">
        <v>-2.9249999999999996E-3</v>
      </c>
    </row>
    <row r="296" spans="1:12" ht="30" x14ac:dyDescent="0.25">
      <c r="A296" s="83">
        <v>290</v>
      </c>
      <c r="B296" s="43" t="s">
        <v>1433</v>
      </c>
      <c r="C296" s="15" t="s">
        <v>1433</v>
      </c>
      <c r="D296" s="44" t="s">
        <v>1944</v>
      </c>
      <c r="E296" s="15">
        <v>553.95000000000005</v>
      </c>
      <c r="F296" s="15">
        <v>553.95000000000005</v>
      </c>
      <c r="G296" s="44" t="s">
        <v>300</v>
      </c>
      <c r="H296" s="45">
        <v>3.0000000000000001E-3</v>
      </c>
      <c r="I296" s="45">
        <v>1.1034E-2</v>
      </c>
      <c r="J296" s="45">
        <v>-8.0339999999999995E-3</v>
      </c>
    </row>
    <row r="297" spans="1:12" s="50" customFormat="1" x14ac:dyDescent="0.25">
      <c r="A297" s="42">
        <v>291</v>
      </c>
      <c r="B297" s="49"/>
      <c r="C297" s="17" t="s">
        <v>10</v>
      </c>
      <c r="D297" s="18"/>
      <c r="E297" s="17"/>
      <c r="F297" s="17"/>
      <c r="G297" s="18"/>
      <c r="H297" s="19">
        <f>SUM(H286:H296)</f>
        <v>0.41788900000000001</v>
      </c>
      <c r="I297" s="19">
        <f t="shared" ref="I297:J297" si="8">SUM(I286:I296)</f>
        <v>0.45885900000000002</v>
      </c>
      <c r="J297" s="19">
        <f t="shared" si="8"/>
        <v>-4.0969999999999999E-2</v>
      </c>
    </row>
    <row r="298" spans="1:12" ht="30" x14ac:dyDescent="0.25">
      <c r="A298" s="83">
        <v>292</v>
      </c>
      <c r="B298" s="43" t="s">
        <v>1435</v>
      </c>
      <c r="C298" s="15" t="s">
        <v>1435</v>
      </c>
      <c r="D298" s="44" t="s">
        <v>1945</v>
      </c>
      <c r="E298" s="15">
        <v>553.95000000000005</v>
      </c>
      <c r="F298" s="15">
        <v>553.95000000000005</v>
      </c>
      <c r="G298" s="44" t="s">
        <v>301</v>
      </c>
      <c r="H298" s="45">
        <v>2.9999999999999997E-4</v>
      </c>
      <c r="I298" s="45">
        <v>1.075E-3</v>
      </c>
      <c r="J298" s="45">
        <v>-7.7500000000000008E-4</v>
      </c>
    </row>
    <row r="299" spans="1:12" ht="30" x14ac:dyDescent="0.25">
      <c r="A299" s="42">
        <v>293</v>
      </c>
      <c r="B299" s="43" t="s">
        <v>1435</v>
      </c>
      <c r="C299" s="15" t="s">
        <v>1435</v>
      </c>
      <c r="D299" s="44" t="s">
        <v>1946</v>
      </c>
      <c r="E299" s="15">
        <v>553.95000000000005</v>
      </c>
      <c r="F299" s="15">
        <v>553.95000000000005</v>
      </c>
      <c r="G299" s="44" t="s">
        <v>302</v>
      </c>
      <c r="H299" s="45">
        <v>1.2999999999999999E-3</v>
      </c>
      <c r="I299" s="45">
        <v>1.0200000000000001E-3</v>
      </c>
      <c r="J299" s="45">
        <v>2.7999999999999987E-4</v>
      </c>
    </row>
    <row r="300" spans="1:12" ht="45" x14ac:dyDescent="0.25">
      <c r="A300" s="83">
        <v>294</v>
      </c>
      <c r="B300" s="43" t="s">
        <v>1435</v>
      </c>
      <c r="C300" s="15" t="s">
        <v>1435</v>
      </c>
      <c r="D300" s="44" t="s">
        <v>1947</v>
      </c>
      <c r="E300" s="15">
        <v>500.99</v>
      </c>
      <c r="F300" s="15">
        <v>500.99</v>
      </c>
      <c r="G300" s="44" t="s">
        <v>303</v>
      </c>
      <c r="H300" s="45">
        <v>4.4999999999999997E-3</v>
      </c>
      <c r="I300" s="45">
        <v>4.4999999999999997E-3</v>
      </c>
      <c r="J300" s="45">
        <v>0</v>
      </c>
    </row>
    <row r="301" spans="1:12" ht="45" x14ac:dyDescent="0.25">
      <c r="A301" s="42">
        <v>295</v>
      </c>
      <c r="B301" s="43" t="s">
        <v>1435</v>
      </c>
      <c r="C301" s="15" t="s">
        <v>1435</v>
      </c>
      <c r="D301" s="44" t="s">
        <v>1948</v>
      </c>
      <c r="E301" s="15">
        <v>500.99</v>
      </c>
      <c r="F301" s="15">
        <v>500.99</v>
      </c>
      <c r="G301" s="44" t="s">
        <v>1949</v>
      </c>
      <c r="H301" s="45">
        <v>1.1405E-2</v>
      </c>
      <c r="I301" s="45">
        <v>1.1405E-2</v>
      </c>
      <c r="J301" s="45">
        <v>0</v>
      </c>
    </row>
    <row r="302" spans="1:12" ht="30" x14ac:dyDescent="0.25">
      <c r="A302" s="83">
        <v>296</v>
      </c>
      <c r="B302" s="43" t="s">
        <v>1435</v>
      </c>
      <c r="C302" s="15" t="s">
        <v>1435</v>
      </c>
      <c r="D302" s="44" t="s">
        <v>1950</v>
      </c>
      <c r="E302" s="15">
        <v>460.47</v>
      </c>
      <c r="F302" s="15">
        <v>460.47</v>
      </c>
      <c r="G302" s="44" t="s">
        <v>304</v>
      </c>
      <c r="H302" s="45">
        <v>0.38</v>
      </c>
      <c r="I302" s="45">
        <v>0.26952900000000002</v>
      </c>
      <c r="J302" s="45">
        <v>0.11047099999999999</v>
      </c>
    </row>
    <row r="303" spans="1:12" ht="30" x14ac:dyDescent="0.25">
      <c r="A303" s="42">
        <v>297</v>
      </c>
      <c r="B303" s="43" t="s">
        <v>1435</v>
      </c>
      <c r="C303" s="15" t="s">
        <v>1435</v>
      </c>
      <c r="D303" s="44" t="s">
        <v>1951</v>
      </c>
      <c r="E303" s="15">
        <v>553.95000000000005</v>
      </c>
      <c r="F303" s="15">
        <v>553.95000000000005</v>
      </c>
      <c r="G303" s="44" t="s">
        <v>305</v>
      </c>
      <c r="H303" s="45">
        <v>1.6000000000000001E-3</v>
      </c>
      <c r="I303" s="45">
        <v>1.091E-3</v>
      </c>
      <c r="J303" s="45">
        <v>5.0900000000000012E-4</v>
      </c>
    </row>
    <row r="304" spans="1:12" s="47" customFormat="1" ht="30" x14ac:dyDescent="0.25">
      <c r="A304" s="83">
        <v>298</v>
      </c>
      <c r="B304" s="43" t="s">
        <v>1435</v>
      </c>
      <c r="C304" s="15" t="s">
        <v>1435</v>
      </c>
      <c r="D304" s="44" t="s">
        <v>1952</v>
      </c>
      <c r="E304" s="15">
        <v>553.95000000000005</v>
      </c>
      <c r="F304" s="15">
        <v>553.95000000000005</v>
      </c>
      <c r="G304" s="44" t="s">
        <v>306</v>
      </c>
      <c r="H304" s="45">
        <v>6.9999999999999999E-4</v>
      </c>
      <c r="I304" s="45">
        <v>2.4820000000000003E-3</v>
      </c>
      <c r="J304" s="45">
        <v>-1.7820000000000002E-3</v>
      </c>
      <c r="K304" s="35"/>
      <c r="L304" s="35"/>
    </row>
    <row r="305" spans="1:10" s="51" customFormat="1" ht="30" x14ac:dyDescent="0.2">
      <c r="A305" s="42">
        <v>299</v>
      </c>
      <c r="B305" s="43" t="s">
        <v>1435</v>
      </c>
      <c r="C305" s="15" t="s">
        <v>1435</v>
      </c>
      <c r="D305" s="44" t="s">
        <v>1953</v>
      </c>
      <c r="E305" s="15">
        <v>553.95000000000005</v>
      </c>
      <c r="F305" s="15">
        <v>553.95000000000005</v>
      </c>
      <c r="G305" s="44" t="s">
        <v>307</v>
      </c>
      <c r="H305" s="45">
        <v>1.5E-3</v>
      </c>
      <c r="I305" s="45">
        <v>1.2900000000000001E-3</v>
      </c>
      <c r="J305" s="45">
        <v>2.099999999999999E-4</v>
      </c>
    </row>
    <row r="306" spans="1:10" s="51" customFormat="1" ht="30" x14ac:dyDescent="0.2">
      <c r="A306" s="83">
        <v>300</v>
      </c>
      <c r="B306" s="43" t="s">
        <v>1435</v>
      </c>
      <c r="C306" s="15" t="s">
        <v>1435</v>
      </c>
      <c r="D306" s="44" t="s">
        <v>1954</v>
      </c>
      <c r="E306" s="15">
        <v>333.99</v>
      </c>
      <c r="F306" s="15">
        <v>333.99</v>
      </c>
      <c r="G306" s="44" t="s">
        <v>3163</v>
      </c>
      <c r="H306" s="45">
        <v>1.318309</v>
      </c>
      <c r="I306" s="45">
        <v>1.318309</v>
      </c>
      <c r="J306" s="45">
        <v>0</v>
      </c>
    </row>
    <row r="307" spans="1:10" ht="30" x14ac:dyDescent="0.25">
      <c r="A307" s="42">
        <v>301</v>
      </c>
      <c r="B307" s="43" t="s">
        <v>1435</v>
      </c>
      <c r="C307" s="15" t="s">
        <v>1435</v>
      </c>
      <c r="D307" s="44" t="s">
        <v>1955</v>
      </c>
      <c r="E307" s="15">
        <v>460.47</v>
      </c>
      <c r="F307" s="15">
        <v>460.47</v>
      </c>
      <c r="G307" s="44" t="s">
        <v>3163</v>
      </c>
      <c r="H307" s="45">
        <v>0.10538400000000001</v>
      </c>
      <c r="I307" s="45">
        <v>0.10538400000000001</v>
      </c>
      <c r="J307" s="45">
        <v>0</v>
      </c>
    </row>
    <row r="308" spans="1:10" x14ac:dyDescent="0.25">
      <c r="A308" s="83">
        <v>302</v>
      </c>
      <c r="B308" s="43" t="s">
        <v>1435</v>
      </c>
      <c r="C308" s="15" t="s">
        <v>1435</v>
      </c>
      <c r="D308" s="44" t="s">
        <v>1956</v>
      </c>
      <c r="E308" s="15">
        <v>500.99</v>
      </c>
      <c r="F308" s="15">
        <v>500.99</v>
      </c>
      <c r="G308" s="44" t="s">
        <v>1253</v>
      </c>
      <c r="H308" s="45">
        <v>2.93E-2</v>
      </c>
      <c r="I308" s="45">
        <v>6.3E-2</v>
      </c>
      <c r="J308" s="45">
        <f>H308-I308</f>
        <v>-3.3700000000000001E-2</v>
      </c>
    </row>
    <row r="309" spans="1:10" s="35" customFormat="1" ht="30" x14ac:dyDescent="0.25">
      <c r="A309" s="42">
        <v>303</v>
      </c>
      <c r="B309" s="48" t="s">
        <v>1435</v>
      </c>
      <c r="C309" s="14" t="s">
        <v>1435</v>
      </c>
      <c r="D309" s="16" t="s">
        <v>1957</v>
      </c>
      <c r="E309" s="14">
        <v>553.95000000000005</v>
      </c>
      <c r="F309" s="14">
        <v>553.95000000000005</v>
      </c>
      <c r="G309" s="16" t="s">
        <v>310</v>
      </c>
      <c r="H309" s="1">
        <v>5.0000000000000001E-4</v>
      </c>
      <c r="I309" s="1">
        <v>1E-4</v>
      </c>
      <c r="J309" s="1">
        <v>4.0000000000000002E-4</v>
      </c>
    </row>
    <row r="310" spans="1:10" ht="30" x14ac:dyDescent="0.25">
      <c r="A310" s="83">
        <v>304</v>
      </c>
      <c r="B310" s="43" t="s">
        <v>1435</v>
      </c>
      <c r="C310" s="15" t="s">
        <v>1435</v>
      </c>
      <c r="D310" s="44" t="s">
        <v>1958</v>
      </c>
      <c r="E310" s="15">
        <v>460.47</v>
      </c>
      <c r="F310" s="15">
        <v>460.47</v>
      </c>
      <c r="G310" s="44" t="s">
        <v>1959</v>
      </c>
      <c r="H310" s="45">
        <v>0.13820099999999999</v>
      </c>
      <c r="I310" s="45">
        <v>0.13820099999999999</v>
      </c>
      <c r="J310" s="45">
        <v>0</v>
      </c>
    </row>
    <row r="311" spans="1:10" ht="30" x14ac:dyDescent="0.25">
      <c r="A311" s="42">
        <v>305</v>
      </c>
      <c r="B311" s="43" t="s">
        <v>1435</v>
      </c>
      <c r="C311" s="15" t="s">
        <v>1435</v>
      </c>
      <c r="D311" s="44" t="s">
        <v>1960</v>
      </c>
      <c r="E311" s="15">
        <v>460.47</v>
      </c>
      <c r="F311" s="15">
        <v>460.47</v>
      </c>
      <c r="G311" s="44" t="s">
        <v>312</v>
      </c>
      <c r="H311" s="45">
        <v>0.117994</v>
      </c>
      <c r="I311" s="45">
        <v>0.117994</v>
      </c>
      <c r="J311" s="45">
        <v>0</v>
      </c>
    </row>
    <row r="312" spans="1:10" s="50" customFormat="1" x14ac:dyDescent="0.25">
      <c r="A312" s="83">
        <v>306</v>
      </c>
      <c r="B312" s="49"/>
      <c r="C312" s="17" t="s">
        <v>1961</v>
      </c>
      <c r="D312" s="18"/>
      <c r="E312" s="17"/>
      <c r="F312" s="17"/>
      <c r="G312" s="18"/>
      <c r="H312" s="19">
        <f>SUM(H298:H311)</f>
        <v>2.1109930000000001</v>
      </c>
      <c r="I312" s="19">
        <f t="shared" ref="I312:J312" si="9">SUM(I298:I311)</f>
        <v>2.03538</v>
      </c>
      <c r="J312" s="19">
        <f t="shared" si="9"/>
        <v>7.5612999999999972E-2</v>
      </c>
    </row>
    <row r="313" spans="1:10" ht="45" x14ac:dyDescent="0.25">
      <c r="A313" s="42">
        <v>307</v>
      </c>
      <c r="B313" s="43" t="s">
        <v>1440</v>
      </c>
      <c r="C313" s="15" t="s">
        <v>1440</v>
      </c>
      <c r="D313" s="44" t="s">
        <v>1962</v>
      </c>
      <c r="E313" s="15">
        <v>500.99</v>
      </c>
      <c r="F313" s="15">
        <v>500.99</v>
      </c>
      <c r="G313" s="44" t="s">
        <v>313</v>
      </c>
      <c r="H313" s="45">
        <v>1.6473999999999999E-2</v>
      </c>
      <c r="I313" s="45">
        <v>1.6473999999999999E-2</v>
      </c>
      <c r="J313" s="45">
        <v>0</v>
      </c>
    </row>
    <row r="314" spans="1:10" x14ac:dyDescent="0.25">
      <c r="A314" s="83">
        <v>308</v>
      </c>
      <c r="B314" s="43" t="s">
        <v>1440</v>
      </c>
      <c r="C314" s="15" t="s">
        <v>1440</v>
      </c>
      <c r="D314" s="44" t="s">
        <v>1963</v>
      </c>
      <c r="E314" s="15">
        <v>574.19000000000005</v>
      </c>
      <c r="F314" s="15">
        <v>574.19000000000005</v>
      </c>
      <c r="G314" s="44" t="s">
        <v>314</v>
      </c>
      <c r="H314" s="45">
        <v>2.9999999999999997E-4</v>
      </c>
      <c r="I314" s="45">
        <v>1.6900000000000002E-4</v>
      </c>
      <c r="J314" s="45">
        <v>1.3099999999999996E-4</v>
      </c>
    </row>
    <row r="315" spans="1:10" x14ac:dyDescent="0.25">
      <c r="A315" s="42">
        <v>309</v>
      </c>
      <c r="B315" s="43" t="s">
        <v>1440</v>
      </c>
      <c r="C315" s="15" t="s">
        <v>1440</v>
      </c>
      <c r="D315" s="44" t="s">
        <v>1964</v>
      </c>
      <c r="E315" s="15">
        <v>574.19000000000005</v>
      </c>
      <c r="F315" s="15">
        <v>574.19000000000005</v>
      </c>
      <c r="G315" s="44" t="s">
        <v>315</v>
      </c>
      <c r="H315" s="45">
        <v>2.9999999999999997E-4</v>
      </c>
      <c r="I315" s="45">
        <v>1.7799999999999999E-4</v>
      </c>
      <c r="J315" s="45">
        <v>1.2199999999999998E-4</v>
      </c>
    </row>
    <row r="316" spans="1:10" ht="30" x14ac:dyDescent="0.25">
      <c r="A316" s="83">
        <v>310</v>
      </c>
      <c r="B316" s="43" t="s">
        <v>1440</v>
      </c>
      <c r="C316" s="15" t="s">
        <v>1440</v>
      </c>
      <c r="D316" s="44" t="s">
        <v>1965</v>
      </c>
      <c r="E316" s="15">
        <v>553.95000000000005</v>
      </c>
      <c r="F316" s="15">
        <v>553.95000000000005</v>
      </c>
      <c r="G316" s="44" t="s">
        <v>317</v>
      </c>
      <c r="H316" s="45">
        <v>1.2999999999999999E-3</v>
      </c>
      <c r="I316" s="45">
        <v>1.1639999999999999E-3</v>
      </c>
      <c r="J316" s="45">
        <v>1.3600000000000005E-4</v>
      </c>
    </row>
    <row r="317" spans="1:10" ht="30" x14ac:dyDescent="0.25">
      <c r="A317" s="42">
        <v>311</v>
      </c>
      <c r="B317" s="43" t="s">
        <v>1440</v>
      </c>
      <c r="C317" s="15" t="s">
        <v>1440</v>
      </c>
      <c r="D317" s="44" t="s">
        <v>1966</v>
      </c>
      <c r="E317" s="15">
        <v>553.95000000000005</v>
      </c>
      <c r="F317" s="15">
        <v>553.95000000000005</v>
      </c>
      <c r="G317" s="44" t="s">
        <v>318</v>
      </c>
      <c r="H317" s="45">
        <v>1.1999999999999999E-3</v>
      </c>
      <c r="I317" s="45">
        <v>1.1999999999999999E-3</v>
      </c>
      <c r="J317" s="45">
        <v>0</v>
      </c>
    </row>
    <row r="318" spans="1:10" s="35" customFormat="1" ht="30" x14ac:dyDescent="0.25">
      <c r="A318" s="83">
        <v>312</v>
      </c>
      <c r="B318" s="43" t="s">
        <v>1440</v>
      </c>
      <c r="C318" s="15" t="s">
        <v>1440</v>
      </c>
      <c r="D318" s="44" t="s">
        <v>1967</v>
      </c>
      <c r="E318" s="15">
        <v>574.19000000000005</v>
      </c>
      <c r="F318" s="15">
        <v>574.19000000000005</v>
      </c>
      <c r="G318" s="44" t="s">
        <v>319</v>
      </c>
      <c r="H318" s="45">
        <v>5.0000000000000001E-4</v>
      </c>
      <c r="I318" s="45">
        <v>1.4999999999999999E-4</v>
      </c>
      <c r="J318" s="45">
        <v>3.5000000000000005E-4</v>
      </c>
    </row>
    <row r="319" spans="1:10" s="47" customFormat="1" ht="30" x14ac:dyDescent="0.25">
      <c r="A319" s="42">
        <v>313</v>
      </c>
      <c r="B319" s="43" t="s">
        <v>1440</v>
      </c>
      <c r="C319" s="15" t="s">
        <v>1440</v>
      </c>
      <c r="D319" s="44" t="s">
        <v>1968</v>
      </c>
      <c r="E319" s="15">
        <v>553.95000000000005</v>
      </c>
      <c r="F319" s="15">
        <v>553.95000000000005</v>
      </c>
      <c r="G319" s="44" t="s">
        <v>320</v>
      </c>
      <c r="H319" s="45">
        <v>2.0000000000000001E-4</v>
      </c>
      <c r="I319" s="45">
        <v>2.3999999999999998E-4</v>
      </c>
      <c r="J319" s="45">
        <v>-3.9999999999999969E-5</v>
      </c>
    </row>
    <row r="320" spans="1:10" ht="30" x14ac:dyDescent="0.25">
      <c r="A320" s="83">
        <v>314</v>
      </c>
      <c r="B320" s="43" t="s">
        <v>1440</v>
      </c>
      <c r="C320" s="15" t="s">
        <v>1440</v>
      </c>
      <c r="D320" s="44" t="s">
        <v>1969</v>
      </c>
      <c r="E320" s="15">
        <v>553.95000000000005</v>
      </c>
      <c r="F320" s="15">
        <v>553.95000000000005</v>
      </c>
      <c r="G320" s="44" t="s">
        <v>321</v>
      </c>
      <c r="H320" s="45">
        <v>1.1999999999999999E-3</v>
      </c>
      <c r="I320" s="45">
        <v>2.176E-3</v>
      </c>
      <c r="J320" s="45">
        <v>-9.7600000000000009E-4</v>
      </c>
    </row>
    <row r="321" spans="1:12" s="47" customFormat="1" ht="52.5" customHeight="1" x14ac:dyDescent="0.25">
      <c r="A321" s="42">
        <v>315</v>
      </c>
      <c r="B321" s="43" t="s">
        <v>1440</v>
      </c>
      <c r="C321" s="15" t="s">
        <v>1440</v>
      </c>
      <c r="D321" s="44" t="s">
        <v>1970</v>
      </c>
      <c r="E321" s="15">
        <v>460.47</v>
      </c>
      <c r="F321" s="15">
        <v>460.47</v>
      </c>
      <c r="G321" s="44" t="s">
        <v>322</v>
      </c>
      <c r="H321" s="45">
        <v>0.32</v>
      </c>
      <c r="I321" s="45">
        <v>0.34531099999999998</v>
      </c>
      <c r="J321" s="45">
        <v>-2.5310999999999972E-2</v>
      </c>
      <c r="K321" s="35"/>
      <c r="L321" s="35"/>
    </row>
    <row r="322" spans="1:12" s="47" customFormat="1" ht="57.75" customHeight="1" x14ac:dyDescent="0.25">
      <c r="A322" s="83">
        <v>316</v>
      </c>
      <c r="B322" s="43" t="s">
        <v>1440</v>
      </c>
      <c r="C322" s="15" t="s">
        <v>1440</v>
      </c>
      <c r="D322" s="44" t="s">
        <v>1971</v>
      </c>
      <c r="E322" s="15">
        <v>500.99</v>
      </c>
      <c r="F322" s="15">
        <v>500.99</v>
      </c>
      <c r="G322" s="44" t="s">
        <v>1972</v>
      </c>
      <c r="H322" s="45">
        <v>7.0000000000000001E-3</v>
      </c>
      <c r="I322" s="45">
        <v>7.0000000000000001E-3</v>
      </c>
      <c r="J322" s="45">
        <v>0</v>
      </c>
      <c r="K322" s="35"/>
      <c r="L322" s="35"/>
    </row>
    <row r="323" spans="1:12" s="47" customFormat="1" ht="30" x14ac:dyDescent="0.25">
      <c r="A323" s="42">
        <v>317</v>
      </c>
      <c r="B323" s="43" t="s">
        <v>1440</v>
      </c>
      <c r="C323" s="15" t="s">
        <v>1440</v>
      </c>
      <c r="D323" s="44" t="s">
        <v>1973</v>
      </c>
      <c r="E323" s="15">
        <v>500.99</v>
      </c>
      <c r="F323" s="15">
        <v>500.99</v>
      </c>
      <c r="G323" s="44" t="s">
        <v>3164</v>
      </c>
      <c r="H323" s="45">
        <v>1.2E-2</v>
      </c>
      <c r="I323" s="45">
        <v>1.2E-2</v>
      </c>
      <c r="J323" s="45">
        <v>0</v>
      </c>
      <c r="K323" s="35"/>
      <c r="L323" s="35"/>
    </row>
    <row r="324" spans="1:12" s="47" customFormat="1" ht="30" x14ac:dyDescent="0.25">
      <c r="A324" s="83">
        <v>318</v>
      </c>
      <c r="B324" s="43" t="s">
        <v>1440</v>
      </c>
      <c r="C324" s="15" t="s">
        <v>1440</v>
      </c>
      <c r="D324" s="44" t="s">
        <v>1974</v>
      </c>
      <c r="E324" s="15">
        <v>500.99</v>
      </c>
      <c r="F324" s="15">
        <v>500.99</v>
      </c>
      <c r="G324" s="44" t="s">
        <v>3164</v>
      </c>
      <c r="H324" s="45">
        <v>4.9000000000000002E-2</v>
      </c>
      <c r="I324" s="45">
        <v>4.2000000000000003E-2</v>
      </c>
      <c r="J324" s="45">
        <v>6.9999999999999993E-3</v>
      </c>
      <c r="K324" s="35"/>
      <c r="L324" s="35"/>
    </row>
    <row r="325" spans="1:12" s="47" customFormat="1" ht="45" x14ac:dyDescent="0.25">
      <c r="A325" s="42">
        <v>319</v>
      </c>
      <c r="B325" s="43" t="s">
        <v>1440</v>
      </c>
      <c r="C325" s="15" t="s">
        <v>1440</v>
      </c>
      <c r="D325" s="44" t="s">
        <v>1975</v>
      </c>
      <c r="E325" s="15">
        <v>460.47</v>
      </c>
      <c r="F325" s="15">
        <v>460.47</v>
      </c>
      <c r="G325" s="44" t="s">
        <v>1976</v>
      </c>
      <c r="H325" s="45">
        <v>7.4376000000000012E-2</v>
      </c>
      <c r="I325" s="45">
        <v>7.4376000000000012E-2</v>
      </c>
      <c r="J325" s="45">
        <v>0</v>
      </c>
      <c r="K325" s="35"/>
      <c r="L325" s="35"/>
    </row>
    <row r="326" spans="1:12" s="47" customFormat="1" ht="45" x14ac:dyDescent="0.25">
      <c r="A326" s="83">
        <v>320</v>
      </c>
      <c r="B326" s="43" t="s">
        <v>1440</v>
      </c>
      <c r="C326" s="15" t="s">
        <v>1440</v>
      </c>
      <c r="D326" s="44" t="s">
        <v>1977</v>
      </c>
      <c r="E326" s="15">
        <v>460.47</v>
      </c>
      <c r="F326" s="15">
        <v>460.47</v>
      </c>
      <c r="G326" s="44" t="s">
        <v>1978</v>
      </c>
      <c r="H326" s="45">
        <v>7.2183999999999998E-2</v>
      </c>
      <c r="I326" s="45">
        <v>7.2183999999999998E-2</v>
      </c>
      <c r="J326" s="45">
        <v>0</v>
      </c>
      <c r="K326" s="35"/>
      <c r="L326" s="35"/>
    </row>
    <row r="327" spans="1:12" s="47" customFormat="1" ht="45" x14ac:dyDescent="0.25">
      <c r="A327" s="42">
        <v>321</v>
      </c>
      <c r="B327" s="43" t="s">
        <v>1440</v>
      </c>
      <c r="C327" s="15" t="s">
        <v>1440</v>
      </c>
      <c r="D327" s="44" t="s">
        <v>1979</v>
      </c>
      <c r="E327" s="15">
        <v>500.99</v>
      </c>
      <c r="F327" s="15">
        <v>500.99</v>
      </c>
      <c r="G327" s="44" t="s">
        <v>1442</v>
      </c>
      <c r="H327" s="45">
        <v>1.2792E-2</v>
      </c>
      <c r="I327" s="45">
        <v>1.2792E-2</v>
      </c>
      <c r="J327" s="45">
        <v>0</v>
      </c>
      <c r="K327" s="35"/>
      <c r="L327" s="35"/>
    </row>
    <row r="328" spans="1:12" s="47" customFormat="1" ht="30" x14ac:dyDescent="0.25">
      <c r="A328" s="83">
        <v>322</v>
      </c>
      <c r="B328" s="43" t="s">
        <v>1440</v>
      </c>
      <c r="C328" s="15" t="s">
        <v>1440</v>
      </c>
      <c r="D328" s="44" t="s">
        <v>1980</v>
      </c>
      <c r="E328" s="15">
        <v>553.95000000000005</v>
      </c>
      <c r="F328" s="15">
        <v>553.95000000000005</v>
      </c>
      <c r="G328" s="44" t="s">
        <v>325</v>
      </c>
      <c r="H328" s="45">
        <v>2E-3</v>
      </c>
      <c r="I328" s="45">
        <v>3.588E-3</v>
      </c>
      <c r="J328" s="45">
        <v>-1.588E-3</v>
      </c>
      <c r="K328" s="35"/>
      <c r="L328" s="35"/>
    </row>
    <row r="329" spans="1:12" s="47" customFormat="1" ht="30" x14ac:dyDescent="0.25">
      <c r="A329" s="42">
        <v>323</v>
      </c>
      <c r="B329" s="43" t="s">
        <v>1440</v>
      </c>
      <c r="C329" s="15" t="s">
        <v>1440</v>
      </c>
      <c r="D329" s="44" t="s">
        <v>1981</v>
      </c>
      <c r="E329" s="15">
        <v>500.99</v>
      </c>
      <c r="F329" s="15">
        <v>500.99</v>
      </c>
      <c r="G329" s="44" t="s">
        <v>326</v>
      </c>
      <c r="H329" s="45">
        <v>1.129E-3</v>
      </c>
      <c r="I329" s="45">
        <v>1.129E-3</v>
      </c>
      <c r="J329" s="45">
        <v>0</v>
      </c>
      <c r="K329" s="35"/>
      <c r="L329" s="35"/>
    </row>
    <row r="330" spans="1:12" ht="30" x14ac:dyDescent="0.25">
      <c r="A330" s="83">
        <v>324</v>
      </c>
      <c r="B330" s="43" t="s">
        <v>1440</v>
      </c>
      <c r="C330" s="15" t="s">
        <v>1440</v>
      </c>
      <c r="D330" s="44" t="s">
        <v>1982</v>
      </c>
      <c r="E330" s="15">
        <v>553.95000000000005</v>
      </c>
      <c r="F330" s="15">
        <v>553.95000000000005</v>
      </c>
      <c r="G330" s="44" t="s">
        <v>327</v>
      </c>
      <c r="H330" s="45">
        <v>5.0000000000000001E-4</v>
      </c>
      <c r="I330" s="45">
        <v>5.0000000000000001E-4</v>
      </c>
      <c r="J330" s="45">
        <v>0</v>
      </c>
    </row>
    <row r="331" spans="1:12" ht="30" x14ac:dyDescent="0.25">
      <c r="A331" s="42">
        <v>325</v>
      </c>
      <c r="B331" s="43" t="s">
        <v>1440</v>
      </c>
      <c r="C331" s="15" t="s">
        <v>1440</v>
      </c>
      <c r="D331" s="44" t="s">
        <v>1983</v>
      </c>
      <c r="E331" s="15">
        <v>553.95000000000005</v>
      </c>
      <c r="F331" s="15">
        <v>553.95000000000005</v>
      </c>
      <c r="G331" s="44" t="s">
        <v>1348</v>
      </c>
      <c r="H331" s="45">
        <v>1E-3</v>
      </c>
      <c r="I331" s="45">
        <v>4.5200000000000004E-4</v>
      </c>
      <c r="J331" s="45">
        <v>5.4799999999999998E-4</v>
      </c>
    </row>
    <row r="332" spans="1:12" x14ac:dyDescent="0.25">
      <c r="A332" s="83">
        <v>326</v>
      </c>
      <c r="B332" s="43" t="s">
        <v>1440</v>
      </c>
      <c r="C332" s="15" t="s">
        <v>1440</v>
      </c>
      <c r="D332" s="44" t="s">
        <v>1984</v>
      </c>
      <c r="E332" s="15">
        <v>553.95000000000005</v>
      </c>
      <c r="F332" s="15">
        <v>553.95000000000005</v>
      </c>
      <c r="G332" s="44" t="s">
        <v>328</v>
      </c>
      <c r="H332" s="45">
        <v>1E-3</v>
      </c>
      <c r="I332" s="45">
        <v>2E-3</v>
      </c>
      <c r="J332" s="45">
        <v>-1E-3</v>
      </c>
    </row>
    <row r="333" spans="1:12" ht="30" x14ac:dyDescent="0.25">
      <c r="A333" s="42">
        <v>327</v>
      </c>
      <c r="B333" s="43" t="s">
        <v>1440</v>
      </c>
      <c r="C333" s="15" t="s">
        <v>1440</v>
      </c>
      <c r="D333" s="44" t="s">
        <v>1985</v>
      </c>
      <c r="E333" s="15">
        <v>553.95000000000005</v>
      </c>
      <c r="F333" s="15">
        <v>553.95000000000005</v>
      </c>
      <c r="G333" s="44" t="s">
        <v>329</v>
      </c>
      <c r="H333" s="45">
        <v>6.9999999999999999E-4</v>
      </c>
      <c r="I333" s="45">
        <v>1.0560000000000001E-3</v>
      </c>
      <c r="J333" s="45">
        <v>-3.5600000000000009E-4</v>
      </c>
    </row>
    <row r="334" spans="1:12" ht="30" x14ac:dyDescent="0.25">
      <c r="A334" s="83">
        <v>328</v>
      </c>
      <c r="B334" s="43" t="s">
        <v>1440</v>
      </c>
      <c r="C334" s="15" t="s">
        <v>1440</v>
      </c>
      <c r="D334" s="44" t="s">
        <v>1981</v>
      </c>
      <c r="E334" s="15">
        <v>460.47</v>
      </c>
      <c r="F334" s="15">
        <v>460.47</v>
      </c>
      <c r="G334" s="44" t="s">
        <v>330</v>
      </c>
      <c r="H334" s="45">
        <v>0.28999999999999998</v>
      </c>
      <c r="I334" s="45">
        <v>0.26177</v>
      </c>
      <c r="J334" s="45">
        <v>2.8229999999999977E-2</v>
      </c>
    </row>
    <row r="335" spans="1:12" ht="30" x14ac:dyDescent="0.25">
      <c r="A335" s="42">
        <v>329</v>
      </c>
      <c r="B335" s="43" t="s">
        <v>1440</v>
      </c>
      <c r="C335" s="15" t="s">
        <v>1440</v>
      </c>
      <c r="D335" s="44" t="s">
        <v>1986</v>
      </c>
      <c r="E335" s="15">
        <v>553.95000000000005</v>
      </c>
      <c r="F335" s="15">
        <v>553.95000000000005</v>
      </c>
      <c r="G335" s="44" t="s">
        <v>331</v>
      </c>
      <c r="H335" s="45">
        <v>2E-3</v>
      </c>
      <c r="I335" s="45">
        <v>8.9500000000000007E-4</v>
      </c>
      <c r="J335" s="45">
        <v>1.1050000000000001E-3</v>
      </c>
    </row>
    <row r="336" spans="1:12" ht="45" x14ac:dyDescent="0.25">
      <c r="A336" s="83">
        <v>330</v>
      </c>
      <c r="B336" s="43" t="s">
        <v>1440</v>
      </c>
      <c r="C336" s="15" t="s">
        <v>1440</v>
      </c>
      <c r="D336" s="44" t="s">
        <v>1987</v>
      </c>
      <c r="E336" s="15">
        <v>500.99</v>
      </c>
      <c r="F336" s="15">
        <v>500.99</v>
      </c>
      <c r="G336" s="44" t="s">
        <v>332</v>
      </c>
      <c r="H336" s="45">
        <v>6.0000000000000001E-3</v>
      </c>
      <c r="I336" s="45">
        <v>7.4999999999999997E-3</v>
      </c>
      <c r="J336" s="45">
        <v>-1.4999999999999996E-3</v>
      </c>
    </row>
    <row r="337" spans="1:12" s="47" customFormat="1" ht="30" x14ac:dyDescent="0.25">
      <c r="A337" s="42">
        <v>331</v>
      </c>
      <c r="B337" s="43" t="s">
        <v>1440</v>
      </c>
      <c r="C337" s="15" t="s">
        <v>1440</v>
      </c>
      <c r="D337" s="44" t="s">
        <v>1988</v>
      </c>
      <c r="E337" s="15">
        <v>574.19000000000005</v>
      </c>
      <c r="F337" s="15">
        <v>574.19000000000005</v>
      </c>
      <c r="G337" s="44" t="s">
        <v>333</v>
      </c>
      <c r="H337" s="45">
        <v>8.1000000000000004E-5</v>
      </c>
      <c r="I337" s="45">
        <v>4.4999999999999996E-5</v>
      </c>
      <c r="J337" s="45">
        <v>3.6000000000000008E-5</v>
      </c>
    </row>
    <row r="338" spans="1:12" ht="30" x14ac:dyDescent="0.25">
      <c r="A338" s="83">
        <v>332</v>
      </c>
      <c r="B338" s="43" t="s">
        <v>1440</v>
      </c>
      <c r="C338" s="15" t="s">
        <v>1440</v>
      </c>
      <c r="D338" s="44" t="s">
        <v>1989</v>
      </c>
      <c r="E338" s="15">
        <v>574.19000000000005</v>
      </c>
      <c r="F338" s="15">
        <v>574.19000000000005</v>
      </c>
      <c r="G338" s="44" t="s">
        <v>334</v>
      </c>
      <c r="H338" s="45">
        <v>3.3000000000000003E-5</v>
      </c>
      <c r="I338" s="45">
        <v>1.9000000000000001E-5</v>
      </c>
      <c r="J338" s="45">
        <v>1.4000000000000001E-5</v>
      </c>
    </row>
    <row r="339" spans="1:12" x14ac:dyDescent="0.25">
      <c r="A339" s="42">
        <v>333</v>
      </c>
      <c r="B339" s="43" t="s">
        <v>1440</v>
      </c>
      <c r="C339" s="15" t="s">
        <v>1440</v>
      </c>
      <c r="D339" s="44" t="s">
        <v>1990</v>
      </c>
      <c r="E339" s="15">
        <v>553.95000000000005</v>
      </c>
      <c r="F339" s="15">
        <v>553.95000000000005</v>
      </c>
      <c r="G339" s="44" t="s">
        <v>279</v>
      </c>
      <c r="H339" s="45">
        <v>1.2019999999999999E-3</v>
      </c>
      <c r="I339" s="45">
        <v>1.2019999999999999E-3</v>
      </c>
      <c r="J339" s="45">
        <v>0</v>
      </c>
    </row>
    <row r="340" spans="1:12" x14ac:dyDescent="0.25">
      <c r="A340" s="83">
        <v>334</v>
      </c>
      <c r="B340" s="43" t="s">
        <v>1440</v>
      </c>
      <c r="C340" s="15" t="s">
        <v>1440</v>
      </c>
      <c r="D340" s="44" t="s">
        <v>1991</v>
      </c>
      <c r="E340" s="15">
        <v>460.47</v>
      </c>
      <c r="F340" s="15">
        <v>460.47</v>
      </c>
      <c r="G340" s="44" t="s">
        <v>335</v>
      </c>
      <c r="H340" s="45">
        <v>0.5</v>
      </c>
      <c r="I340" s="45">
        <v>0.49071199999999998</v>
      </c>
      <c r="J340" s="45">
        <v>9.2880000000000185E-3</v>
      </c>
    </row>
    <row r="341" spans="1:12" x14ac:dyDescent="0.25">
      <c r="A341" s="42">
        <v>335</v>
      </c>
      <c r="B341" s="43" t="s">
        <v>1440</v>
      </c>
      <c r="C341" s="15" t="s">
        <v>1440</v>
      </c>
      <c r="D341" s="44" t="s">
        <v>1992</v>
      </c>
      <c r="E341" s="15">
        <v>574.19000000000005</v>
      </c>
      <c r="F341" s="15">
        <v>574.19000000000005</v>
      </c>
      <c r="G341" s="44" t="s">
        <v>1993</v>
      </c>
      <c r="H341" s="45">
        <v>1.9999999999999999E-6</v>
      </c>
      <c r="I341" s="45">
        <v>9.9999999999999995E-7</v>
      </c>
      <c r="J341" s="45">
        <v>9.9999999999999995E-7</v>
      </c>
    </row>
    <row r="342" spans="1:12" x14ac:dyDescent="0.25">
      <c r="A342" s="83">
        <v>336</v>
      </c>
      <c r="B342" s="43" t="s">
        <v>1440</v>
      </c>
      <c r="C342" s="15" t="s">
        <v>1440</v>
      </c>
      <c r="D342" s="44" t="s">
        <v>1994</v>
      </c>
      <c r="E342" s="15">
        <v>460.47</v>
      </c>
      <c r="F342" s="15">
        <v>460.47</v>
      </c>
      <c r="G342" s="44" t="s">
        <v>336</v>
      </c>
      <c r="H342" s="45">
        <v>2.5000000000000001E-2</v>
      </c>
      <c r="I342" s="45">
        <v>1.83E-2</v>
      </c>
      <c r="J342" s="45">
        <f>H342-I342</f>
        <v>6.7000000000000011E-3</v>
      </c>
    </row>
    <row r="343" spans="1:12" ht="30" x14ac:dyDescent="0.25">
      <c r="A343" s="42">
        <v>337</v>
      </c>
      <c r="B343" s="43" t="s">
        <v>1440</v>
      </c>
      <c r="C343" s="15" t="s">
        <v>1440</v>
      </c>
      <c r="D343" s="44" t="s">
        <v>1995</v>
      </c>
      <c r="E343" s="15">
        <v>500.99</v>
      </c>
      <c r="F343" s="15">
        <v>500.99</v>
      </c>
      <c r="G343" s="44" t="s">
        <v>1255</v>
      </c>
      <c r="H343" s="45">
        <v>3.0000000000000001E-3</v>
      </c>
      <c r="I343" s="45">
        <v>3.6549999999999998E-3</v>
      </c>
      <c r="J343" s="45">
        <v>-6.5499999999999977E-4</v>
      </c>
    </row>
    <row r="344" spans="1:12" ht="30" x14ac:dyDescent="0.25">
      <c r="A344" s="83">
        <v>338</v>
      </c>
      <c r="B344" s="43" t="s">
        <v>1440</v>
      </c>
      <c r="C344" s="15" t="s">
        <v>1440</v>
      </c>
      <c r="D344" s="44" t="s">
        <v>1996</v>
      </c>
      <c r="E344" s="15">
        <v>553.95000000000005</v>
      </c>
      <c r="F344" s="15">
        <v>553.95000000000005</v>
      </c>
      <c r="G344" s="44" t="s">
        <v>337</v>
      </c>
      <c r="H344" s="45">
        <v>2E-3</v>
      </c>
      <c r="I344" s="45">
        <v>1.1999999999999999E-3</v>
      </c>
      <c r="J344" s="45">
        <f>H344-I344</f>
        <v>8.0000000000000015E-4</v>
      </c>
    </row>
    <row r="345" spans="1:12" s="51" customFormat="1" ht="30" x14ac:dyDescent="0.2">
      <c r="A345" s="42">
        <v>339</v>
      </c>
      <c r="B345" s="43" t="s">
        <v>1440</v>
      </c>
      <c r="C345" s="15" t="s">
        <v>1440</v>
      </c>
      <c r="D345" s="44" t="s">
        <v>1997</v>
      </c>
      <c r="E345" s="15">
        <v>553.95000000000005</v>
      </c>
      <c r="F345" s="15">
        <v>553.95000000000005</v>
      </c>
      <c r="G345" s="44" t="s">
        <v>315</v>
      </c>
      <c r="H345" s="45">
        <v>1E-3</v>
      </c>
      <c r="I345" s="45">
        <v>8.5099999999999998E-4</v>
      </c>
      <c r="J345" s="45">
        <v>1.4900000000000004E-4</v>
      </c>
    </row>
    <row r="346" spans="1:12" s="47" customFormat="1" ht="30" x14ac:dyDescent="0.25">
      <c r="A346" s="83">
        <v>340</v>
      </c>
      <c r="B346" s="43" t="s">
        <v>1440</v>
      </c>
      <c r="C346" s="15" t="s">
        <v>1440</v>
      </c>
      <c r="D346" s="44" t="s">
        <v>1998</v>
      </c>
      <c r="E346" s="15">
        <v>574.19000000000005</v>
      </c>
      <c r="F346" s="15">
        <v>574.19000000000005</v>
      </c>
      <c r="G346" s="44" t="s">
        <v>1443</v>
      </c>
      <c r="H346" s="45">
        <v>6.0000000000000002E-6</v>
      </c>
      <c r="I346" s="45">
        <v>9.9999999999999995E-7</v>
      </c>
      <c r="J346" s="45">
        <v>5.0000000000000004E-6</v>
      </c>
      <c r="K346" s="35"/>
      <c r="L346" s="35"/>
    </row>
    <row r="347" spans="1:12" s="47" customFormat="1" x14ac:dyDescent="0.25">
      <c r="A347" s="42">
        <v>341</v>
      </c>
      <c r="B347" s="43" t="s">
        <v>1440</v>
      </c>
      <c r="C347" s="15" t="s">
        <v>1440</v>
      </c>
      <c r="D347" s="44" t="s">
        <v>1999</v>
      </c>
      <c r="E347" s="15">
        <v>553.95000000000005</v>
      </c>
      <c r="F347" s="15">
        <v>553.95000000000005</v>
      </c>
      <c r="G347" s="44" t="s">
        <v>339</v>
      </c>
      <c r="H347" s="45">
        <v>1E-3</v>
      </c>
      <c r="I347" s="45">
        <v>3.3600000000000004E-4</v>
      </c>
      <c r="J347" s="45">
        <v>6.6399999999999999E-4</v>
      </c>
      <c r="K347" s="35"/>
      <c r="L347" s="35"/>
    </row>
    <row r="348" spans="1:12" s="51" customFormat="1" x14ac:dyDescent="0.2">
      <c r="A348" s="83">
        <v>342</v>
      </c>
      <c r="B348" s="43" t="s">
        <v>1440</v>
      </c>
      <c r="C348" s="15" t="s">
        <v>1440</v>
      </c>
      <c r="D348" s="44" t="s">
        <v>2000</v>
      </c>
      <c r="E348" s="15">
        <v>574.19000000000005</v>
      </c>
      <c r="F348" s="15">
        <v>574.19000000000005</v>
      </c>
      <c r="G348" s="44" t="s">
        <v>340</v>
      </c>
      <c r="H348" s="45">
        <v>5.0000000000000004E-6</v>
      </c>
      <c r="I348" s="45">
        <v>3.9999999999999998E-6</v>
      </c>
      <c r="J348" s="45">
        <v>1.0000000000000006E-6</v>
      </c>
    </row>
    <row r="349" spans="1:12" ht="30" x14ac:dyDescent="0.25">
      <c r="A349" s="42">
        <v>343</v>
      </c>
      <c r="B349" s="43" t="s">
        <v>1440</v>
      </c>
      <c r="C349" s="15" t="s">
        <v>1440</v>
      </c>
      <c r="D349" s="44" t="s">
        <v>2001</v>
      </c>
      <c r="E349" s="15">
        <v>553.95000000000005</v>
      </c>
      <c r="F349" s="15">
        <v>553.95000000000005</v>
      </c>
      <c r="G349" s="44" t="s">
        <v>341</v>
      </c>
      <c r="H349" s="45">
        <v>1E-3</v>
      </c>
      <c r="I349" s="45">
        <v>1.379E-3</v>
      </c>
      <c r="J349" s="45">
        <v>-3.79E-4</v>
      </c>
    </row>
    <row r="350" spans="1:12" ht="60" x14ac:dyDescent="0.25">
      <c r="A350" s="83">
        <v>344</v>
      </c>
      <c r="B350" s="43" t="s">
        <v>1440</v>
      </c>
      <c r="C350" s="15" t="s">
        <v>1440</v>
      </c>
      <c r="D350" s="44" t="s">
        <v>2002</v>
      </c>
      <c r="E350" s="15">
        <v>574.19000000000005</v>
      </c>
      <c r="F350" s="15">
        <v>574.19000000000005</v>
      </c>
      <c r="G350" s="44" t="s">
        <v>342</v>
      </c>
      <c r="H350" s="45">
        <v>2.9999999999999997E-4</v>
      </c>
      <c r="I350" s="45">
        <v>2.1799999999999999E-4</v>
      </c>
      <c r="J350" s="45">
        <v>8.1999999999999987E-5</v>
      </c>
    </row>
    <row r="351" spans="1:12" x14ac:dyDescent="0.25">
      <c r="A351" s="42">
        <v>345</v>
      </c>
      <c r="B351" s="43" t="s">
        <v>1440</v>
      </c>
      <c r="C351" s="15" t="s">
        <v>1440</v>
      </c>
      <c r="D351" s="44" t="s">
        <v>2003</v>
      </c>
      <c r="E351" s="15">
        <v>460.47</v>
      </c>
      <c r="F351" s="15">
        <v>460.47</v>
      </c>
      <c r="G351" s="44" t="s">
        <v>343</v>
      </c>
      <c r="H351" s="45">
        <v>6.6000000000000003E-2</v>
      </c>
      <c r="I351" s="45">
        <v>6.6000000000000003E-2</v>
      </c>
      <c r="J351" s="45">
        <v>0</v>
      </c>
    </row>
    <row r="352" spans="1:12" x14ac:dyDescent="0.25">
      <c r="A352" s="83">
        <v>346</v>
      </c>
      <c r="B352" s="43" t="s">
        <v>1440</v>
      </c>
      <c r="C352" s="15" t="s">
        <v>1440</v>
      </c>
      <c r="D352" s="44" t="s">
        <v>2004</v>
      </c>
      <c r="E352" s="15">
        <v>333.99</v>
      </c>
      <c r="F352" s="15">
        <v>333.99</v>
      </c>
      <c r="G352" s="44" t="s">
        <v>343</v>
      </c>
      <c r="H352" s="45">
        <v>1.0960000000000001</v>
      </c>
      <c r="I352" s="45">
        <v>1.0960000000000001</v>
      </c>
      <c r="J352" s="45">
        <v>0</v>
      </c>
    </row>
    <row r="353" spans="1:12" ht="30" x14ac:dyDescent="0.25">
      <c r="A353" s="42">
        <v>347</v>
      </c>
      <c r="B353" s="43" t="s">
        <v>1440</v>
      </c>
      <c r="C353" s="15" t="s">
        <v>1440</v>
      </c>
      <c r="D353" s="44" t="s">
        <v>2005</v>
      </c>
      <c r="E353" s="15">
        <v>333.99</v>
      </c>
      <c r="F353" s="15">
        <v>333.99</v>
      </c>
      <c r="G353" s="44" t="s">
        <v>343</v>
      </c>
      <c r="H353" s="45">
        <v>1.0249999999999999</v>
      </c>
      <c r="I353" s="45">
        <v>1.0249999999999999</v>
      </c>
      <c r="J353" s="45">
        <v>0</v>
      </c>
    </row>
    <row r="354" spans="1:12" s="51" customFormat="1" ht="30" x14ac:dyDescent="0.2">
      <c r="A354" s="83">
        <v>348</v>
      </c>
      <c r="B354" s="43" t="s">
        <v>1440</v>
      </c>
      <c r="C354" s="15" t="s">
        <v>1440</v>
      </c>
      <c r="D354" s="44" t="s">
        <v>2006</v>
      </c>
      <c r="E354" s="15">
        <v>333.99</v>
      </c>
      <c r="F354" s="15">
        <v>333.99</v>
      </c>
      <c r="G354" s="44" t="s">
        <v>343</v>
      </c>
      <c r="H354" s="45">
        <v>1.2549999999999999</v>
      </c>
      <c r="I354" s="45">
        <v>1.2549999999999999</v>
      </c>
      <c r="J354" s="45">
        <v>0</v>
      </c>
    </row>
    <row r="355" spans="1:12" s="47" customFormat="1" x14ac:dyDescent="0.25">
      <c r="A355" s="42">
        <v>349</v>
      </c>
      <c r="B355" s="43" t="s">
        <v>1440</v>
      </c>
      <c r="C355" s="15" t="s">
        <v>1440</v>
      </c>
      <c r="D355" s="44" t="s">
        <v>2007</v>
      </c>
      <c r="E355" s="15">
        <v>574.19000000000005</v>
      </c>
      <c r="F355" s="15">
        <v>574.19000000000005</v>
      </c>
      <c r="G355" s="44" t="s">
        <v>345</v>
      </c>
      <c r="H355" s="45">
        <v>5.9999999999999995E-5</v>
      </c>
      <c r="I355" s="45">
        <v>3.5000000000000004E-5</v>
      </c>
      <c r="J355" s="45">
        <v>2.4999999999999991E-5</v>
      </c>
      <c r="K355" s="35"/>
      <c r="L355" s="35"/>
    </row>
    <row r="356" spans="1:12" s="47" customFormat="1" x14ac:dyDescent="0.25">
      <c r="A356" s="83">
        <v>350</v>
      </c>
      <c r="B356" s="43" t="s">
        <v>1440</v>
      </c>
      <c r="C356" s="15" t="s">
        <v>1440</v>
      </c>
      <c r="D356" s="44" t="s">
        <v>2008</v>
      </c>
      <c r="E356" s="15">
        <v>553.95000000000005</v>
      </c>
      <c r="F356" s="15">
        <v>553.95000000000005</v>
      </c>
      <c r="G356" s="44" t="s">
        <v>346</v>
      </c>
      <c r="H356" s="45">
        <v>1.8E-3</v>
      </c>
      <c r="I356" s="45">
        <v>2.8650000000000004E-3</v>
      </c>
      <c r="J356" s="45">
        <v>-1.0650000000000004E-3</v>
      </c>
      <c r="K356" s="35"/>
      <c r="L356" s="35"/>
    </row>
    <row r="357" spans="1:12" ht="30" x14ac:dyDescent="0.25">
      <c r="A357" s="42">
        <v>351</v>
      </c>
      <c r="B357" s="43" t="s">
        <v>1440</v>
      </c>
      <c r="C357" s="15" t="s">
        <v>1440</v>
      </c>
      <c r="D357" s="44" t="s">
        <v>2009</v>
      </c>
      <c r="E357" s="15">
        <v>553.95000000000005</v>
      </c>
      <c r="F357" s="15">
        <v>553.95000000000005</v>
      </c>
      <c r="G357" s="44" t="s">
        <v>347</v>
      </c>
      <c r="H357" s="45">
        <v>2.5000000000000001E-4</v>
      </c>
      <c r="I357" s="45">
        <v>2.4499999999999999E-4</v>
      </c>
      <c r="J357" s="45">
        <v>5.0000000000000131E-6</v>
      </c>
    </row>
    <row r="358" spans="1:12" x14ac:dyDescent="0.25">
      <c r="A358" s="83">
        <v>352</v>
      </c>
      <c r="B358" s="43" t="s">
        <v>1440</v>
      </c>
      <c r="C358" s="15" t="s">
        <v>1440</v>
      </c>
      <c r="D358" s="44" t="s">
        <v>1994</v>
      </c>
      <c r="E358" s="15">
        <v>500.99</v>
      </c>
      <c r="F358" s="15">
        <v>500.99</v>
      </c>
      <c r="G358" s="44" t="s">
        <v>348</v>
      </c>
      <c r="H358" s="45">
        <v>3.1E-2</v>
      </c>
      <c r="I358" s="45">
        <v>3.8399999999999997E-2</v>
      </c>
      <c r="J358" s="45">
        <f>H358-I358</f>
        <v>-7.3999999999999969E-3</v>
      </c>
    </row>
    <row r="359" spans="1:12" s="47" customFormat="1" x14ac:dyDescent="0.25">
      <c r="A359" s="42">
        <v>353</v>
      </c>
      <c r="B359" s="43" t="s">
        <v>1440</v>
      </c>
      <c r="C359" s="15" t="s">
        <v>1440</v>
      </c>
      <c r="D359" s="44" t="s">
        <v>2010</v>
      </c>
      <c r="E359" s="15">
        <v>553.95000000000005</v>
      </c>
      <c r="F359" s="15">
        <v>553.95000000000005</v>
      </c>
      <c r="G359" s="44" t="s">
        <v>349</v>
      </c>
      <c r="H359" s="45">
        <v>3.3E-3</v>
      </c>
      <c r="I359" s="45">
        <v>5.5200000000000008E-4</v>
      </c>
      <c r="J359" s="45">
        <v>2.748E-3</v>
      </c>
      <c r="K359" s="35"/>
      <c r="L359" s="35"/>
    </row>
    <row r="360" spans="1:12" s="47" customFormat="1" x14ac:dyDescent="0.25">
      <c r="A360" s="83">
        <v>354</v>
      </c>
      <c r="B360" s="43" t="s">
        <v>1440</v>
      </c>
      <c r="C360" s="15" t="s">
        <v>1440</v>
      </c>
      <c r="D360" s="44" t="s">
        <v>2011</v>
      </c>
      <c r="E360" s="15">
        <v>574.19000000000005</v>
      </c>
      <c r="F360" s="15">
        <v>574.19000000000005</v>
      </c>
      <c r="G360" s="44" t="s">
        <v>350</v>
      </c>
      <c r="H360" s="45">
        <v>5.0000000000000001E-4</v>
      </c>
      <c r="I360" s="45">
        <v>2.8399999999999996E-4</v>
      </c>
      <c r="J360" s="45">
        <v>2.1600000000000005E-4</v>
      </c>
      <c r="K360" s="35"/>
      <c r="L360" s="35"/>
    </row>
    <row r="361" spans="1:12" s="47" customFormat="1" ht="35.25" customHeight="1" x14ac:dyDescent="0.25">
      <c r="A361" s="42">
        <v>355</v>
      </c>
      <c r="B361" s="43" t="s">
        <v>1440</v>
      </c>
      <c r="C361" s="15" t="s">
        <v>1440</v>
      </c>
      <c r="D361" s="44" t="s">
        <v>2012</v>
      </c>
      <c r="E361" s="15">
        <v>553.95000000000005</v>
      </c>
      <c r="F361" s="15">
        <v>553.95000000000005</v>
      </c>
      <c r="G361" s="44" t="s">
        <v>351</v>
      </c>
      <c r="H361" s="45">
        <v>2.6999999999999999E-5</v>
      </c>
      <c r="I361" s="45">
        <v>5.2400000000000005E-4</v>
      </c>
      <c r="J361" s="45">
        <v>-4.9700000000000005E-4</v>
      </c>
      <c r="K361" s="35"/>
      <c r="L361" s="35"/>
    </row>
    <row r="362" spans="1:12" s="47" customFormat="1" x14ac:dyDescent="0.25">
      <c r="A362" s="83">
        <v>356</v>
      </c>
      <c r="B362" s="43" t="s">
        <v>1440</v>
      </c>
      <c r="C362" s="15" t="s">
        <v>1440</v>
      </c>
      <c r="D362" s="44" t="s">
        <v>2013</v>
      </c>
      <c r="E362" s="15">
        <v>500.99</v>
      </c>
      <c r="F362" s="15">
        <v>500.99</v>
      </c>
      <c r="G362" s="44" t="s">
        <v>352</v>
      </c>
      <c r="H362" s="45">
        <v>0.02</v>
      </c>
      <c r="I362" s="45">
        <v>1.6042999999999998E-2</v>
      </c>
      <c r="J362" s="45">
        <v>3.9570000000000022E-3</v>
      </c>
      <c r="K362" s="35"/>
      <c r="L362" s="35"/>
    </row>
    <row r="363" spans="1:12" s="47" customFormat="1" x14ac:dyDescent="0.25">
      <c r="A363" s="42">
        <v>357</v>
      </c>
      <c r="B363" s="43" t="s">
        <v>1440</v>
      </c>
      <c r="C363" s="15" t="s">
        <v>1440</v>
      </c>
      <c r="D363" s="44" t="s">
        <v>2014</v>
      </c>
      <c r="E363" s="15">
        <v>574.19000000000005</v>
      </c>
      <c r="F363" s="15">
        <v>574.19000000000005</v>
      </c>
      <c r="G363" s="44" t="s">
        <v>353</v>
      </c>
      <c r="H363" s="45">
        <v>2.0000000000000001E-4</v>
      </c>
      <c r="I363" s="45">
        <v>6.2699999999999995E-4</v>
      </c>
      <c r="J363" s="45">
        <v>-4.2699999999999997E-4</v>
      </c>
      <c r="K363" s="35"/>
      <c r="L363" s="35"/>
    </row>
    <row r="364" spans="1:12" s="50" customFormat="1" x14ac:dyDescent="0.25">
      <c r="A364" s="83">
        <v>358</v>
      </c>
      <c r="B364" s="43" t="s">
        <v>1440</v>
      </c>
      <c r="C364" s="15" t="s">
        <v>1440</v>
      </c>
      <c r="D364" s="44" t="s">
        <v>1964</v>
      </c>
      <c r="E364" s="15">
        <v>553.95000000000005</v>
      </c>
      <c r="F364" s="15">
        <v>553.95000000000005</v>
      </c>
      <c r="G364" s="44" t="s">
        <v>354</v>
      </c>
      <c r="H364" s="45">
        <v>6.0000000000000001E-3</v>
      </c>
      <c r="I364" s="45">
        <v>4.5500000000000002E-3</v>
      </c>
      <c r="J364" s="45">
        <v>1.4499999999999999E-3</v>
      </c>
      <c r="K364" s="35"/>
      <c r="L364" s="35"/>
    </row>
    <row r="365" spans="1:12" ht="30" x14ac:dyDescent="0.25">
      <c r="A365" s="42">
        <v>359</v>
      </c>
      <c r="B365" s="43" t="s">
        <v>1440</v>
      </c>
      <c r="C365" s="15" t="s">
        <v>1440</v>
      </c>
      <c r="D365" s="44" t="s">
        <v>2015</v>
      </c>
      <c r="E365" s="15">
        <v>574.19000000000005</v>
      </c>
      <c r="F365" s="15">
        <v>574.19000000000005</v>
      </c>
      <c r="G365" s="44" t="s">
        <v>355</v>
      </c>
      <c r="H365" s="45">
        <v>2.0000000000000001E-4</v>
      </c>
      <c r="I365" s="45">
        <v>2.8000000000000003E-4</v>
      </c>
      <c r="J365" s="45">
        <v>-8.000000000000002E-5</v>
      </c>
    </row>
    <row r="366" spans="1:12" ht="30" x14ac:dyDescent="0.25">
      <c r="A366" s="83">
        <v>360</v>
      </c>
      <c r="B366" s="43" t="s">
        <v>1440</v>
      </c>
      <c r="C366" s="15" t="s">
        <v>1440</v>
      </c>
      <c r="D366" s="44" t="s">
        <v>2016</v>
      </c>
      <c r="E366" s="15">
        <v>553.95000000000005</v>
      </c>
      <c r="F366" s="15">
        <v>553.95000000000005</v>
      </c>
      <c r="G366" s="44" t="s">
        <v>356</v>
      </c>
      <c r="H366" s="45">
        <v>1.2999999999999999E-3</v>
      </c>
      <c r="I366" s="45">
        <v>1.101E-3</v>
      </c>
      <c r="J366" s="45">
        <v>1.9899999999999996E-4</v>
      </c>
    </row>
    <row r="367" spans="1:12" ht="30" x14ac:dyDescent="0.25">
      <c r="A367" s="42">
        <v>361</v>
      </c>
      <c r="B367" s="43" t="s">
        <v>1440</v>
      </c>
      <c r="C367" s="15" t="s">
        <v>1440</v>
      </c>
      <c r="D367" s="44" t="s">
        <v>2017</v>
      </c>
      <c r="E367" s="15">
        <v>553.95000000000005</v>
      </c>
      <c r="F367" s="15">
        <v>553.95000000000005</v>
      </c>
      <c r="G367" s="44" t="s">
        <v>357</v>
      </c>
      <c r="H367" s="45">
        <v>5.9999999999999995E-4</v>
      </c>
      <c r="I367" s="45">
        <v>2.8509999999999998E-3</v>
      </c>
      <c r="J367" s="45">
        <v>-2.251E-3</v>
      </c>
    </row>
    <row r="368" spans="1:12" s="51" customFormat="1" ht="45" x14ac:dyDescent="0.2">
      <c r="A368" s="83">
        <v>362</v>
      </c>
      <c r="B368" s="43" t="s">
        <v>1440</v>
      </c>
      <c r="C368" s="15" t="s">
        <v>1440</v>
      </c>
      <c r="D368" s="44" t="s">
        <v>2018</v>
      </c>
      <c r="E368" s="15">
        <v>574.19000000000005</v>
      </c>
      <c r="F368" s="15">
        <v>574.19000000000005</v>
      </c>
      <c r="G368" s="44" t="s">
        <v>1446</v>
      </c>
      <c r="H368" s="45">
        <v>5.0000000000000002E-5</v>
      </c>
      <c r="I368" s="45">
        <v>2.1000000000000002E-5</v>
      </c>
      <c r="J368" s="45">
        <v>2.9E-5</v>
      </c>
    </row>
    <row r="369" spans="1:12" s="35" customFormat="1" ht="30" x14ac:dyDescent="0.25">
      <c r="A369" s="42">
        <v>363</v>
      </c>
      <c r="B369" s="43" t="s">
        <v>1440</v>
      </c>
      <c r="C369" s="15" t="s">
        <v>1440</v>
      </c>
      <c r="D369" s="44" t="s">
        <v>2019</v>
      </c>
      <c r="E369" s="15">
        <v>500.99</v>
      </c>
      <c r="F369" s="15">
        <v>500.99</v>
      </c>
      <c r="G369" s="44" t="s">
        <v>359</v>
      </c>
      <c r="H369" s="45">
        <v>0.01</v>
      </c>
      <c r="I369" s="45">
        <v>1.0652E-2</v>
      </c>
      <c r="J369" s="45">
        <v>-6.519999999999998E-4</v>
      </c>
    </row>
    <row r="370" spans="1:12" s="50" customFormat="1" ht="30" x14ac:dyDescent="0.25">
      <c r="A370" s="83">
        <v>364</v>
      </c>
      <c r="B370" s="43" t="s">
        <v>1440</v>
      </c>
      <c r="C370" s="15" t="s">
        <v>1440</v>
      </c>
      <c r="D370" s="44" t="s">
        <v>2020</v>
      </c>
      <c r="E370" s="15">
        <v>574.19000000000005</v>
      </c>
      <c r="F370" s="15">
        <v>574.19000000000005</v>
      </c>
      <c r="G370" s="44" t="s">
        <v>107</v>
      </c>
      <c r="H370" s="45">
        <v>2.9999999999999997E-4</v>
      </c>
      <c r="I370" s="45">
        <v>2.9999999999999997E-4</v>
      </c>
      <c r="J370" s="45">
        <v>0</v>
      </c>
      <c r="K370" s="35"/>
      <c r="L370" s="35"/>
    </row>
    <row r="371" spans="1:12" s="35" customFormat="1" ht="30" x14ac:dyDescent="0.25">
      <c r="A371" s="42">
        <v>365</v>
      </c>
      <c r="B371" s="43" t="s">
        <v>1440</v>
      </c>
      <c r="C371" s="15" t="s">
        <v>1440</v>
      </c>
      <c r="D371" s="44" t="s">
        <v>2021</v>
      </c>
      <c r="E371" s="15">
        <v>574.19000000000005</v>
      </c>
      <c r="F371" s="15">
        <v>574.19000000000005</v>
      </c>
      <c r="G371" s="44" t="s">
        <v>360</v>
      </c>
      <c r="H371" s="45">
        <v>4.0000000000000003E-5</v>
      </c>
      <c r="I371" s="45">
        <v>1.5999999999999999E-5</v>
      </c>
      <c r="J371" s="45">
        <v>2.4000000000000004E-5</v>
      </c>
    </row>
    <row r="372" spans="1:12" s="50" customFormat="1" x14ac:dyDescent="0.25">
      <c r="A372" s="83">
        <v>366</v>
      </c>
      <c r="B372" s="49"/>
      <c r="C372" s="17" t="s">
        <v>2022</v>
      </c>
      <c r="D372" s="18"/>
      <c r="E372" s="17"/>
      <c r="F372" s="17"/>
      <c r="G372" s="18"/>
      <c r="H372" s="19">
        <f>SUM(H313:H371)</f>
        <v>4.9254110000000013</v>
      </c>
      <c r="I372" s="19">
        <f t="shared" ref="I372:J372" si="10">SUM(I313:I371)</f>
        <v>4.9055729999999986</v>
      </c>
      <c r="J372" s="19">
        <f t="shared" si="10"/>
        <v>1.9838000000000036E-2</v>
      </c>
    </row>
    <row r="373" spans="1:12" ht="30" x14ac:dyDescent="0.25">
      <c r="A373" s="42">
        <v>367</v>
      </c>
      <c r="B373" s="43"/>
      <c r="C373" s="15" t="s">
        <v>51</v>
      </c>
      <c r="D373" s="44" t="s">
        <v>2023</v>
      </c>
      <c r="E373" s="15">
        <v>574.19000000000005</v>
      </c>
      <c r="F373" s="15">
        <v>574.19000000000005</v>
      </c>
      <c r="G373" s="44" t="s">
        <v>361</v>
      </c>
      <c r="H373" s="45">
        <v>5.0000000000000001E-4</v>
      </c>
      <c r="I373" s="45">
        <v>2.1100000000000001E-4</v>
      </c>
      <c r="J373" s="45">
        <v>2.8899999999999998E-4</v>
      </c>
    </row>
    <row r="374" spans="1:12" s="52" customFormat="1" x14ac:dyDescent="0.2">
      <c r="A374" s="83">
        <v>368</v>
      </c>
      <c r="B374" s="49"/>
      <c r="C374" s="17" t="s">
        <v>36</v>
      </c>
      <c r="D374" s="18"/>
      <c r="E374" s="17">
        <v>574.19000000000005</v>
      </c>
      <c r="F374" s="17">
        <v>574.19000000000005</v>
      </c>
      <c r="G374" s="18"/>
      <c r="H374" s="19">
        <f>SUM(H373)</f>
        <v>5.0000000000000001E-4</v>
      </c>
      <c r="I374" s="19">
        <f t="shared" ref="I374:J374" si="11">SUM(I373)</f>
        <v>2.1100000000000001E-4</v>
      </c>
      <c r="J374" s="19">
        <f t="shared" si="11"/>
        <v>2.8899999999999998E-4</v>
      </c>
    </row>
    <row r="375" spans="1:12" s="50" customFormat="1" ht="45" x14ac:dyDescent="0.25">
      <c r="A375" s="42">
        <v>369</v>
      </c>
      <c r="B375" s="43" t="s">
        <v>1448</v>
      </c>
      <c r="C375" s="15" t="s">
        <v>1448</v>
      </c>
      <c r="D375" s="44" t="s">
        <v>2024</v>
      </c>
      <c r="E375" s="15">
        <v>500.99</v>
      </c>
      <c r="F375" s="15">
        <v>500.99</v>
      </c>
      <c r="G375" s="44" t="s">
        <v>1257</v>
      </c>
      <c r="H375" s="45">
        <v>5.0470999999999995E-2</v>
      </c>
      <c r="I375" s="45">
        <v>5.0470999999999995E-2</v>
      </c>
      <c r="J375" s="45">
        <v>0</v>
      </c>
      <c r="K375" s="35"/>
      <c r="L375" s="35"/>
    </row>
    <row r="376" spans="1:12" s="35" customFormat="1" ht="60" x14ac:dyDescent="0.25">
      <c r="A376" s="83">
        <v>370</v>
      </c>
      <c r="B376" s="43" t="s">
        <v>1448</v>
      </c>
      <c r="C376" s="15" t="s">
        <v>1448</v>
      </c>
      <c r="D376" s="44" t="s">
        <v>2025</v>
      </c>
      <c r="E376" s="15">
        <v>460.47</v>
      </c>
      <c r="F376" s="15">
        <v>460.47</v>
      </c>
      <c r="G376" s="44" t="s">
        <v>1258</v>
      </c>
      <c r="H376" s="45">
        <v>2.9083999999999999E-2</v>
      </c>
      <c r="I376" s="45">
        <v>2.9083999999999999E-2</v>
      </c>
      <c r="J376" s="45">
        <v>0</v>
      </c>
    </row>
    <row r="377" spans="1:12" x14ac:dyDescent="0.25">
      <c r="A377" s="42">
        <v>371</v>
      </c>
      <c r="B377" s="43" t="s">
        <v>1448</v>
      </c>
      <c r="C377" s="15" t="s">
        <v>1448</v>
      </c>
      <c r="D377" s="44" t="s">
        <v>2026</v>
      </c>
      <c r="E377" s="15">
        <v>553.95000000000005</v>
      </c>
      <c r="F377" s="15">
        <v>553.95000000000005</v>
      </c>
      <c r="G377" s="44" t="s">
        <v>363</v>
      </c>
      <c r="H377" s="45">
        <v>1E-3</v>
      </c>
      <c r="I377" s="45">
        <v>1.1249999999999999E-3</v>
      </c>
      <c r="J377" s="45">
        <v>-1.2499999999999989E-4</v>
      </c>
    </row>
    <row r="378" spans="1:12" ht="30" x14ac:dyDescent="0.25">
      <c r="A378" s="83">
        <v>372</v>
      </c>
      <c r="B378" s="43" t="s">
        <v>1448</v>
      </c>
      <c r="C378" s="15" t="s">
        <v>1448</v>
      </c>
      <c r="D378" s="44" t="s">
        <v>2027</v>
      </c>
      <c r="E378" s="15">
        <v>553.95000000000005</v>
      </c>
      <c r="F378" s="15">
        <v>553.95000000000005</v>
      </c>
      <c r="G378" s="44" t="s">
        <v>364</v>
      </c>
      <c r="H378" s="45">
        <v>3.0000000000000001E-3</v>
      </c>
      <c r="I378" s="45">
        <v>2.42E-4</v>
      </c>
      <c r="J378" s="45">
        <v>2.758E-3</v>
      </c>
    </row>
    <row r="379" spans="1:12" s="50" customFormat="1" x14ac:dyDescent="0.25">
      <c r="A379" s="42">
        <v>373</v>
      </c>
      <c r="B379" s="49"/>
      <c r="C379" s="17" t="s">
        <v>365</v>
      </c>
      <c r="D379" s="18"/>
      <c r="E379" s="17">
        <v>2069.36</v>
      </c>
      <c r="F379" s="17">
        <v>2069.36</v>
      </c>
      <c r="G379" s="18"/>
      <c r="H379" s="19">
        <f>SUM(H375:H378)</f>
        <v>8.355499999999999E-2</v>
      </c>
      <c r="I379" s="19">
        <f t="shared" ref="I379:J379" si="12">SUM(I375:I378)</f>
        <v>8.0921999999999994E-2</v>
      </c>
      <c r="J379" s="19">
        <f t="shared" si="12"/>
        <v>2.6329999999999999E-3</v>
      </c>
    </row>
    <row r="380" spans="1:12" s="47" customFormat="1" ht="30" x14ac:dyDescent="0.25">
      <c r="A380" s="83">
        <v>374</v>
      </c>
      <c r="B380" s="43" t="s">
        <v>1449</v>
      </c>
      <c r="C380" s="15" t="s">
        <v>1449</v>
      </c>
      <c r="D380" s="44" t="s">
        <v>2028</v>
      </c>
      <c r="E380" s="15">
        <v>553.95000000000005</v>
      </c>
      <c r="F380" s="15">
        <v>553.95000000000005</v>
      </c>
      <c r="G380" s="44" t="s">
        <v>366</v>
      </c>
      <c r="H380" s="45">
        <v>4.0000000000000001E-3</v>
      </c>
      <c r="I380" s="45">
        <v>3.1179999999999997E-3</v>
      </c>
      <c r="J380" s="45">
        <v>8.8200000000000041E-4</v>
      </c>
      <c r="K380" s="35"/>
      <c r="L380" s="35"/>
    </row>
    <row r="381" spans="1:12" s="47" customFormat="1" ht="30" x14ac:dyDescent="0.25">
      <c r="A381" s="42">
        <v>375</v>
      </c>
      <c r="B381" s="43" t="s">
        <v>1449</v>
      </c>
      <c r="C381" s="15" t="s">
        <v>1449</v>
      </c>
      <c r="D381" s="44" t="s">
        <v>2029</v>
      </c>
      <c r="E381" s="15">
        <v>553.95000000000005</v>
      </c>
      <c r="F381" s="15">
        <v>553.95000000000005</v>
      </c>
      <c r="G381" s="44" t="s">
        <v>367</v>
      </c>
      <c r="H381" s="45">
        <v>5.9999999999999995E-4</v>
      </c>
      <c r="I381" s="45">
        <v>1.9989999999999999E-3</v>
      </c>
      <c r="J381" s="45">
        <v>-1.3990000000000001E-3</v>
      </c>
      <c r="K381" s="35"/>
      <c r="L381" s="35"/>
    </row>
    <row r="382" spans="1:12" s="50" customFormat="1" ht="30" x14ac:dyDescent="0.25">
      <c r="A382" s="83">
        <v>376</v>
      </c>
      <c r="B382" s="43" t="s">
        <v>1449</v>
      </c>
      <c r="C382" s="15" t="s">
        <v>1449</v>
      </c>
      <c r="D382" s="44" t="s">
        <v>2030</v>
      </c>
      <c r="E382" s="15">
        <v>553.95000000000005</v>
      </c>
      <c r="F382" s="15">
        <v>553.95000000000005</v>
      </c>
      <c r="G382" s="44" t="s">
        <v>368</v>
      </c>
      <c r="H382" s="45">
        <v>6.0000000000000001E-3</v>
      </c>
      <c r="I382" s="45">
        <v>4.4999999999999997E-3</v>
      </c>
      <c r="J382" s="45">
        <v>1.5000000000000005E-3</v>
      </c>
      <c r="K382" s="35"/>
      <c r="L382" s="35"/>
    </row>
    <row r="383" spans="1:12" s="47" customFormat="1" ht="45" x14ac:dyDescent="0.25">
      <c r="A383" s="42">
        <v>377</v>
      </c>
      <c r="B383" s="43" t="s">
        <v>1449</v>
      </c>
      <c r="C383" s="15" t="s">
        <v>1449</v>
      </c>
      <c r="D383" s="44" t="s">
        <v>2031</v>
      </c>
      <c r="E383" s="15">
        <v>460.47</v>
      </c>
      <c r="F383" s="15">
        <v>460.47</v>
      </c>
      <c r="G383" s="44" t="s">
        <v>3166</v>
      </c>
      <c r="H383" s="45">
        <v>3.2911999999999997E-2</v>
      </c>
      <c r="I383" s="45">
        <v>3.2911999999999997E-2</v>
      </c>
      <c r="J383" s="45">
        <v>0</v>
      </c>
      <c r="K383" s="35"/>
      <c r="L383" s="35"/>
    </row>
    <row r="384" spans="1:12" s="51" customFormat="1" ht="45" x14ac:dyDescent="0.2">
      <c r="A384" s="83">
        <v>378</v>
      </c>
      <c r="B384" s="43" t="s">
        <v>1449</v>
      </c>
      <c r="C384" s="15" t="s">
        <v>1449</v>
      </c>
      <c r="D384" s="44" t="s">
        <v>2032</v>
      </c>
      <c r="E384" s="15">
        <v>500.99</v>
      </c>
      <c r="F384" s="15">
        <v>500.99</v>
      </c>
      <c r="G384" s="44" t="s">
        <v>3166</v>
      </c>
      <c r="H384" s="45">
        <v>2.3623999999999999E-2</v>
      </c>
      <c r="I384" s="45">
        <v>2.3623999999999999E-2</v>
      </c>
      <c r="J384" s="45">
        <v>0</v>
      </c>
    </row>
    <row r="385" spans="1:10" s="35" customFormat="1" ht="45" x14ac:dyDescent="0.25">
      <c r="A385" s="42">
        <v>379</v>
      </c>
      <c r="B385" s="43" t="s">
        <v>1449</v>
      </c>
      <c r="C385" s="15" t="s">
        <v>1449</v>
      </c>
      <c r="D385" s="44" t="s">
        <v>2033</v>
      </c>
      <c r="E385" s="15">
        <v>460.47</v>
      </c>
      <c r="F385" s="15">
        <v>460.47</v>
      </c>
      <c r="G385" s="44" t="s">
        <v>3166</v>
      </c>
      <c r="H385" s="45">
        <v>3.5216000000000004E-2</v>
      </c>
      <c r="I385" s="45">
        <v>3.5216000000000004E-2</v>
      </c>
      <c r="J385" s="45">
        <v>0</v>
      </c>
    </row>
    <row r="386" spans="1:10" s="35" customFormat="1" ht="30" x14ac:dyDescent="0.25">
      <c r="A386" s="83">
        <v>380</v>
      </c>
      <c r="B386" s="43" t="s">
        <v>1449</v>
      </c>
      <c r="C386" s="15" t="s">
        <v>1449</v>
      </c>
      <c r="D386" s="44" t="s">
        <v>2034</v>
      </c>
      <c r="E386" s="15">
        <v>553.95000000000005</v>
      </c>
      <c r="F386" s="15">
        <v>553.95000000000005</v>
      </c>
      <c r="G386" s="44" t="s">
        <v>3165</v>
      </c>
      <c r="H386" s="45">
        <v>8.9999999999999998E-4</v>
      </c>
      <c r="I386" s="45">
        <v>2.4899999999999998E-4</v>
      </c>
      <c r="J386" s="45">
        <v>6.5099999999999999E-4</v>
      </c>
    </row>
    <row r="387" spans="1:10" s="35" customFormat="1" ht="30" x14ac:dyDescent="0.25">
      <c r="A387" s="42">
        <v>381</v>
      </c>
      <c r="B387" s="43" t="s">
        <v>1449</v>
      </c>
      <c r="C387" s="15" t="s">
        <v>1449</v>
      </c>
      <c r="D387" s="44" t="s">
        <v>2035</v>
      </c>
      <c r="E387" s="15">
        <v>574.19000000000005</v>
      </c>
      <c r="F387" s="15">
        <v>574.19000000000005</v>
      </c>
      <c r="G387" s="44" t="s">
        <v>3165</v>
      </c>
      <c r="H387" s="45">
        <v>2.6800000000000001E-4</v>
      </c>
      <c r="I387" s="45">
        <v>2.6800000000000001E-4</v>
      </c>
      <c r="J387" s="45">
        <v>0</v>
      </c>
    </row>
    <row r="388" spans="1:10" s="35" customFormat="1" ht="30" x14ac:dyDescent="0.25">
      <c r="A388" s="83">
        <v>382</v>
      </c>
      <c r="B388" s="43" t="s">
        <v>1449</v>
      </c>
      <c r="C388" s="15" t="s">
        <v>1449</v>
      </c>
      <c r="D388" s="44" t="s">
        <v>2036</v>
      </c>
      <c r="E388" s="15">
        <v>553.95000000000005</v>
      </c>
      <c r="F388" s="15">
        <v>553.95000000000005</v>
      </c>
      <c r="G388" s="44" t="s">
        <v>372</v>
      </c>
      <c r="H388" s="45">
        <v>5.0000000000000001E-3</v>
      </c>
      <c r="I388" s="45">
        <v>1.9870000000000001E-3</v>
      </c>
      <c r="J388" s="45">
        <v>3.0130000000000001E-3</v>
      </c>
    </row>
    <row r="389" spans="1:10" s="35" customFormat="1" ht="30" x14ac:dyDescent="0.25">
      <c r="A389" s="42">
        <v>383</v>
      </c>
      <c r="B389" s="43" t="s">
        <v>1449</v>
      </c>
      <c r="C389" s="15" t="s">
        <v>1449</v>
      </c>
      <c r="D389" s="44" t="s">
        <v>2037</v>
      </c>
      <c r="E389" s="15">
        <v>500.99</v>
      </c>
      <c r="F389" s="15">
        <v>500.99</v>
      </c>
      <c r="G389" s="44" t="s">
        <v>373</v>
      </c>
      <c r="H389" s="45">
        <v>2.4E-2</v>
      </c>
      <c r="I389" s="45">
        <v>2.8261999999999999E-2</v>
      </c>
      <c r="J389" s="45">
        <v>-4.2619999999999984E-3</v>
      </c>
    </row>
    <row r="390" spans="1:10" s="35" customFormat="1" ht="30" x14ac:dyDescent="0.25">
      <c r="A390" s="83">
        <v>384</v>
      </c>
      <c r="B390" s="43" t="s">
        <v>1449</v>
      </c>
      <c r="C390" s="15" t="s">
        <v>1449</v>
      </c>
      <c r="D390" s="44" t="s">
        <v>2038</v>
      </c>
      <c r="E390" s="15">
        <v>500.99</v>
      </c>
      <c r="F390" s="15">
        <v>500.99</v>
      </c>
      <c r="G390" s="44" t="s">
        <v>374</v>
      </c>
      <c r="H390" s="45">
        <v>6.0000000000000001E-3</v>
      </c>
      <c r="I390" s="45">
        <v>1.4943E-2</v>
      </c>
      <c r="J390" s="45">
        <v>-8.9429999999999996E-3</v>
      </c>
    </row>
    <row r="391" spans="1:10" s="51" customFormat="1" ht="30" x14ac:dyDescent="0.2">
      <c r="A391" s="42">
        <v>385</v>
      </c>
      <c r="B391" s="43" t="s">
        <v>1449</v>
      </c>
      <c r="C391" s="15" t="s">
        <v>1449</v>
      </c>
      <c r="D391" s="44" t="s">
        <v>2039</v>
      </c>
      <c r="E391" s="15">
        <v>574.19000000000005</v>
      </c>
      <c r="F391" s="15">
        <v>574.19000000000005</v>
      </c>
      <c r="G391" s="44" t="s">
        <v>375</v>
      </c>
      <c r="H391" s="45">
        <v>2.0000000000000001E-4</v>
      </c>
      <c r="I391" s="45">
        <v>2.5900000000000001E-4</v>
      </c>
      <c r="J391" s="45">
        <v>-5.8999999999999998E-5</v>
      </c>
    </row>
    <row r="392" spans="1:10" ht="30" x14ac:dyDescent="0.25">
      <c r="A392" s="83">
        <v>386</v>
      </c>
      <c r="B392" s="43" t="s">
        <v>1449</v>
      </c>
      <c r="C392" s="15" t="s">
        <v>1449</v>
      </c>
      <c r="D392" s="44" t="s">
        <v>2040</v>
      </c>
      <c r="E392" s="15">
        <v>500.99</v>
      </c>
      <c r="F392" s="15">
        <v>500.99</v>
      </c>
      <c r="G392" s="44" t="s">
        <v>376</v>
      </c>
      <c r="H392" s="45">
        <v>1.6E-2</v>
      </c>
      <c r="I392" s="45">
        <v>2.4237999999999999E-2</v>
      </c>
      <c r="J392" s="45">
        <v>-8.2379999999999988E-3</v>
      </c>
    </row>
    <row r="393" spans="1:10" ht="30" x14ac:dyDescent="0.25">
      <c r="A393" s="42">
        <v>387</v>
      </c>
      <c r="B393" s="43" t="s">
        <v>1449</v>
      </c>
      <c r="C393" s="15" t="s">
        <v>1449</v>
      </c>
      <c r="D393" s="44" t="s">
        <v>2041</v>
      </c>
      <c r="E393" s="15">
        <v>553.95000000000005</v>
      </c>
      <c r="F393" s="15">
        <v>553.95000000000005</v>
      </c>
      <c r="G393" s="44" t="s">
        <v>377</v>
      </c>
      <c r="H393" s="45">
        <v>4.0000000000000001E-3</v>
      </c>
      <c r="I393" s="45">
        <v>1.7210000000000001E-3</v>
      </c>
      <c r="J393" s="45">
        <v>2.2789999999999998E-3</v>
      </c>
    </row>
    <row r="394" spans="1:10" ht="30" x14ac:dyDescent="0.25">
      <c r="A394" s="83">
        <v>388</v>
      </c>
      <c r="B394" s="43" t="s">
        <v>1449</v>
      </c>
      <c r="C394" s="15" t="s">
        <v>1449</v>
      </c>
      <c r="D394" s="44" t="s">
        <v>2042</v>
      </c>
      <c r="E394" s="15">
        <v>553.95000000000005</v>
      </c>
      <c r="F394" s="15">
        <v>553.95000000000005</v>
      </c>
      <c r="G394" s="44" t="s">
        <v>379</v>
      </c>
      <c r="H394" s="45">
        <v>3.0000000000000001E-3</v>
      </c>
      <c r="I394" s="45">
        <v>5.8E-4</v>
      </c>
      <c r="J394" s="45">
        <v>2.4200000000000003E-3</v>
      </c>
    </row>
    <row r="395" spans="1:10" ht="60" x14ac:dyDescent="0.25">
      <c r="A395" s="42">
        <v>389</v>
      </c>
      <c r="B395" s="43" t="s">
        <v>1449</v>
      </c>
      <c r="C395" s="15" t="s">
        <v>1449</v>
      </c>
      <c r="D395" s="44" t="s">
        <v>2043</v>
      </c>
      <c r="E395" s="15">
        <v>500.99</v>
      </c>
      <c r="F395" s="15">
        <v>500.99</v>
      </c>
      <c r="G395" s="44" t="s">
        <v>380</v>
      </c>
      <c r="H395" s="45">
        <v>0.01</v>
      </c>
      <c r="I395" s="45">
        <v>9.689999999999999E-3</v>
      </c>
      <c r="J395" s="45">
        <v>3.1000000000000125E-4</v>
      </c>
    </row>
    <row r="396" spans="1:10" ht="30" x14ac:dyDescent="0.25">
      <c r="A396" s="83">
        <v>390</v>
      </c>
      <c r="B396" s="43" t="s">
        <v>1449</v>
      </c>
      <c r="C396" s="15" t="s">
        <v>1449</v>
      </c>
      <c r="D396" s="44" t="s">
        <v>2044</v>
      </c>
      <c r="E396" s="15">
        <v>500.99</v>
      </c>
      <c r="F396" s="15">
        <v>500.99</v>
      </c>
      <c r="G396" s="44" t="s">
        <v>381</v>
      </c>
      <c r="H396" s="45">
        <v>1.6E-2</v>
      </c>
      <c r="I396" s="45">
        <v>1.4282E-2</v>
      </c>
      <c r="J396" s="45">
        <v>1.7180000000000008E-3</v>
      </c>
    </row>
    <row r="397" spans="1:10" ht="30" x14ac:dyDescent="0.25">
      <c r="A397" s="42">
        <v>391</v>
      </c>
      <c r="B397" s="43" t="s">
        <v>1449</v>
      </c>
      <c r="C397" s="15" t="s">
        <v>1449</v>
      </c>
      <c r="D397" s="44" t="s">
        <v>2045</v>
      </c>
      <c r="E397" s="15">
        <v>500.99</v>
      </c>
      <c r="F397" s="15">
        <v>500.99</v>
      </c>
      <c r="G397" s="44" t="s">
        <v>382</v>
      </c>
      <c r="H397" s="45">
        <v>1.4999999999999999E-2</v>
      </c>
      <c r="I397" s="45">
        <v>1.6388000000000003E-2</v>
      </c>
      <c r="J397" s="45">
        <v>-1.3880000000000038E-3</v>
      </c>
    </row>
    <row r="398" spans="1:10" ht="30" x14ac:dyDescent="0.25">
      <c r="A398" s="83">
        <v>392</v>
      </c>
      <c r="B398" s="43" t="s">
        <v>1449</v>
      </c>
      <c r="C398" s="15" t="s">
        <v>1449</v>
      </c>
      <c r="D398" s="44" t="s">
        <v>2046</v>
      </c>
      <c r="E398" s="15">
        <v>553.95000000000005</v>
      </c>
      <c r="F398" s="15">
        <v>553.95000000000005</v>
      </c>
      <c r="G398" s="44" t="s">
        <v>383</v>
      </c>
      <c r="H398" s="45">
        <v>2E-3</v>
      </c>
      <c r="I398" s="45">
        <v>1.8649999999999999E-3</v>
      </c>
      <c r="J398" s="45">
        <v>1.3500000000000014E-4</v>
      </c>
    </row>
    <row r="399" spans="1:10" x14ac:dyDescent="0.25">
      <c r="A399" s="42">
        <v>393</v>
      </c>
      <c r="B399" s="49"/>
      <c r="C399" s="17" t="s">
        <v>384</v>
      </c>
      <c r="D399" s="18"/>
      <c r="E399" s="17">
        <v>10007.849999999999</v>
      </c>
      <c r="F399" s="17">
        <v>10007.849999999999</v>
      </c>
      <c r="G399" s="18"/>
      <c r="H399" s="19">
        <f>SUM(H380:H398)</f>
        <v>0.20472000000000007</v>
      </c>
      <c r="I399" s="19">
        <f t="shared" ref="I399:J399" si="13">SUM(I380:I398)</f>
        <v>0.21610100000000004</v>
      </c>
      <c r="J399" s="19">
        <f t="shared" si="13"/>
        <v>-1.1380999999999997E-2</v>
      </c>
    </row>
    <row r="400" spans="1:10" ht="30" x14ac:dyDescent="0.25">
      <c r="A400" s="83">
        <v>394</v>
      </c>
      <c r="B400" s="43" t="s">
        <v>1452</v>
      </c>
      <c r="C400" s="15" t="s">
        <v>1452</v>
      </c>
      <c r="D400" s="44" t="s">
        <v>2047</v>
      </c>
      <c r="E400" s="15">
        <v>500.99</v>
      </c>
      <c r="F400" s="15">
        <v>500.99</v>
      </c>
      <c r="G400" s="44" t="s">
        <v>343</v>
      </c>
      <c r="H400" s="45">
        <v>3.0440999999999999E-2</v>
      </c>
      <c r="I400" s="45">
        <v>3.0440999999999999E-2</v>
      </c>
      <c r="J400" s="45">
        <v>0</v>
      </c>
    </row>
    <row r="401" spans="1:12" s="35" customFormat="1" ht="45" x14ac:dyDescent="0.25">
      <c r="A401" s="42">
        <v>395</v>
      </c>
      <c r="B401" s="48" t="s">
        <v>1452</v>
      </c>
      <c r="C401" s="14" t="s">
        <v>1452</v>
      </c>
      <c r="D401" s="16" t="s">
        <v>2048</v>
      </c>
      <c r="E401" s="14">
        <v>460.47</v>
      </c>
      <c r="F401" s="14">
        <v>460.47</v>
      </c>
      <c r="G401" s="16" t="s">
        <v>385</v>
      </c>
      <c r="H401" s="1">
        <v>9.8547999999999997E-2</v>
      </c>
      <c r="I401" s="1">
        <v>9.8547999999999997E-2</v>
      </c>
      <c r="J401" s="1">
        <v>0</v>
      </c>
    </row>
    <row r="402" spans="1:12" s="47" customFormat="1" ht="30" x14ac:dyDescent="0.25">
      <c r="A402" s="83">
        <v>396</v>
      </c>
      <c r="B402" s="43" t="s">
        <v>1452</v>
      </c>
      <c r="C402" s="15" t="s">
        <v>1452</v>
      </c>
      <c r="D402" s="44" t="s">
        <v>2049</v>
      </c>
      <c r="E402" s="15">
        <v>500.99</v>
      </c>
      <c r="F402" s="15">
        <v>500.99</v>
      </c>
      <c r="G402" s="44" t="s">
        <v>386</v>
      </c>
      <c r="H402" s="45">
        <v>1.7999999999999999E-2</v>
      </c>
      <c r="I402" s="45">
        <v>2.0600999999999998E-2</v>
      </c>
      <c r="J402" s="45">
        <v>-2.6009999999999991E-3</v>
      </c>
      <c r="K402" s="35"/>
      <c r="L402" s="35"/>
    </row>
    <row r="403" spans="1:12" x14ac:dyDescent="0.25">
      <c r="A403" s="42">
        <v>397</v>
      </c>
      <c r="B403" s="43" t="s">
        <v>1452</v>
      </c>
      <c r="C403" s="15" t="s">
        <v>1452</v>
      </c>
      <c r="D403" s="44" t="s">
        <v>2050</v>
      </c>
      <c r="E403" s="15">
        <v>500.99</v>
      </c>
      <c r="F403" s="15">
        <v>500.99</v>
      </c>
      <c r="G403" s="44" t="s">
        <v>387</v>
      </c>
      <c r="H403" s="45">
        <v>1.2E-2</v>
      </c>
      <c r="I403" s="45">
        <v>1.3949999999999999E-2</v>
      </c>
      <c r="J403" s="45">
        <v>-1.9499999999999986E-3</v>
      </c>
    </row>
    <row r="404" spans="1:12" ht="30" x14ac:dyDescent="0.25">
      <c r="A404" s="83">
        <v>398</v>
      </c>
      <c r="B404" s="43" t="s">
        <v>1452</v>
      </c>
      <c r="C404" s="15" t="s">
        <v>1452</v>
      </c>
      <c r="D404" s="44" t="s">
        <v>2051</v>
      </c>
      <c r="E404" s="15">
        <v>500.99</v>
      </c>
      <c r="F404" s="15">
        <v>500.99</v>
      </c>
      <c r="G404" s="44" t="s">
        <v>388</v>
      </c>
      <c r="H404" s="45">
        <v>1.0999999999999999E-2</v>
      </c>
      <c r="I404" s="45">
        <v>8.9300000000000002E-4</v>
      </c>
      <c r="J404" s="45">
        <v>1.0107E-2</v>
      </c>
    </row>
    <row r="405" spans="1:12" ht="45" x14ac:dyDescent="0.25">
      <c r="A405" s="42">
        <v>399</v>
      </c>
      <c r="B405" s="43" t="s">
        <v>1452</v>
      </c>
      <c r="C405" s="15" t="s">
        <v>1452</v>
      </c>
      <c r="D405" s="44" t="s">
        <v>2052</v>
      </c>
      <c r="E405" s="15">
        <v>553.95000000000005</v>
      </c>
      <c r="F405" s="15">
        <v>553.95000000000005</v>
      </c>
      <c r="G405" s="44" t="s">
        <v>389</v>
      </c>
      <c r="H405" s="45">
        <v>1.1999999999999999E-3</v>
      </c>
      <c r="I405" s="45">
        <v>1.1439999999999998E-3</v>
      </c>
      <c r="J405" s="45">
        <v>5.600000000000006E-5</v>
      </c>
    </row>
    <row r="406" spans="1:12" s="47" customFormat="1" ht="30" x14ac:dyDescent="0.25">
      <c r="A406" s="83">
        <v>400</v>
      </c>
      <c r="B406" s="43" t="s">
        <v>1452</v>
      </c>
      <c r="C406" s="15" t="s">
        <v>1452</v>
      </c>
      <c r="D406" s="44" t="s">
        <v>2053</v>
      </c>
      <c r="E406" s="15">
        <v>553.95000000000005</v>
      </c>
      <c r="F406" s="15">
        <v>553.95000000000005</v>
      </c>
      <c r="G406" s="44" t="s">
        <v>390</v>
      </c>
      <c r="H406" s="45">
        <v>4.0000000000000001E-3</v>
      </c>
      <c r="I406" s="45">
        <v>8.4199999999999998E-4</v>
      </c>
      <c r="J406" s="45">
        <v>3.1580000000000002E-3</v>
      </c>
      <c r="K406" s="35"/>
      <c r="L406" s="35"/>
    </row>
    <row r="407" spans="1:12" s="35" customFormat="1" ht="60" x14ac:dyDescent="0.25">
      <c r="A407" s="42">
        <v>401</v>
      </c>
      <c r="B407" s="48" t="s">
        <v>1452</v>
      </c>
      <c r="C407" s="14" t="s">
        <v>1452</v>
      </c>
      <c r="D407" s="16" t="s">
        <v>2054</v>
      </c>
      <c r="E407" s="14">
        <v>553.95000000000005</v>
      </c>
      <c r="F407" s="14">
        <v>553.95000000000005</v>
      </c>
      <c r="G407" s="16" t="s">
        <v>1453</v>
      </c>
      <c r="H407" s="1">
        <v>5.0000000000000001E-3</v>
      </c>
      <c r="I407" s="1">
        <v>7.6619999999999995E-3</v>
      </c>
      <c r="J407" s="1">
        <v>-2.6619999999999994E-3</v>
      </c>
    </row>
    <row r="408" spans="1:12" ht="30" x14ac:dyDescent="0.25">
      <c r="A408" s="83">
        <v>402</v>
      </c>
      <c r="B408" s="43" t="s">
        <v>1452</v>
      </c>
      <c r="C408" s="15" t="s">
        <v>1452</v>
      </c>
      <c r="D408" s="44" t="s">
        <v>2055</v>
      </c>
      <c r="E408" s="15">
        <v>553.95000000000005</v>
      </c>
      <c r="F408" s="15">
        <v>553.95000000000005</v>
      </c>
      <c r="G408" s="44" t="s">
        <v>1259</v>
      </c>
      <c r="H408" s="45">
        <v>8.0000000000000004E-4</v>
      </c>
      <c r="I408" s="45">
        <v>1.35E-4</v>
      </c>
      <c r="J408" s="45">
        <v>6.6500000000000001E-4</v>
      </c>
    </row>
    <row r="409" spans="1:12" s="52" customFormat="1" x14ac:dyDescent="0.2">
      <c r="A409" s="42">
        <v>403</v>
      </c>
      <c r="B409" s="49"/>
      <c r="C409" s="17" t="s">
        <v>391</v>
      </c>
      <c r="D409" s="18"/>
      <c r="E409" s="17"/>
      <c r="F409" s="17"/>
      <c r="G409" s="18"/>
      <c r="H409" s="19">
        <f>SUM(H400:H408)</f>
        <v>0.18098900000000001</v>
      </c>
      <c r="I409" s="19">
        <f t="shared" ref="I409:J409" si="14">SUM(I400:I408)</f>
        <v>0.17421600000000001</v>
      </c>
      <c r="J409" s="19">
        <f t="shared" si="14"/>
        <v>6.7730000000000038E-3</v>
      </c>
    </row>
    <row r="410" spans="1:12" s="50" customFormat="1" ht="30" x14ac:dyDescent="0.25">
      <c r="A410" s="83">
        <v>404</v>
      </c>
      <c r="B410" s="43" t="s">
        <v>1454</v>
      </c>
      <c r="C410" s="15" t="s">
        <v>1454</v>
      </c>
      <c r="D410" s="44" t="s">
        <v>2056</v>
      </c>
      <c r="E410" s="15">
        <v>500.99</v>
      </c>
      <c r="F410" s="15">
        <v>500.99</v>
      </c>
      <c r="G410" s="44" t="s">
        <v>171</v>
      </c>
      <c r="H410" s="45">
        <v>5.3467000000000001E-2</v>
      </c>
      <c r="I410" s="45">
        <v>5.3467000000000001E-2</v>
      </c>
      <c r="J410" s="45">
        <v>0</v>
      </c>
      <c r="K410" s="35"/>
      <c r="L410" s="35"/>
    </row>
    <row r="411" spans="1:12" s="47" customFormat="1" ht="45" x14ac:dyDescent="0.25">
      <c r="A411" s="42">
        <v>405</v>
      </c>
      <c r="B411" s="43" t="s">
        <v>1454</v>
      </c>
      <c r="C411" s="15" t="s">
        <v>1454</v>
      </c>
      <c r="D411" s="44" t="s">
        <v>2057</v>
      </c>
      <c r="E411" s="15">
        <v>460.47</v>
      </c>
      <c r="F411" s="15">
        <v>460.47</v>
      </c>
      <c r="G411" s="44" t="s">
        <v>385</v>
      </c>
      <c r="H411" s="45">
        <v>4.1932000000000004E-2</v>
      </c>
      <c r="I411" s="45">
        <v>4.1932000000000004E-2</v>
      </c>
      <c r="J411" s="45">
        <v>0</v>
      </c>
      <c r="K411" s="35"/>
      <c r="L411" s="35"/>
    </row>
    <row r="412" spans="1:12" s="51" customFormat="1" ht="30" x14ac:dyDescent="0.2">
      <c r="A412" s="83">
        <v>406</v>
      </c>
      <c r="B412" s="43" t="s">
        <v>1454</v>
      </c>
      <c r="C412" s="15" t="s">
        <v>1454</v>
      </c>
      <c r="D412" s="44" t="s">
        <v>2058</v>
      </c>
      <c r="E412" s="15">
        <v>500.99</v>
      </c>
      <c r="F412" s="15">
        <v>500.99</v>
      </c>
      <c r="G412" s="44" t="s">
        <v>392</v>
      </c>
      <c r="H412" s="45">
        <v>1.4E-3</v>
      </c>
      <c r="I412" s="45">
        <v>1E-3</v>
      </c>
      <c r="J412" s="45">
        <v>4.08E-4</v>
      </c>
    </row>
    <row r="413" spans="1:12" s="35" customFormat="1" ht="30" x14ac:dyDescent="0.25">
      <c r="A413" s="42">
        <v>407</v>
      </c>
      <c r="B413" s="43" t="s">
        <v>1454</v>
      </c>
      <c r="C413" s="15" t="s">
        <v>1454</v>
      </c>
      <c r="D413" s="44" t="s">
        <v>2059</v>
      </c>
      <c r="E413" s="15">
        <v>500.99</v>
      </c>
      <c r="F413" s="15">
        <v>500.99</v>
      </c>
      <c r="G413" s="44" t="s">
        <v>393</v>
      </c>
      <c r="H413" s="45">
        <v>2.1000000000000001E-2</v>
      </c>
      <c r="I413" s="45">
        <v>2.5613E-2</v>
      </c>
      <c r="J413" s="45">
        <v>-4.612999999999999E-3</v>
      </c>
    </row>
    <row r="414" spans="1:12" ht="30" x14ac:dyDescent="0.25">
      <c r="A414" s="83">
        <v>408</v>
      </c>
      <c r="B414" s="43" t="s">
        <v>1454</v>
      </c>
      <c r="C414" s="15" t="s">
        <v>1454</v>
      </c>
      <c r="D414" s="44" t="s">
        <v>2060</v>
      </c>
      <c r="E414" s="15">
        <v>553.95000000000005</v>
      </c>
      <c r="F414" s="15">
        <v>553.95000000000005</v>
      </c>
      <c r="G414" s="44" t="s">
        <v>395</v>
      </c>
      <c r="H414" s="45">
        <v>2E-3</v>
      </c>
      <c r="I414" s="45">
        <v>8.293E-3</v>
      </c>
      <c r="J414" s="45">
        <v>-6.293E-3</v>
      </c>
    </row>
    <row r="415" spans="1:12" s="35" customFormat="1" ht="30" x14ac:dyDescent="0.25">
      <c r="A415" s="42">
        <v>409</v>
      </c>
      <c r="B415" s="43" t="s">
        <v>1454</v>
      </c>
      <c r="C415" s="15" t="s">
        <v>1454</v>
      </c>
      <c r="D415" s="44" t="s">
        <v>2061</v>
      </c>
      <c r="E415" s="15">
        <v>460.47</v>
      </c>
      <c r="F415" s="15">
        <v>460.47</v>
      </c>
      <c r="G415" s="44" t="s">
        <v>396</v>
      </c>
      <c r="H415" s="45">
        <v>0.16250000000000001</v>
      </c>
      <c r="I415" s="45">
        <v>0.16250000000000001</v>
      </c>
      <c r="J415" s="45">
        <v>0</v>
      </c>
    </row>
    <row r="416" spans="1:12" s="35" customFormat="1" ht="45" x14ac:dyDescent="0.25">
      <c r="A416" s="83">
        <v>410</v>
      </c>
      <c r="B416" s="43" t="s">
        <v>1454</v>
      </c>
      <c r="C416" s="15" t="s">
        <v>1454</v>
      </c>
      <c r="D416" s="44" t="s">
        <v>2061</v>
      </c>
      <c r="E416" s="15">
        <v>553.95000000000005</v>
      </c>
      <c r="F416" s="15">
        <v>553.95000000000005</v>
      </c>
      <c r="G416" s="44" t="s">
        <v>2062</v>
      </c>
      <c r="H416" s="45">
        <v>2.9999999999999997E-4</v>
      </c>
      <c r="I416" s="45">
        <v>6.9099999999999999E-4</v>
      </c>
      <c r="J416" s="45">
        <v>-3.9100000000000002E-4</v>
      </c>
    </row>
    <row r="417" spans="1:10" s="35" customFormat="1" ht="45" x14ac:dyDescent="0.25">
      <c r="A417" s="42">
        <v>411</v>
      </c>
      <c r="B417" s="43" t="s">
        <v>1454</v>
      </c>
      <c r="C417" s="15" t="s">
        <v>1454</v>
      </c>
      <c r="D417" s="44" t="s">
        <v>2063</v>
      </c>
      <c r="E417" s="15">
        <v>553.95000000000005</v>
      </c>
      <c r="F417" s="15">
        <v>553.95000000000005</v>
      </c>
      <c r="G417" s="44" t="s">
        <v>1458</v>
      </c>
      <c r="H417" s="45">
        <v>1.5E-3</v>
      </c>
      <c r="I417" s="45">
        <v>1.449E-3</v>
      </c>
      <c r="J417" s="45">
        <v>5.1000000000000047E-5</v>
      </c>
    </row>
    <row r="418" spans="1:10" s="35" customFormat="1" ht="30" x14ac:dyDescent="0.25">
      <c r="A418" s="83">
        <v>412</v>
      </c>
      <c r="B418" s="43" t="s">
        <v>1454</v>
      </c>
      <c r="C418" s="15" t="s">
        <v>1454</v>
      </c>
      <c r="D418" s="44" t="s">
        <v>2064</v>
      </c>
      <c r="E418" s="15">
        <v>553.95000000000005</v>
      </c>
      <c r="F418" s="15">
        <v>553.95000000000005</v>
      </c>
      <c r="G418" s="44" t="s">
        <v>397</v>
      </c>
      <c r="H418" s="45">
        <v>1.5E-3</v>
      </c>
      <c r="I418" s="45">
        <v>1.6899999999999999E-3</v>
      </c>
      <c r="J418" s="45">
        <v>-1.8999999999999985E-4</v>
      </c>
    </row>
    <row r="419" spans="1:10" s="50" customFormat="1" x14ac:dyDescent="0.25">
      <c r="A419" s="42">
        <v>413</v>
      </c>
      <c r="B419" s="49"/>
      <c r="C419" s="17" t="s">
        <v>26</v>
      </c>
      <c r="D419" s="18"/>
      <c r="E419" s="17"/>
      <c r="F419" s="17"/>
      <c r="G419" s="18"/>
      <c r="H419" s="19">
        <f>SUM(H410:H418)</f>
        <v>0.28559900000000005</v>
      </c>
      <c r="I419" s="19">
        <f t="shared" ref="I419:J419" si="15">SUM(I410:I418)</f>
        <v>0.29663499999999998</v>
      </c>
      <c r="J419" s="19">
        <f t="shared" si="15"/>
        <v>-1.1027999999999998E-2</v>
      </c>
    </row>
    <row r="420" spans="1:10" s="51" customFormat="1" ht="30" x14ac:dyDescent="0.2">
      <c r="A420" s="83">
        <v>414</v>
      </c>
      <c r="B420" s="43" t="s">
        <v>1459</v>
      </c>
      <c r="C420" s="15" t="s">
        <v>1459</v>
      </c>
      <c r="D420" s="44" t="s">
        <v>2065</v>
      </c>
      <c r="E420" s="15">
        <v>553.95000000000005</v>
      </c>
      <c r="F420" s="15">
        <v>553.95000000000005</v>
      </c>
      <c r="G420" s="44" t="s">
        <v>398</v>
      </c>
      <c r="H420" s="45">
        <v>5.0000000000000001E-4</v>
      </c>
      <c r="I420" s="45">
        <v>1.2050000000000001E-3</v>
      </c>
      <c r="J420" s="45">
        <v>-7.0500000000000011E-4</v>
      </c>
    </row>
    <row r="421" spans="1:10" s="51" customFormat="1" ht="45" x14ac:dyDescent="0.2">
      <c r="A421" s="42">
        <v>415</v>
      </c>
      <c r="B421" s="43" t="s">
        <v>1459</v>
      </c>
      <c r="C421" s="15" t="s">
        <v>1459</v>
      </c>
      <c r="D421" s="44" t="s">
        <v>2066</v>
      </c>
      <c r="E421" s="15">
        <v>460.47</v>
      </c>
      <c r="F421" s="15">
        <v>460.47</v>
      </c>
      <c r="G421" s="44" t="s">
        <v>385</v>
      </c>
      <c r="H421" s="45">
        <v>0.45694899999999999</v>
      </c>
      <c r="I421" s="45">
        <v>0.45694899999999999</v>
      </c>
      <c r="J421" s="45">
        <v>0</v>
      </c>
    </row>
    <row r="422" spans="1:10" s="53" customFormat="1" x14ac:dyDescent="0.2">
      <c r="A422" s="83">
        <v>416</v>
      </c>
      <c r="B422" s="43" t="s">
        <v>1459</v>
      </c>
      <c r="C422" s="15" t="s">
        <v>1459</v>
      </c>
      <c r="D422" s="44" t="s">
        <v>2067</v>
      </c>
      <c r="E422" s="15">
        <v>500.99</v>
      </c>
      <c r="F422" s="15">
        <v>500.99</v>
      </c>
      <c r="G422" s="44" t="s">
        <v>399</v>
      </c>
      <c r="H422" s="45">
        <v>0.05</v>
      </c>
      <c r="I422" s="45">
        <v>5.0534999999999997E-2</v>
      </c>
      <c r="J422" s="45">
        <v>-5.3499999999999381E-4</v>
      </c>
    </row>
    <row r="423" spans="1:10" s="53" customFormat="1" ht="30" x14ac:dyDescent="0.2">
      <c r="A423" s="42">
        <v>417</v>
      </c>
      <c r="B423" s="43" t="s">
        <v>1459</v>
      </c>
      <c r="C423" s="15" t="s">
        <v>1459</v>
      </c>
      <c r="D423" s="44" t="s">
        <v>2068</v>
      </c>
      <c r="E423" s="15">
        <v>460.47</v>
      </c>
      <c r="F423" s="15">
        <v>460.47</v>
      </c>
      <c r="G423" s="44" t="s">
        <v>396</v>
      </c>
      <c r="H423" s="45">
        <v>0.58544299999999994</v>
      </c>
      <c r="I423" s="45">
        <v>0.58544299999999994</v>
      </c>
      <c r="J423" s="45">
        <v>0</v>
      </c>
    </row>
    <row r="424" spans="1:10" s="54" customFormat="1" x14ac:dyDescent="0.2">
      <c r="A424" s="83">
        <v>418</v>
      </c>
      <c r="B424" s="49"/>
      <c r="C424" s="17" t="s">
        <v>400</v>
      </c>
      <c r="D424" s="18"/>
      <c r="E424" s="17">
        <v>1975.88</v>
      </c>
      <c r="F424" s="17">
        <v>1975.88</v>
      </c>
      <c r="G424" s="18"/>
      <c r="H424" s="19">
        <f>SUM(H420:H423)</f>
        <v>1.092892</v>
      </c>
      <c r="I424" s="19">
        <f t="shared" ref="I424:J424" si="16">SUM(I420:I423)</f>
        <v>1.0941319999999999</v>
      </c>
      <c r="J424" s="19">
        <f t="shared" si="16"/>
        <v>-1.2399999999999939E-3</v>
      </c>
    </row>
    <row r="425" spans="1:10" s="53" customFormat="1" ht="30" x14ac:dyDescent="0.2">
      <c r="A425" s="42">
        <v>419</v>
      </c>
      <c r="B425" s="48" t="s">
        <v>1460</v>
      </c>
      <c r="C425" s="14" t="s">
        <v>1460</v>
      </c>
      <c r="D425" s="16" t="s">
        <v>2069</v>
      </c>
      <c r="E425" s="14">
        <v>460.47</v>
      </c>
      <c r="F425" s="14">
        <v>460.47</v>
      </c>
      <c r="G425" s="16" t="s">
        <v>401</v>
      </c>
      <c r="H425" s="1">
        <v>3.5000000000000003E-2</v>
      </c>
      <c r="I425" s="1">
        <v>5.0858E-2</v>
      </c>
      <c r="J425" s="1">
        <v>-1.5857999999999997E-2</v>
      </c>
    </row>
    <row r="426" spans="1:10" s="53" customFormat="1" ht="30" x14ac:dyDescent="0.2">
      <c r="A426" s="83">
        <v>420</v>
      </c>
      <c r="B426" s="43" t="s">
        <v>1460</v>
      </c>
      <c r="C426" s="15" t="s">
        <v>1460</v>
      </c>
      <c r="D426" s="44" t="s">
        <v>2070</v>
      </c>
      <c r="E426" s="15">
        <v>574.19000000000005</v>
      </c>
      <c r="F426" s="15">
        <v>574.19000000000005</v>
      </c>
      <c r="G426" s="44" t="s">
        <v>402</v>
      </c>
      <c r="H426" s="45">
        <v>2.9999999999999997E-4</v>
      </c>
      <c r="I426" s="45">
        <v>2.14E-4</v>
      </c>
      <c r="J426" s="45">
        <v>8.5999999999999976E-5</v>
      </c>
    </row>
    <row r="427" spans="1:10" s="51" customFormat="1" ht="30" x14ac:dyDescent="0.2">
      <c r="A427" s="42">
        <v>421</v>
      </c>
      <c r="B427" s="43" t="s">
        <v>1460</v>
      </c>
      <c r="C427" s="15" t="s">
        <v>1460</v>
      </c>
      <c r="D427" s="44" t="s">
        <v>2071</v>
      </c>
      <c r="E427" s="15">
        <v>574.19000000000005</v>
      </c>
      <c r="F427" s="15">
        <v>574.19000000000005</v>
      </c>
      <c r="G427" s="44" t="s">
        <v>1261</v>
      </c>
      <c r="H427" s="45">
        <v>2.0000000000000001E-4</v>
      </c>
      <c r="I427" s="45">
        <v>2.0000000000000001E-4</v>
      </c>
      <c r="J427" s="45">
        <v>0</v>
      </c>
    </row>
    <row r="428" spans="1:10" s="35" customFormat="1" ht="45" x14ac:dyDescent="0.25">
      <c r="A428" s="83">
        <v>422</v>
      </c>
      <c r="B428" s="43" t="s">
        <v>1460</v>
      </c>
      <c r="C428" s="15" t="s">
        <v>1460</v>
      </c>
      <c r="D428" s="44" t="s">
        <v>2072</v>
      </c>
      <c r="E428" s="15">
        <v>500.99</v>
      </c>
      <c r="F428" s="15">
        <v>500.99</v>
      </c>
      <c r="G428" s="44" t="s">
        <v>3166</v>
      </c>
      <c r="H428" s="45">
        <v>2.1545999999999999E-2</v>
      </c>
      <c r="I428" s="45">
        <v>2.1545999999999999E-2</v>
      </c>
      <c r="J428" s="45">
        <v>0</v>
      </c>
    </row>
    <row r="429" spans="1:10" s="35" customFormat="1" ht="45" x14ac:dyDescent="0.25">
      <c r="A429" s="42">
        <v>423</v>
      </c>
      <c r="B429" s="43" t="s">
        <v>1460</v>
      </c>
      <c r="C429" s="15" t="s">
        <v>1460</v>
      </c>
      <c r="D429" s="44" t="s">
        <v>2073</v>
      </c>
      <c r="E429" s="15">
        <v>460.47</v>
      </c>
      <c r="F429" s="15">
        <v>460.47</v>
      </c>
      <c r="G429" s="44" t="s">
        <v>3166</v>
      </c>
      <c r="H429" s="45">
        <v>3.2003999999999998E-2</v>
      </c>
      <c r="I429" s="45">
        <v>3.2003999999999998E-2</v>
      </c>
      <c r="J429" s="45">
        <v>0</v>
      </c>
    </row>
    <row r="430" spans="1:10" s="35" customFormat="1" ht="45" x14ac:dyDescent="0.25">
      <c r="A430" s="83">
        <v>424</v>
      </c>
      <c r="B430" s="43" t="s">
        <v>1460</v>
      </c>
      <c r="C430" s="15" t="s">
        <v>1460</v>
      </c>
      <c r="D430" s="44" t="s">
        <v>2074</v>
      </c>
      <c r="E430" s="15">
        <v>460.47</v>
      </c>
      <c r="F430" s="15">
        <v>460.47</v>
      </c>
      <c r="G430" s="44" t="s">
        <v>3166</v>
      </c>
      <c r="H430" s="45">
        <v>0.28042500000000004</v>
      </c>
      <c r="I430" s="45">
        <v>0.28042500000000004</v>
      </c>
      <c r="J430" s="45">
        <v>0</v>
      </c>
    </row>
    <row r="431" spans="1:10" s="51" customFormat="1" ht="30" x14ac:dyDescent="0.2">
      <c r="A431" s="42">
        <v>425</v>
      </c>
      <c r="B431" s="43" t="s">
        <v>1460</v>
      </c>
      <c r="C431" s="15" t="s">
        <v>1460</v>
      </c>
      <c r="D431" s="44" t="s">
        <v>2075</v>
      </c>
      <c r="E431" s="15">
        <v>553.95000000000005</v>
      </c>
      <c r="F431" s="15">
        <v>553.95000000000005</v>
      </c>
      <c r="G431" s="44" t="s">
        <v>404</v>
      </c>
      <c r="H431" s="45">
        <v>2E-3</v>
      </c>
      <c r="I431" s="45">
        <v>7.3399999999999995E-4</v>
      </c>
      <c r="J431" s="45">
        <v>1.2660000000000002E-3</v>
      </c>
    </row>
    <row r="432" spans="1:10" s="35" customFormat="1" ht="30" x14ac:dyDescent="0.25">
      <c r="A432" s="83">
        <v>426</v>
      </c>
      <c r="B432" s="43" t="s">
        <v>1460</v>
      </c>
      <c r="C432" s="15" t="s">
        <v>1460</v>
      </c>
      <c r="D432" s="44" t="s">
        <v>2076</v>
      </c>
      <c r="E432" s="15">
        <v>500.99</v>
      </c>
      <c r="F432" s="15">
        <v>500.99</v>
      </c>
      <c r="G432" s="44" t="s">
        <v>405</v>
      </c>
      <c r="H432" s="45">
        <v>4.4999999999999998E-2</v>
      </c>
      <c r="I432" s="45">
        <v>5.1045E-2</v>
      </c>
      <c r="J432" s="45">
        <v>-6.0450000000000018E-3</v>
      </c>
    </row>
    <row r="433" spans="1:12" s="50" customFormat="1" ht="45" x14ac:dyDescent="0.25">
      <c r="A433" s="42">
        <v>427</v>
      </c>
      <c r="B433" s="43" t="s">
        <v>1460</v>
      </c>
      <c r="C433" s="15" t="s">
        <v>1460</v>
      </c>
      <c r="D433" s="44" t="s">
        <v>2077</v>
      </c>
      <c r="E433" s="15">
        <v>553.95000000000005</v>
      </c>
      <c r="F433" s="15">
        <v>553.95000000000005</v>
      </c>
      <c r="G433" s="44" t="s">
        <v>406</v>
      </c>
      <c r="H433" s="45">
        <v>7.4999999999999997E-3</v>
      </c>
      <c r="I433" s="45">
        <v>5.2779999999999997E-3</v>
      </c>
      <c r="J433" s="45">
        <v>2.222E-3</v>
      </c>
      <c r="K433" s="35"/>
      <c r="L433" s="35"/>
    </row>
    <row r="434" spans="1:12" s="35" customFormat="1" ht="30" x14ac:dyDescent="0.25">
      <c r="A434" s="83">
        <v>428</v>
      </c>
      <c r="B434" s="48" t="s">
        <v>1460</v>
      </c>
      <c r="C434" s="14" t="s">
        <v>1460</v>
      </c>
      <c r="D434" s="16" t="s">
        <v>2078</v>
      </c>
      <c r="E434" s="14">
        <v>460.47</v>
      </c>
      <c r="F434" s="14">
        <v>460.47</v>
      </c>
      <c r="G434" s="16" t="s">
        <v>3167</v>
      </c>
      <c r="H434" s="1">
        <v>0.05</v>
      </c>
      <c r="I434" s="1">
        <v>5.6655999999999998E-2</v>
      </c>
      <c r="J434" s="1">
        <v>-6.6559999999999953E-3</v>
      </c>
    </row>
    <row r="435" spans="1:12" ht="30" x14ac:dyDescent="0.25">
      <c r="A435" s="42">
        <v>429</v>
      </c>
      <c r="B435" s="43" t="s">
        <v>1460</v>
      </c>
      <c r="C435" s="15" t="s">
        <v>1460</v>
      </c>
      <c r="D435" s="44" t="s">
        <v>2079</v>
      </c>
      <c r="E435" s="15">
        <v>500.99</v>
      </c>
      <c r="F435" s="15">
        <v>500.99</v>
      </c>
      <c r="G435" s="44" t="s">
        <v>3167</v>
      </c>
      <c r="H435" s="45">
        <v>0.02</v>
      </c>
      <c r="I435" s="45">
        <v>2.656E-2</v>
      </c>
      <c r="J435" s="45">
        <v>-6.5599999999999999E-3</v>
      </c>
    </row>
    <row r="436" spans="1:12" ht="30" x14ac:dyDescent="0.25">
      <c r="A436" s="83">
        <v>430</v>
      </c>
      <c r="B436" s="43" t="s">
        <v>1460</v>
      </c>
      <c r="C436" s="15" t="s">
        <v>1460</v>
      </c>
      <c r="D436" s="44" t="s">
        <v>2080</v>
      </c>
      <c r="E436" s="15">
        <v>500.99</v>
      </c>
      <c r="F436" s="15">
        <v>500.99</v>
      </c>
      <c r="G436" s="44" t="s">
        <v>408</v>
      </c>
      <c r="H436" s="45">
        <v>2.3E-2</v>
      </c>
      <c r="I436" s="45">
        <v>1.4818E-2</v>
      </c>
      <c r="J436" s="45">
        <v>8.182E-3</v>
      </c>
    </row>
    <row r="437" spans="1:12" ht="30" x14ac:dyDescent="0.25">
      <c r="A437" s="42">
        <v>431</v>
      </c>
      <c r="B437" s="43" t="s">
        <v>1460</v>
      </c>
      <c r="C437" s="15" t="s">
        <v>1460</v>
      </c>
      <c r="D437" s="44" t="s">
        <v>2081</v>
      </c>
      <c r="E437" s="15">
        <v>460.47</v>
      </c>
      <c r="F437" s="15">
        <v>460.47</v>
      </c>
      <c r="G437" s="44" t="s">
        <v>409</v>
      </c>
      <c r="H437" s="45">
        <v>0.5</v>
      </c>
      <c r="I437" s="45">
        <v>0.48007</v>
      </c>
      <c r="J437" s="45">
        <v>1.9930000000000003E-2</v>
      </c>
    </row>
    <row r="438" spans="1:12" ht="45" x14ac:dyDescent="0.25">
      <c r="A438" s="83">
        <v>432</v>
      </c>
      <c r="B438" s="43" t="s">
        <v>1460</v>
      </c>
      <c r="C438" s="15" t="s">
        <v>1460</v>
      </c>
      <c r="D438" s="44" t="s">
        <v>2082</v>
      </c>
      <c r="E438" s="15">
        <v>574.19000000000005</v>
      </c>
      <c r="F438" s="15">
        <v>574.19000000000005</v>
      </c>
      <c r="G438" s="44" t="s">
        <v>2083</v>
      </c>
      <c r="H438" s="45">
        <v>1E-4</v>
      </c>
      <c r="I438" s="45">
        <v>2.03E-4</v>
      </c>
      <c r="J438" s="45">
        <v>-1.03E-4</v>
      </c>
    </row>
    <row r="439" spans="1:12" ht="30" x14ac:dyDescent="0.25">
      <c r="A439" s="42">
        <v>433</v>
      </c>
      <c r="B439" s="43" t="s">
        <v>1460</v>
      </c>
      <c r="C439" s="15" t="s">
        <v>1460</v>
      </c>
      <c r="D439" s="44" t="s">
        <v>2084</v>
      </c>
      <c r="E439" s="15">
        <v>222.66</v>
      </c>
      <c r="F439" s="15">
        <v>222.66</v>
      </c>
      <c r="G439" s="44" t="s">
        <v>411</v>
      </c>
      <c r="H439" s="45">
        <v>17.48</v>
      </c>
      <c r="I439" s="45">
        <v>9.7675640000000001</v>
      </c>
      <c r="J439" s="45">
        <v>7.7124360000000003</v>
      </c>
    </row>
    <row r="440" spans="1:12" s="50" customFormat="1" ht="30" x14ac:dyDescent="0.25">
      <c r="A440" s="83">
        <v>434</v>
      </c>
      <c r="B440" s="43" t="s">
        <v>1460</v>
      </c>
      <c r="C440" s="15" t="s">
        <v>1460</v>
      </c>
      <c r="D440" s="44" t="s">
        <v>2084</v>
      </c>
      <c r="E440" s="15">
        <v>222.66</v>
      </c>
      <c r="F440" s="15">
        <v>222.66</v>
      </c>
      <c r="G440" s="44"/>
      <c r="H440" s="45">
        <v>9.3529809999999998</v>
      </c>
      <c r="I440" s="45">
        <v>9.3529809999999998</v>
      </c>
      <c r="J440" s="45">
        <v>0</v>
      </c>
      <c r="K440" s="35"/>
      <c r="L440" s="35"/>
    </row>
    <row r="441" spans="1:12" s="50" customFormat="1" x14ac:dyDescent="0.25">
      <c r="A441" s="42">
        <v>435</v>
      </c>
      <c r="B441" s="49"/>
      <c r="C441" s="17" t="s">
        <v>2085</v>
      </c>
      <c r="D441" s="18"/>
      <c r="E441" s="17">
        <v>8156.2899999999991</v>
      </c>
      <c r="F441" s="17">
        <v>8156.2899999999991</v>
      </c>
      <c r="G441" s="18"/>
      <c r="H441" s="19">
        <f>SUM(H425:H440)</f>
        <v>27.850055999999999</v>
      </c>
      <c r="I441" s="19">
        <f t="shared" ref="I441:J441" si="17">SUM(I425:I440)</f>
        <v>20.141156000000002</v>
      </c>
      <c r="J441" s="19">
        <f t="shared" si="17"/>
        <v>7.7088999999999999</v>
      </c>
    </row>
    <row r="442" spans="1:12" x14ac:dyDescent="0.25">
      <c r="A442" s="83">
        <v>436</v>
      </c>
      <c r="B442" s="43" t="s">
        <v>11</v>
      </c>
      <c r="C442" s="15" t="s">
        <v>11</v>
      </c>
      <c r="D442" s="44" t="s">
        <v>1263</v>
      </c>
      <c r="E442" s="15">
        <v>460.47</v>
      </c>
      <c r="F442" s="15">
        <v>460.47</v>
      </c>
      <c r="G442" s="44" t="s">
        <v>1263</v>
      </c>
      <c r="H442" s="45">
        <v>0.26969299999999996</v>
      </c>
      <c r="I442" s="45">
        <v>0.26969299999999996</v>
      </c>
      <c r="J442" s="45">
        <v>0</v>
      </c>
    </row>
    <row r="443" spans="1:12" x14ac:dyDescent="0.25">
      <c r="A443" s="42">
        <v>437</v>
      </c>
      <c r="B443" s="43" t="s">
        <v>11</v>
      </c>
      <c r="C443" s="15" t="s">
        <v>11</v>
      </c>
      <c r="D443" s="44" t="s">
        <v>1262</v>
      </c>
      <c r="E443" s="15">
        <v>214.71</v>
      </c>
      <c r="F443" s="15">
        <v>214.71</v>
      </c>
      <c r="G443" s="44" t="s">
        <v>1262</v>
      </c>
      <c r="H443" s="45">
        <v>83.470545999999999</v>
      </c>
      <c r="I443" s="45">
        <v>83.470545999999999</v>
      </c>
      <c r="J443" s="45">
        <v>0</v>
      </c>
    </row>
    <row r="444" spans="1:12" s="50" customFormat="1" x14ac:dyDescent="0.25">
      <c r="A444" s="83">
        <v>438</v>
      </c>
      <c r="B444" s="49"/>
      <c r="C444" s="17" t="s">
        <v>12</v>
      </c>
      <c r="D444" s="18"/>
      <c r="E444" s="17">
        <v>675.18000000000006</v>
      </c>
      <c r="F444" s="17">
        <v>675.18000000000006</v>
      </c>
      <c r="G444" s="18"/>
      <c r="H444" s="19">
        <f>SUM(H442:H443)</f>
        <v>83.740239000000003</v>
      </c>
      <c r="I444" s="19">
        <f t="shared" ref="I444:J444" si="18">SUM(I442:I443)</f>
        <v>83.740239000000003</v>
      </c>
      <c r="J444" s="19">
        <f t="shared" si="18"/>
        <v>0</v>
      </c>
    </row>
    <row r="445" spans="1:12" s="35" customFormat="1" ht="30" x14ac:dyDescent="0.25">
      <c r="A445" s="42">
        <v>439</v>
      </c>
      <c r="B445" s="43" t="s">
        <v>1461</v>
      </c>
      <c r="C445" s="15" t="s">
        <v>1461</v>
      </c>
      <c r="D445" s="44" t="s">
        <v>2086</v>
      </c>
      <c r="E445" s="15">
        <v>460.47</v>
      </c>
      <c r="F445" s="15">
        <v>460.47</v>
      </c>
      <c r="G445" s="44" t="s">
        <v>413</v>
      </c>
      <c r="H445" s="45">
        <v>0.10879999999999999</v>
      </c>
      <c r="I445" s="45">
        <v>7.3894000000000001E-2</v>
      </c>
      <c r="J445" s="45">
        <v>3.4905999999999993E-2</v>
      </c>
    </row>
    <row r="446" spans="1:12" s="51" customFormat="1" ht="30" x14ac:dyDescent="0.2">
      <c r="A446" s="83">
        <v>440</v>
      </c>
      <c r="B446" s="48" t="s">
        <v>1461</v>
      </c>
      <c r="C446" s="14" t="s">
        <v>1461</v>
      </c>
      <c r="D446" s="16" t="s">
        <v>2087</v>
      </c>
      <c r="E446" s="14">
        <v>553.95000000000005</v>
      </c>
      <c r="F446" s="14">
        <v>553.95000000000005</v>
      </c>
      <c r="G446" s="16" t="s">
        <v>414</v>
      </c>
      <c r="H446" s="1">
        <v>7.6299999999999996E-3</v>
      </c>
      <c r="I446" s="1">
        <v>7.6299999999999996E-3</v>
      </c>
      <c r="J446" s="1">
        <v>0</v>
      </c>
    </row>
    <row r="447" spans="1:12" ht="30" x14ac:dyDescent="0.25">
      <c r="A447" s="42">
        <v>441</v>
      </c>
      <c r="B447" s="43" t="s">
        <v>1461</v>
      </c>
      <c r="C447" s="15" t="s">
        <v>1461</v>
      </c>
      <c r="D447" s="44" t="s">
        <v>2088</v>
      </c>
      <c r="E447" s="15">
        <v>460.47</v>
      </c>
      <c r="F447" s="15">
        <v>460.47</v>
      </c>
      <c r="G447" s="16" t="s">
        <v>414</v>
      </c>
      <c r="H447" s="45">
        <v>0.32</v>
      </c>
      <c r="I447" s="45">
        <v>0.20271199999999998</v>
      </c>
      <c r="J447" s="45">
        <v>0.11728800000000003</v>
      </c>
    </row>
    <row r="448" spans="1:12" ht="30" x14ac:dyDescent="0.25">
      <c r="A448" s="83">
        <v>442</v>
      </c>
      <c r="B448" s="43" t="s">
        <v>1461</v>
      </c>
      <c r="C448" s="15" t="s">
        <v>1461</v>
      </c>
      <c r="D448" s="44" t="s">
        <v>2089</v>
      </c>
      <c r="E448" s="15">
        <v>500.99</v>
      </c>
      <c r="F448" s="15">
        <v>500.99</v>
      </c>
      <c r="G448" s="44" t="s">
        <v>3168</v>
      </c>
      <c r="H448" s="45">
        <v>5.1859999999999996E-3</v>
      </c>
      <c r="I448" s="45">
        <v>5.1859999999999996E-3</v>
      </c>
      <c r="J448" s="45">
        <v>0</v>
      </c>
    </row>
    <row r="449" spans="1:10" ht="30" x14ac:dyDescent="0.25">
      <c r="A449" s="42">
        <v>443</v>
      </c>
      <c r="B449" s="43" t="s">
        <v>1461</v>
      </c>
      <c r="C449" s="15" t="s">
        <v>1461</v>
      </c>
      <c r="D449" s="44" t="s">
        <v>2090</v>
      </c>
      <c r="E449" s="15">
        <v>500.99</v>
      </c>
      <c r="F449" s="15">
        <v>500.99</v>
      </c>
      <c r="G449" s="44" t="s">
        <v>3168</v>
      </c>
      <c r="H449" s="45">
        <v>7.3670000000000003E-3</v>
      </c>
      <c r="I449" s="45">
        <v>7.3670000000000003E-3</v>
      </c>
      <c r="J449" s="45">
        <v>0</v>
      </c>
    </row>
    <row r="450" spans="1:10" ht="30" x14ac:dyDescent="0.25">
      <c r="A450" s="83">
        <v>444</v>
      </c>
      <c r="B450" s="43" t="s">
        <v>1461</v>
      </c>
      <c r="C450" s="15" t="s">
        <v>1461</v>
      </c>
      <c r="D450" s="44" t="s">
        <v>2091</v>
      </c>
      <c r="E450" s="15">
        <v>500.99</v>
      </c>
      <c r="F450" s="15">
        <v>500.99</v>
      </c>
      <c r="G450" s="44" t="s">
        <v>3168</v>
      </c>
      <c r="H450" s="45">
        <v>2.2596000000000002E-2</v>
      </c>
      <c r="I450" s="45">
        <v>2.2596000000000002E-2</v>
      </c>
      <c r="J450" s="45">
        <v>0</v>
      </c>
    </row>
    <row r="451" spans="1:10" s="35" customFormat="1" ht="30" x14ac:dyDescent="0.25">
      <c r="A451" s="42">
        <v>445</v>
      </c>
      <c r="B451" s="48" t="s">
        <v>1461</v>
      </c>
      <c r="C451" s="14" t="s">
        <v>1461</v>
      </c>
      <c r="D451" s="16" t="s">
        <v>2092</v>
      </c>
      <c r="E451" s="14">
        <v>500.99</v>
      </c>
      <c r="F451" s="14">
        <v>500.99</v>
      </c>
      <c r="G451" s="44" t="s">
        <v>3168</v>
      </c>
      <c r="H451" s="1">
        <v>3.019E-3</v>
      </c>
      <c r="I451" s="1">
        <v>3.019E-3</v>
      </c>
      <c r="J451" s="1">
        <v>0</v>
      </c>
    </row>
    <row r="452" spans="1:10" s="50" customFormat="1" x14ac:dyDescent="0.25">
      <c r="A452" s="83">
        <v>446</v>
      </c>
      <c r="B452" s="49"/>
      <c r="C452" s="17" t="s">
        <v>415</v>
      </c>
      <c r="D452" s="18"/>
      <c r="E452" s="17">
        <v>3478.8499999999995</v>
      </c>
      <c r="F452" s="17">
        <v>3478.8499999999995</v>
      </c>
      <c r="G452" s="18"/>
      <c r="H452" s="19">
        <f>SUM(H445:H451)</f>
        <v>0.47459800000000002</v>
      </c>
      <c r="I452" s="19">
        <f t="shared" ref="I452:J452" si="19">SUM(I445:I451)</f>
        <v>0.32240400000000002</v>
      </c>
      <c r="J452" s="19">
        <f t="shared" si="19"/>
        <v>0.15219400000000002</v>
      </c>
    </row>
    <row r="453" spans="1:10" x14ac:dyDescent="0.25">
      <c r="A453" s="42">
        <v>447</v>
      </c>
      <c r="B453" s="43" t="s">
        <v>1462</v>
      </c>
      <c r="C453" s="15" t="s">
        <v>1462</v>
      </c>
      <c r="D453" s="44" t="s">
        <v>2093</v>
      </c>
      <c r="E453" s="15">
        <v>460.47</v>
      </c>
      <c r="F453" s="15">
        <v>460.47</v>
      </c>
      <c r="G453" s="44" t="s">
        <v>416</v>
      </c>
      <c r="H453" s="45">
        <v>0.218</v>
      </c>
      <c r="I453" s="45">
        <v>0.38345100000000004</v>
      </c>
      <c r="J453" s="45">
        <v>-0.16545100000000004</v>
      </c>
    </row>
    <row r="454" spans="1:10" ht="45" x14ac:dyDescent="0.25">
      <c r="A454" s="83">
        <v>448</v>
      </c>
      <c r="B454" s="43" t="s">
        <v>1462</v>
      </c>
      <c r="C454" s="15" t="s">
        <v>1462</v>
      </c>
      <c r="D454" s="44" t="s">
        <v>2094</v>
      </c>
      <c r="E454" s="15">
        <v>460.47</v>
      </c>
      <c r="F454" s="15">
        <v>460.47</v>
      </c>
      <c r="G454" s="44" t="s">
        <v>385</v>
      </c>
      <c r="H454" s="45">
        <v>3.0018999999999997E-2</v>
      </c>
      <c r="I454" s="45">
        <v>3.0018999999999997E-2</v>
      </c>
      <c r="J454" s="45">
        <v>0</v>
      </c>
    </row>
    <row r="455" spans="1:10" ht="30" x14ac:dyDescent="0.25">
      <c r="A455" s="42">
        <v>449</v>
      </c>
      <c r="B455" s="43" t="s">
        <v>1462</v>
      </c>
      <c r="C455" s="15" t="s">
        <v>1462</v>
      </c>
      <c r="D455" s="44" t="s">
        <v>2095</v>
      </c>
      <c r="E455" s="15">
        <v>333.99</v>
      </c>
      <c r="F455" s="15">
        <v>333.99</v>
      </c>
      <c r="G455" s="44" t="s">
        <v>417</v>
      </c>
      <c r="H455" s="45">
        <v>0.28986299999999998</v>
      </c>
      <c r="I455" s="45">
        <v>0.28986299999999998</v>
      </c>
      <c r="J455" s="45">
        <v>0</v>
      </c>
    </row>
    <row r="456" spans="1:10" ht="30" x14ac:dyDescent="0.25">
      <c r="A456" s="83">
        <v>450</v>
      </c>
      <c r="B456" s="43" t="s">
        <v>1462</v>
      </c>
      <c r="C456" s="15" t="s">
        <v>1462</v>
      </c>
      <c r="D456" s="44" t="s">
        <v>2096</v>
      </c>
      <c r="E456" s="15">
        <v>553.95000000000005</v>
      </c>
      <c r="F456" s="15">
        <v>553.95000000000005</v>
      </c>
      <c r="G456" s="44" t="s">
        <v>418</v>
      </c>
      <c r="H456" s="45">
        <v>2.2499999999999998E-3</v>
      </c>
      <c r="I456" s="45">
        <v>6.3199999999999997E-4</v>
      </c>
      <c r="J456" s="45">
        <v>1.6179999999999999E-3</v>
      </c>
    </row>
    <row r="457" spans="1:10" ht="30" x14ac:dyDescent="0.25">
      <c r="A457" s="42">
        <v>451</v>
      </c>
      <c r="B457" s="43" t="s">
        <v>1462</v>
      </c>
      <c r="C457" s="15" t="s">
        <v>1462</v>
      </c>
      <c r="D457" s="44" t="s">
        <v>2097</v>
      </c>
      <c r="E457" s="15">
        <v>460.47</v>
      </c>
      <c r="F457" s="15">
        <v>460.47</v>
      </c>
      <c r="G457" s="44" t="s">
        <v>3148</v>
      </c>
      <c r="H457" s="45">
        <v>2.231E-2</v>
      </c>
      <c r="I457" s="45">
        <v>2.231E-2</v>
      </c>
      <c r="J457" s="45">
        <v>0</v>
      </c>
    </row>
    <row r="458" spans="1:10" ht="30" x14ac:dyDescent="0.25">
      <c r="A458" s="83">
        <v>452</v>
      </c>
      <c r="B458" s="43" t="s">
        <v>1462</v>
      </c>
      <c r="C458" s="15" t="s">
        <v>1462</v>
      </c>
      <c r="D458" s="44" t="s">
        <v>2098</v>
      </c>
      <c r="E458" s="15">
        <v>460.47</v>
      </c>
      <c r="F458" s="15">
        <v>460.47</v>
      </c>
      <c r="G458" s="44" t="s">
        <v>3148</v>
      </c>
      <c r="H458" s="45">
        <v>9.9377999999999994E-2</v>
      </c>
      <c r="I458" s="45">
        <v>9.9377999999999994E-2</v>
      </c>
      <c r="J458" s="45">
        <v>0</v>
      </c>
    </row>
    <row r="459" spans="1:10" ht="30" x14ac:dyDescent="0.25">
      <c r="A459" s="42">
        <v>453</v>
      </c>
      <c r="B459" s="43" t="s">
        <v>1462</v>
      </c>
      <c r="C459" s="15" t="s">
        <v>1462</v>
      </c>
      <c r="D459" s="44" t="s">
        <v>2099</v>
      </c>
      <c r="E459" s="15">
        <v>500.99</v>
      </c>
      <c r="F459" s="15">
        <v>500.99</v>
      </c>
      <c r="G459" s="44" t="s">
        <v>3148</v>
      </c>
      <c r="H459" s="45">
        <v>4.7999999999999996E-3</v>
      </c>
      <c r="I459" s="45">
        <v>4.7999999999999996E-3</v>
      </c>
      <c r="J459" s="45">
        <v>0</v>
      </c>
    </row>
    <row r="460" spans="1:10" ht="30" x14ac:dyDescent="0.25">
      <c r="A460" s="83">
        <v>454</v>
      </c>
      <c r="B460" s="43" t="s">
        <v>1462</v>
      </c>
      <c r="C460" s="15" t="s">
        <v>1462</v>
      </c>
      <c r="D460" s="44" t="s">
        <v>2100</v>
      </c>
      <c r="E460" s="15">
        <v>500.99</v>
      </c>
      <c r="F460" s="15">
        <v>500.99</v>
      </c>
      <c r="G460" s="44" t="s">
        <v>3148</v>
      </c>
      <c r="H460" s="45">
        <v>1.8556999999999997E-2</v>
      </c>
      <c r="I460" s="45">
        <v>1.8556999999999997E-2</v>
      </c>
      <c r="J460" s="45">
        <v>0</v>
      </c>
    </row>
    <row r="461" spans="1:10" ht="30" x14ac:dyDescent="0.25">
      <c r="A461" s="42">
        <v>455</v>
      </c>
      <c r="B461" s="43" t="s">
        <v>1462</v>
      </c>
      <c r="C461" s="15" t="s">
        <v>1462</v>
      </c>
      <c r="D461" s="44" t="s">
        <v>2101</v>
      </c>
      <c r="E461" s="15">
        <v>460.47</v>
      </c>
      <c r="F461" s="15">
        <v>460.47</v>
      </c>
      <c r="G461" s="44" t="s">
        <v>3148</v>
      </c>
      <c r="H461" s="45">
        <v>5.6302999999999999E-2</v>
      </c>
      <c r="I461" s="45">
        <v>5.6302999999999999E-2</v>
      </c>
      <c r="J461" s="45">
        <v>0</v>
      </c>
    </row>
    <row r="462" spans="1:10" s="35" customFormat="1" ht="30" x14ac:dyDescent="0.25">
      <c r="A462" s="83">
        <v>456</v>
      </c>
      <c r="B462" s="43" t="s">
        <v>1462</v>
      </c>
      <c r="C462" s="15" t="s">
        <v>1462</v>
      </c>
      <c r="D462" s="44" t="s">
        <v>2102</v>
      </c>
      <c r="E462" s="15">
        <v>460.47</v>
      </c>
      <c r="F462" s="15">
        <v>460.47</v>
      </c>
      <c r="G462" s="44" t="s">
        <v>3148</v>
      </c>
      <c r="H462" s="45">
        <v>5.9691000000000001E-2</v>
      </c>
      <c r="I462" s="45">
        <v>5.9691000000000001E-2</v>
      </c>
      <c r="J462" s="45">
        <v>0</v>
      </c>
    </row>
    <row r="463" spans="1:10" s="35" customFormat="1" ht="60" x14ac:dyDescent="0.25">
      <c r="A463" s="42">
        <v>457</v>
      </c>
      <c r="B463" s="43" t="s">
        <v>1462</v>
      </c>
      <c r="C463" s="15" t="s">
        <v>1462</v>
      </c>
      <c r="D463" s="44" t="s">
        <v>2103</v>
      </c>
      <c r="E463" s="15">
        <v>460.47</v>
      </c>
      <c r="F463" s="15">
        <v>460.47</v>
      </c>
      <c r="G463" s="44" t="s">
        <v>2104</v>
      </c>
      <c r="H463" s="45">
        <v>3.3998E-2</v>
      </c>
      <c r="I463" s="45">
        <v>3.3998E-2</v>
      </c>
      <c r="J463" s="45">
        <v>0</v>
      </c>
    </row>
    <row r="464" spans="1:10" s="35" customFormat="1" ht="45" x14ac:dyDescent="0.25">
      <c r="A464" s="83">
        <v>458</v>
      </c>
      <c r="B464" s="43" t="s">
        <v>1462</v>
      </c>
      <c r="C464" s="15" t="s">
        <v>1462</v>
      </c>
      <c r="D464" s="44" t="s">
        <v>2105</v>
      </c>
      <c r="E464" s="15">
        <v>460.47</v>
      </c>
      <c r="F464" s="15">
        <v>460.47</v>
      </c>
      <c r="G464" s="44" t="s">
        <v>2106</v>
      </c>
      <c r="H464" s="45">
        <v>5.4630999999999999E-2</v>
      </c>
      <c r="I464" s="45">
        <v>5.4630999999999999E-2</v>
      </c>
      <c r="J464" s="45">
        <v>0</v>
      </c>
    </row>
    <row r="465" spans="1:12" s="35" customFormat="1" ht="30" x14ac:dyDescent="0.25">
      <c r="A465" s="42">
        <v>459</v>
      </c>
      <c r="B465" s="43" t="s">
        <v>1462</v>
      </c>
      <c r="C465" s="15" t="s">
        <v>1462</v>
      </c>
      <c r="D465" s="44" t="s">
        <v>2107</v>
      </c>
      <c r="E465" s="15">
        <v>500.99</v>
      </c>
      <c r="F465" s="15">
        <v>500.99</v>
      </c>
      <c r="G465" s="44" t="s">
        <v>419</v>
      </c>
      <c r="H465" s="45">
        <v>1.4999999999999999E-2</v>
      </c>
      <c r="I465" s="45">
        <v>8.1869999999999998E-3</v>
      </c>
      <c r="J465" s="45">
        <v>6.8129999999999996E-3</v>
      </c>
    </row>
    <row r="466" spans="1:12" s="35" customFormat="1" ht="30" x14ac:dyDescent="0.25">
      <c r="A466" s="83">
        <v>460</v>
      </c>
      <c r="B466" s="43" t="s">
        <v>1462</v>
      </c>
      <c r="C466" s="15" t="s">
        <v>1462</v>
      </c>
      <c r="D466" s="44" t="s">
        <v>2108</v>
      </c>
      <c r="E466" s="15">
        <v>460.47</v>
      </c>
      <c r="F466" s="15">
        <v>460.47</v>
      </c>
      <c r="G466" s="44" t="s">
        <v>420</v>
      </c>
      <c r="H466" s="45">
        <v>1.2</v>
      </c>
      <c r="I466" s="45">
        <v>2.3427E-2</v>
      </c>
      <c r="J466" s="45">
        <v>1.1765729999999999</v>
      </c>
    </row>
    <row r="467" spans="1:12" ht="30" x14ac:dyDescent="0.25">
      <c r="A467" s="42">
        <v>461</v>
      </c>
      <c r="B467" s="43" t="s">
        <v>1462</v>
      </c>
      <c r="C467" s="15" t="s">
        <v>1462</v>
      </c>
      <c r="D467" s="44" t="s">
        <v>2109</v>
      </c>
      <c r="E467" s="15">
        <v>460.47</v>
      </c>
      <c r="F467" s="15">
        <v>460.47</v>
      </c>
      <c r="G467" s="44" t="s">
        <v>420</v>
      </c>
      <c r="H467" s="45">
        <v>0.2</v>
      </c>
      <c r="I467" s="45">
        <v>6.4732999999999999E-2</v>
      </c>
      <c r="J467" s="45">
        <v>0.13526700000000003</v>
      </c>
    </row>
    <row r="468" spans="1:12" x14ac:dyDescent="0.25">
      <c r="A468" s="83">
        <v>462</v>
      </c>
      <c r="B468" s="43" t="s">
        <v>1462</v>
      </c>
      <c r="C468" s="15" t="s">
        <v>1462</v>
      </c>
      <c r="D468" s="44" t="s">
        <v>2110</v>
      </c>
      <c r="E468" s="15">
        <v>460.47</v>
      </c>
      <c r="F468" s="15">
        <v>460.47</v>
      </c>
      <c r="G468" s="44" t="s">
        <v>2111</v>
      </c>
      <c r="H468" s="45">
        <v>6.4000000000000001E-2</v>
      </c>
      <c r="I468" s="45">
        <v>9.2275999999999997E-2</v>
      </c>
      <c r="J468" s="45">
        <v>-2.8275999999999996E-2</v>
      </c>
    </row>
    <row r="469" spans="1:12" ht="45" x14ac:dyDescent="0.25">
      <c r="A469" s="42">
        <v>463</v>
      </c>
      <c r="B469" s="43" t="s">
        <v>1462</v>
      </c>
      <c r="C469" s="15" t="s">
        <v>1462</v>
      </c>
      <c r="D469" s="44" t="s">
        <v>2112</v>
      </c>
      <c r="E469" s="15">
        <v>553.95000000000005</v>
      </c>
      <c r="F469" s="15">
        <v>553.95000000000005</v>
      </c>
      <c r="G469" s="44" t="s">
        <v>2113</v>
      </c>
      <c r="H469" s="45">
        <v>1.4E-3</v>
      </c>
      <c r="I469" s="45">
        <v>5.8799999999999998E-4</v>
      </c>
      <c r="J469" s="45">
        <v>8.12E-4</v>
      </c>
    </row>
    <row r="470" spans="1:12" x14ac:dyDescent="0.25">
      <c r="A470" s="83">
        <v>464</v>
      </c>
      <c r="B470" s="49"/>
      <c r="C470" s="17" t="s">
        <v>423</v>
      </c>
      <c r="D470" s="18"/>
      <c r="E470" s="17"/>
      <c r="F470" s="17"/>
      <c r="G470" s="18"/>
      <c r="H470" s="19">
        <f>SUM(H453:H469)</f>
        <v>2.3702000000000001</v>
      </c>
      <c r="I470" s="19">
        <f t="shared" ref="I470:J470" si="20">SUM(I453:I469)</f>
        <v>1.2428440000000001</v>
      </c>
      <c r="J470" s="19">
        <f t="shared" si="20"/>
        <v>1.1273559999999998</v>
      </c>
    </row>
    <row r="471" spans="1:12" ht="45" x14ac:dyDescent="0.25">
      <c r="A471" s="42">
        <v>465</v>
      </c>
      <c r="B471" s="43" t="s">
        <v>1335</v>
      </c>
      <c r="C471" s="15" t="s">
        <v>1335</v>
      </c>
      <c r="D471" s="44" t="s">
        <v>2114</v>
      </c>
      <c r="E471" s="15">
        <v>500.99</v>
      </c>
      <c r="F471" s="15">
        <v>500.99</v>
      </c>
      <c r="G471" s="44" t="s">
        <v>385</v>
      </c>
      <c r="H471" s="45">
        <v>2.4715000000000001E-2</v>
      </c>
      <c r="I471" s="45">
        <v>2.4715000000000001E-2</v>
      </c>
      <c r="J471" s="45">
        <v>0</v>
      </c>
    </row>
    <row r="472" spans="1:12" s="50" customFormat="1" ht="30" x14ac:dyDescent="0.25">
      <c r="A472" s="83">
        <v>466</v>
      </c>
      <c r="B472" s="43" t="s">
        <v>1335</v>
      </c>
      <c r="C472" s="15" t="s">
        <v>1335</v>
      </c>
      <c r="D472" s="44" t="s">
        <v>2115</v>
      </c>
      <c r="E472" s="15">
        <v>500.99</v>
      </c>
      <c r="F472" s="15">
        <v>500.99</v>
      </c>
      <c r="G472" s="44" t="s">
        <v>424</v>
      </c>
      <c r="H472" s="45">
        <v>3.5000000000000003E-2</v>
      </c>
      <c r="I472" s="45">
        <v>1.4676E-2</v>
      </c>
      <c r="J472" s="45">
        <v>2.0324000000000002E-2</v>
      </c>
      <c r="K472" s="35"/>
      <c r="L472" s="35"/>
    </row>
    <row r="473" spans="1:12" x14ac:dyDescent="0.25">
      <c r="A473" s="42">
        <v>467</v>
      </c>
      <c r="B473" s="49"/>
      <c r="C473" s="17" t="s">
        <v>425</v>
      </c>
      <c r="D473" s="18"/>
      <c r="E473" s="17"/>
      <c r="F473" s="17"/>
      <c r="G473" s="18"/>
      <c r="H473" s="19">
        <f>SUM(H471:H472)</f>
        <v>5.9715000000000004E-2</v>
      </c>
      <c r="I473" s="19">
        <f t="shared" ref="I473:J473" si="21">SUM(I471:I472)</f>
        <v>3.9391000000000002E-2</v>
      </c>
      <c r="J473" s="19">
        <f t="shared" si="21"/>
        <v>2.0324000000000002E-2</v>
      </c>
    </row>
    <row r="474" spans="1:12" ht="30" x14ac:dyDescent="0.25">
      <c r="A474" s="83">
        <v>468</v>
      </c>
      <c r="B474" s="43" t="s">
        <v>426</v>
      </c>
      <c r="C474" s="15" t="s">
        <v>426</v>
      </c>
      <c r="D474" s="44" t="s">
        <v>2116</v>
      </c>
      <c r="E474" s="15">
        <v>553.95000000000005</v>
      </c>
      <c r="F474" s="15">
        <v>553.95000000000005</v>
      </c>
      <c r="G474" s="44" t="s">
        <v>1264</v>
      </c>
      <c r="H474" s="45">
        <v>4.4200000000000001E-4</v>
      </c>
      <c r="I474" s="45">
        <v>4.4200000000000001E-4</v>
      </c>
      <c r="J474" s="45">
        <v>0</v>
      </c>
    </row>
    <row r="475" spans="1:12" ht="30" x14ac:dyDescent="0.25">
      <c r="A475" s="42">
        <v>469</v>
      </c>
      <c r="B475" s="43" t="s">
        <v>426</v>
      </c>
      <c r="C475" s="15" t="s">
        <v>426</v>
      </c>
      <c r="D475" s="44" t="s">
        <v>2117</v>
      </c>
      <c r="E475" s="15">
        <v>553.95000000000005</v>
      </c>
      <c r="F475" s="15">
        <v>553.95000000000005</v>
      </c>
      <c r="G475" s="44" t="s">
        <v>1463</v>
      </c>
      <c r="H475" s="45">
        <v>9.2999999999999997E-5</v>
      </c>
      <c r="I475" s="45">
        <v>9.2999999999999997E-5</v>
      </c>
      <c r="J475" s="45">
        <v>0</v>
      </c>
    </row>
    <row r="476" spans="1:12" ht="30" x14ac:dyDescent="0.25">
      <c r="A476" s="83">
        <v>470</v>
      </c>
      <c r="B476" s="43" t="s">
        <v>426</v>
      </c>
      <c r="C476" s="15" t="s">
        <v>426</v>
      </c>
      <c r="D476" s="44" t="s">
        <v>2118</v>
      </c>
      <c r="E476" s="15">
        <v>500.99</v>
      </c>
      <c r="F476" s="15">
        <v>500.99</v>
      </c>
      <c r="G476" s="44" t="s">
        <v>427</v>
      </c>
      <c r="H476" s="45">
        <v>2.4426E-2</v>
      </c>
      <c r="I476" s="45">
        <v>2.4426E-2</v>
      </c>
      <c r="J476" s="45">
        <v>0</v>
      </c>
    </row>
    <row r="477" spans="1:12" ht="45" x14ac:dyDescent="0.25">
      <c r="A477" s="42">
        <v>471</v>
      </c>
      <c r="B477" s="43" t="s">
        <v>426</v>
      </c>
      <c r="C477" s="15" t="s">
        <v>426</v>
      </c>
      <c r="D477" s="44" t="s">
        <v>2119</v>
      </c>
      <c r="E477" s="15">
        <v>553.95000000000005</v>
      </c>
      <c r="F477" s="15">
        <v>553.95000000000005</v>
      </c>
      <c r="G477" s="44" t="s">
        <v>1464</v>
      </c>
      <c r="H477" s="45">
        <v>5.0000000000000001E-4</v>
      </c>
      <c r="I477" s="45">
        <v>5.5000000000000003E-4</v>
      </c>
      <c r="J477" s="45">
        <v>-5.0000000000000023E-5</v>
      </c>
    </row>
    <row r="478" spans="1:12" s="50" customFormat="1" x14ac:dyDescent="0.25">
      <c r="A478" s="83">
        <v>472</v>
      </c>
      <c r="B478" s="49"/>
      <c r="C478" s="17" t="s">
        <v>428</v>
      </c>
      <c r="D478" s="18"/>
      <c r="E478" s="17"/>
      <c r="F478" s="17"/>
      <c r="G478" s="18"/>
      <c r="H478" s="19">
        <f>SUM(H474:H477)</f>
        <v>2.5461000000000001E-2</v>
      </c>
      <c r="I478" s="19">
        <f t="shared" ref="I478:J478" si="22">SUM(I474:I477)</f>
        <v>2.5510999999999999E-2</v>
      </c>
      <c r="J478" s="19">
        <f t="shared" si="22"/>
        <v>-5.0000000000000023E-5</v>
      </c>
    </row>
    <row r="479" spans="1:12" s="35" customFormat="1" ht="45" x14ac:dyDescent="0.25">
      <c r="A479" s="42">
        <v>473</v>
      </c>
      <c r="B479" s="48" t="s">
        <v>1465</v>
      </c>
      <c r="C479" s="14" t="s">
        <v>1465</v>
      </c>
      <c r="D479" s="16" t="s">
        <v>2120</v>
      </c>
      <c r="E479" s="14">
        <v>553.95000000000005</v>
      </c>
      <c r="F479" s="14">
        <v>553.95000000000005</v>
      </c>
      <c r="G479" s="16" t="s">
        <v>429</v>
      </c>
      <c r="H479" s="1">
        <v>9.2900000000000003E-4</v>
      </c>
      <c r="I479" s="1">
        <v>8.0000000000000004E-4</v>
      </c>
      <c r="J479" s="1">
        <v>1.2899999999999999E-4</v>
      </c>
    </row>
    <row r="480" spans="1:12" ht="30" x14ac:dyDescent="0.25">
      <c r="A480" s="83">
        <v>474</v>
      </c>
      <c r="B480" s="43" t="s">
        <v>1465</v>
      </c>
      <c r="C480" s="15" t="s">
        <v>1465</v>
      </c>
      <c r="D480" s="44" t="s">
        <v>2121</v>
      </c>
      <c r="E480" s="15">
        <v>460.47</v>
      </c>
      <c r="F480" s="15">
        <v>460.47</v>
      </c>
      <c r="G480" s="44" t="s">
        <v>431</v>
      </c>
      <c r="H480" s="45">
        <v>0.13</v>
      </c>
      <c r="I480" s="45">
        <v>0.10170399999999999</v>
      </c>
      <c r="J480" s="45">
        <v>2.8296000000000016E-2</v>
      </c>
    </row>
    <row r="481" spans="1:10" ht="30" x14ac:dyDescent="0.25">
      <c r="A481" s="42">
        <v>475</v>
      </c>
      <c r="B481" s="43" t="s">
        <v>1465</v>
      </c>
      <c r="C481" s="15" t="s">
        <v>1465</v>
      </c>
      <c r="D481" s="44" t="s">
        <v>2122</v>
      </c>
      <c r="E481" s="15">
        <v>500.99</v>
      </c>
      <c r="F481" s="15">
        <v>500.99</v>
      </c>
      <c r="G481" s="44" t="s">
        <v>432</v>
      </c>
      <c r="H481" s="45">
        <v>0.02</v>
      </c>
      <c r="I481" s="45">
        <v>2.0001999999999999E-2</v>
      </c>
      <c r="J481" s="45">
        <v>-1.9999999999985307E-6</v>
      </c>
    </row>
    <row r="482" spans="1:10" ht="30" x14ac:dyDescent="0.25">
      <c r="A482" s="83">
        <v>476</v>
      </c>
      <c r="B482" s="43" t="s">
        <v>1465</v>
      </c>
      <c r="C482" s="15" t="s">
        <v>1465</v>
      </c>
      <c r="D482" s="44" t="s">
        <v>2123</v>
      </c>
      <c r="E482" s="15">
        <v>460.47</v>
      </c>
      <c r="F482" s="15">
        <v>460.47</v>
      </c>
      <c r="G482" s="44" t="s">
        <v>3169</v>
      </c>
      <c r="H482" s="45">
        <v>9.1552000000000008E-2</v>
      </c>
      <c r="I482" s="45">
        <v>9.1552000000000008E-2</v>
      </c>
      <c r="J482" s="45">
        <v>0</v>
      </c>
    </row>
    <row r="483" spans="1:10" s="35" customFormat="1" ht="30" x14ac:dyDescent="0.25">
      <c r="A483" s="42">
        <v>477</v>
      </c>
      <c r="B483" s="43" t="s">
        <v>1465</v>
      </c>
      <c r="C483" s="15" t="s">
        <v>1465</v>
      </c>
      <c r="D483" s="44" t="s">
        <v>2124</v>
      </c>
      <c r="E483" s="15">
        <v>500.99</v>
      </c>
      <c r="F483" s="15">
        <v>500.99</v>
      </c>
      <c r="G483" s="44" t="s">
        <v>3169</v>
      </c>
      <c r="H483" s="45">
        <v>2.249E-2</v>
      </c>
      <c r="I483" s="45">
        <v>2.249E-2</v>
      </c>
      <c r="J483" s="45">
        <v>0</v>
      </c>
    </row>
    <row r="484" spans="1:10" ht="30" x14ac:dyDescent="0.25">
      <c r="A484" s="83">
        <v>478</v>
      </c>
      <c r="B484" s="43" t="s">
        <v>1465</v>
      </c>
      <c r="C484" s="15" t="s">
        <v>1465</v>
      </c>
      <c r="D484" s="44" t="s">
        <v>2125</v>
      </c>
      <c r="E484" s="15">
        <v>460.47</v>
      </c>
      <c r="F484" s="15">
        <v>460.47</v>
      </c>
      <c r="G484" s="44" t="s">
        <v>3169</v>
      </c>
      <c r="H484" s="45">
        <v>0.144901</v>
      </c>
      <c r="I484" s="45">
        <v>0.144901</v>
      </c>
      <c r="J484" s="45">
        <v>0</v>
      </c>
    </row>
    <row r="485" spans="1:10" ht="30" x14ac:dyDescent="0.25">
      <c r="A485" s="42">
        <v>479</v>
      </c>
      <c r="B485" s="43" t="s">
        <v>1465</v>
      </c>
      <c r="C485" s="15" t="s">
        <v>1465</v>
      </c>
      <c r="D485" s="44" t="s">
        <v>2126</v>
      </c>
      <c r="E485" s="15">
        <v>500.99</v>
      </c>
      <c r="F485" s="15">
        <v>500.99</v>
      </c>
      <c r="G485" s="44" t="s">
        <v>3169</v>
      </c>
      <c r="H485" s="45">
        <v>1.3318E-2</v>
      </c>
      <c r="I485" s="45">
        <v>1.3318E-2</v>
      </c>
      <c r="J485" s="45">
        <v>0</v>
      </c>
    </row>
    <row r="486" spans="1:10" ht="56.25" customHeight="1" x14ac:dyDescent="0.25">
      <c r="A486" s="83">
        <v>480</v>
      </c>
      <c r="B486" s="43" t="s">
        <v>1465</v>
      </c>
      <c r="C486" s="15" t="s">
        <v>1465</v>
      </c>
      <c r="D486" s="44" t="s">
        <v>2127</v>
      </c>
      <c r="E486" s="15">
        <v>500.99</v>
      </c>
      <c r="F486" s="15">
        <v>500.99</v>
      </c>
      <c r="G486" s="44" t="s">
        <v>3169</v>
      </c>
      <c r="H486" s="45">
        <v>2.6992000000000002E-2</v>
      </c>
      <c r="I486" s="45">
        <v>2.6992000000000002E-2</v>
      </c>
      <c r="J486" s="45">
        <v>0</v>
      </c>
    </row>
    <row r="487" spans="1:10" ht="30" x14ac:dyDescent="0.25">
      <c r="A487" s="42">
        <v>481</v>
      </c>
      <c r="B487" s="43" t="s">
        <v>1465</v>
      </c>
      <c r="C487" s="15" t="s">
        <v>1465</v>
      </c>
      <c r="D487" s="44" t="s">
        <v>2128</v>
      </c>
      <c r="E487" s="15">
        <v>460.47</v>
      </c>
      <c r="F487" s="15">
        <v>460.47</v>
      </c>
      <c r="G487" s="44" t="s">
        <v>3169</v>
      </c>
      <c r="H487" s="45">
        <v>5.7682000000000004E-2</v>
      </c>
      <c r="I487" s="45">
        <v>5.7682000000000004E-2</v>
      </c>
      <c r="J487" s="45">
        <v>0</v>
      </c>
    </row>
    <row r="488" spans="1:10" ht="30" x14ac:dyDescent="0.25">
      <c r="A488" s="83">
        <v>482</v>
      </c>
      <c r="B488" s="43" t="s">
        <v>1465</v>
      </c>
      <c r="C488" s="15" t="s">
        <v>1465</v>
      </c>
      <c r="D488" s="44" t="s">
        <v>2129</v>
      </c>
      <c r="E488" s="15">
        <v>500.99</v>
      </c>
      <c r="F488" s="15">
        <v>500.99</v>
      </c>
      <c r="G488" s="44" t="s">
        <v>3169</v>
      </c>
      <c r="H488" s="45">
        <v>4.7802999999999998E-2</v>
      </c>
      <c r="I488" s="45">
        <v>4.7802999999999998E-2</v>
      </c>
      <c r="J488" s="45">
        <v>0</v>
      </c>
    </row>
    <row r="489" spans="1:10" ht="30" x14ac:dyDescent="0.25">
      <c r="A489" s="42">
        <v>483</v>
      </c>
      <c r="B489" s="43" t="s">
        <v>1465</v>
      </c>
      <c r="C489" s="15" t="s">
        <v>1465</v>
      </c>
      <c r="D489" s="44" t="s">
        <v>2130</v>
      </c>
      <c r="E489" s="15">
        <v>460.47</v>
      </c>
      <c r="F489" s="15">
        <v>460.47</v>
      </c>
      <c r="G489" s="44" t="s">
        <v>3148</v>
      </c>
      <c r="H489" s="45">
        <v>6.9722999999999993E-2</v>
      </c>
      <c r="I489" s="45">
        <v>6.9722999999999993E-2</v>
      </c>
      <c r="J489" s="45">
        <v>0</v>
      </c>
    </row>
    <row r="490" spans="1:10" ht="30" x14ac:dyDescent="0.25">
      <c r="A490" s="83">
        <v>484</v>
      </c>
      <c r="B490" s="43" t="s">
        <v>1465</v>
      </c>
      <c r="C490" s="15" t="s">
        <v>1465</v>
      </c>
      <c r="D490" s="44" t="s">
        <v>2131</v>
      </c>
      <c r="E490" s="15">
        <v>553.95000000000005</v>
      </c>
      <c r="F490" s="15">
        <v>553.95000000000005</v>
      </c>
      <c r="G490" s="44" t="s">
        <v>437</v>
      </c>
      <c r="H490" s="45">
        <v>1.5E-3</v>
      </c>
      <c r="I490" s="45">
        <v>5.4900000000000001E-4</v>
      </c>
      <c r="J490" s="45">
        <v>9.5100000000000002E-4</v>
      </c>
    </row>
    <row r="491" spans="1:10" s="50" customFormat="1" x14ac:dyDescent="0.25">
      <c r="A491" s="42">
        <v>485</v>
      </c>
      <c r="B491" s="49"/>
      <c r="C491" s="17" t="s">
        <v>438</v>
      </c>
      <c r="D491" s="18"/>
      <c r="E491" s="17">
        <v>5915.2</v>
      </c>
      <c r="F491" s="17">
        <v>5915.2</v>
      </c>
      <c r="G491" s="18"/>
      <c r="H491" s="19">
        <f>SUM(H479:H490)</f>
        <v>0.62688999999999995</v>
      </c>
      <c r="I491" s="19">
        <f t="shared" ref="I491:J491" si="23">SUM(I479:I490)</f>
        <v>0.59751600000000005</v>
      </c>
      <c r="J491" s="19">
        <f t="shared" si="23"/>
        <v>2.9374000000000018E-2</v>
      </c>
    </row>
    <row r="492" spans="1:10" ht="30" x14ac:dyDescent="0.25">
      <c r="A492" s="83">
        <v>486</v>
      </c>
      <c r="B492" s="43" t="s">
        <v>1470</v>
      </c>
      <c r="C492" s="15" t="s">
        <v>1470</v>
      </c>
      <c r="D492" s="44" t="s">
        <v>2132</v>
      </c>
      <c r="E492" s="15">
        <v>574.19000000000005</v>
      </c>
      <c r="F492" s="15">
        <v>574.19000000000005</v>
      </c>
      <c r="G492" s="44" t="s">
        <v>441</v>
      </c>
      <c r="H492" s="45">
        <v>4.0000000000000002E-4</v>
      </c>
      <c r="I492" s="45">
        <v>2.3000000000000001E-4</v>
      </c>
      <c r="J492" s="45">
        <v>1.7000000000000001E-4</v>
      </c>
    </row>
    <row r="493" spans="1:10" ht="30" x14ac:dyDescent="0.25">
      <c r="A493" s="42">
        <v>487</v>
      </c>
      <c r="B493" s="43" t="s">
        <v>1470</v>
      </c>
      <c r="C493" s="15" t="s">
        <v>1470</v>
      </c>
      <c r="D493" s="44" t="s">
        <v>2133</v>
      </c>
      <c r="E493" s="15">
        <v>574.19000000000005</v>
      </c>
      <c r="F493" s="15">
        <v>574.19000000000005</v>
      </c>
      <c r="G493" s="44" t="s">
        <v>1265</v>
      </c>
      <c r="H493" s="45">
        <v>1.0000000000000001E-5</v>
      </c>
      <c r="I493" s="45">
        <v>1.0000000000000001E-5</v>
      </c>
      <c r="J493" s="45">
        <v>0</v>
      </c>
    </row>
    <row r="494" spans="1:10" ht="30" x14ac:dyDescent="0.25">
      <c r="A494" s="83">
        <v>488</v>
      </c>
      <c r="B494" s="43" t="s">
        <v>1470</v>
      </c>
      <c r="C494" s="15" t="s">
        <v>1470</v>
      </c>
      <c r="D494" s="44" t="s">
        <v>2134</v>
      </c>
      <c r="E494" s="15">
        <v>553.95000000000005</v>
      </c>
      <c r="F494" s="15">
        <v>553.95000000000005</v>
      </c>
      <c r="G494" s="44" t="s">
        <v>1265</v>
      </c>
      <c r="H494" s="45">
        <v>1.2019999999999999E-3</v>
      </c>
      <c r="I494" s="45">
        <v>1.2019999999999999E-3</v>
      </c>
      <c r="J494" s="45">
        <v>0</v>
      </c>
    </row>
    <row r="495" spans="1:10" ht="30" x14ac:dyDescent="0.25">
      <c r="A495" s="42">
        <v>489</v>
      </c>
      <c r="B495" s="43" t="s">
        <v>1470</v>
      </c>
      <c r="C495" s="15" t="s">
        <v>1470</v>
      </c>
      <c r="D495" s="44" t="s">
        <v>2135</v>
      </c>
      <c r="E495" s="15">
        <v>553.95000000000005</v>
      </c>
      <c r="F495" s="15">
        <v>553.95000000000005</v>
      </c>
      <c r="G495" s="44" t="s">
        <v>443</v>
      </c>
      <c r="H495" s="45">
        <v>8.9999999999999998E-4</v>
      </c>
      <c r="I495" s="45">
        <v>2.9999999999999997E-4</v>
      </c>
      <c r="J495" s="45">
        <v>6.0000000000000006E-4</v>
      </c>
    </row>
    <row r="496" spans="1:10" s="35" customFormat="1" ht="30" x14ac:dyDescent="0.25">
      <c r="A496" s="83">
        <v>490</v>
      </c>
      <c r="B496" s="48" t="s">
        <v>1470</v>
      </c>
      <c r="C496" s="14" t="s">
        <v>1470</v>
      </c>
      <c r="D496" s="16" t="s">
        <v>2136</v>
      </c>
      <c r="E496" s="14">
        <v>500.99</v>
      </c>
      <c r="F496" s="14">
        <v>500.99</v>
      </c>
      <c r="G496" s="16" t="s">
        <v>446</v>
      </c>
      <c r="H496" s="1">
        <v>6.0000000000000001E-3</v>
      </c>
      <c r="I496" s="1">
        <v>4.6200000000000001E-4</v>
      </c>
      <c r="J496" s="1">
        <v>5.5380000000000004E-3</v>
      </c>
    </row>
    <row r="497" spans="1:12" ht="30" x14ac:dyDescent="0.25">
      <c r="A497" s="42">
        <v>491</v>
      </c>
      <c r="B497" s="43" t="s">
        <v>1470</v>
      </c>
      <c r="C497" s="15" t="s">
        <v>1470</v>
      </c>
      <c r="D497" s="44" t="s">
        <v>2137</v>
      </c>
      <c r="E497" s="15">
        <v>460.47</v>
      </c>
      <c r="F497" s="15">
        <v>460.47</v>
      </c>
      <c r="G497" s="44" t="s">
        <v>1472</v>
      </c>
      <c r="H497" s="45">
        <v>0.28999999999999998</v>
      </c>
      <c r="I497" s="45">
        <v>0.26311700000000005</v>
      </c>
      <c r="J497" s="45">
        <v>2.6882999999999935E-2</v>
      </c>
    </row>
    <row r="498" spans="1:12" ht="30" x14ac:dyDescent="0.25">
      <c r="A498" s="83">
        <v>492</v>
      </c>
      <c r="B498" s="43" t="s">
        <v>1470</v>
      </c>
      <c r="C498" s="15" t="s">
        <v>1470</v>
      </c>
      <c r="D498" s="44" t="s">
        <v>2138</v>
      </c>
      <c r="E498" s="15">
        <v>500.99</v>
      </c>
      <c r="F498" s="15">
        <v>500.99</v>
      </c>
      <c r="G498" s="44" t="s">
        <v>2139</v>
      </c>
      <c r="H498" s="45">
        <v>0.04</v>
      </c>
      <c r="I498" s="45">
        <v>4.3076999999999997E-2</v>
      </c>
      <c r="J498" s="45">
        <v>-3.0769999999999964E-3</v>
      </c>
    </row>
    <row r="499" spans="1:12" s="35" customFormat="1" x14ac:dyDescent="0.25">
      <c r="A499" s="42">
        <v>493</v>
      </c>
      <c r="B499" s="48" t="s">
        <v>1470</v>
      </c>
      <c r="C499" s="14" t="s">
        <v>1470</v>
      </c>
      <c r="D499" s="16" t="s">
        <v>2140</v>
      </c>
      <c r="E499" s="14">
        <v>460.47</v>
      </c>
      <c r="F499" s="14">
        <v>460.47</v>
      </c>
      <c r="G499" s="16" t="s">
        <v>448</v>
      </c>
      <c r="H499" s="1">
        <v>7.3999999999999996E-2</v>
      </c>
      <c r="I499" s="1">
        <v>7.9600000000000004E-2</v>
      </c>
      <c r="J499" s="1">
        <f>H499-I499</f>
        <v>-5.6000000000000077E-3</v>
      </c>
    </row>
    <row r="500" spans="1:12" ht="30" x14ac:dyDescent="0.25">
      <c r="A500" s="83">
        <v>494</v>
      </c>
      <c r="B500" s="43" t="s">
        <v>1470</v>
      </c>
      <c r="C500" s="15" t="s">
        <v>1470</v>
      </c>
      <c r="D500" s="44" t="s">
        <v>2141</v>
      </c>
      <c r="E500" s="15">
        <v>553.95000000000005</v>
      </c>
      <c r="F500" s="15">
        <v>553.95000000000005</v>
      </c>
      <c r="G500" s="44" t="s">
        <v>1351</v>
      </c>
      <c r="H500" s="45">
        <v>2.1000000000000003E-3</v>
      </c>
      <c r="I500" s="45">
        <v>1.0660000000000001E-3</v>
      </c>
      <c r="J500" s="45">
        <v>1.0340000000000002E-3</v>
      </c>
    </row>
    <row r="501" spans="1:12" s="47" customFormat="1" ht="30" x14ac:dyDescent="0.25">
      <c r="A501" s="42">
        <v>495</v>
      </c>
      <c r="B501" s="43" t="s">
        <v>1470</v>
      </c>
      <c r="C501" s="15" t="s">
        <v>1470</v>
      </c>
      <c r="D501" s="44" t="s">
        <v>2142</v>
      </c>
      <c r="E501" s="15">
        <v>500.99</v>
      </c>
      <c r="F501" s="15">
        <v>500.99</v>
      </c>
      <c r="G501" s="44" t="s">
        <v>449</v>
      </c>
      <c r="H501" s="45">
        <v>3.9319999999999997E-3</v>
      </c>
      <c r="I501" s="45">
        <v>3.9319999999999997E-3</v>
      </c>
      <c r="J501" s="45">
        <v>0</v>
      </c>
      <c r="K501" s="35"/>
      <c r="L501" s="35"/>
    </row>
    <row r="502" spans="1:12" s="47" customFormat="1" ht="30" x14ac:dyDescent="0.25">
      <c r="A502" s="83">
        <v>496</v>
      </c>
      <c r="B502" s="43" t="s">
        <v>1470</v>
      </c>
      <c r="C502" s="15" t="s">
        <v>1470</v>
      </c>
      <c r="D502" s="44" t="s">
        <v>2143</v>
      </c>
      <c r="E502" s="15">
        <v>553.95000000000005</v>
      </c>
      <c r="F502" s="15">
        <v>553.95000000000005</v>
      </c>
      <c r="G502" s="44" t="s">
        <v>450</v>
      </c>
      <c r="H502" s="45">
        <v>8.0000000000000004E-4</v>
      </c>
      <c r="I502" s="45">
        <v>8.0000000000000004E-4</v>
      </c>
      <c r="J502" s="45">
        <v>0</v>
      </c>
      <c r="K502" s="35"/>
      <c r="L502" s="35"/>
    </row>
    <row r="503" spans="1:12" s="47" customFormat="1" ht="30" x14ac:dyDescent="0.25">
      <c r="A503" s="42">
        <v>497</v>
      </c>
      <c r="B503" s="43" t="s">
        <v>1470</v>
      </c>
      <c r="C503" s="15" t="s">
        <v>1470</v>
      </c>
      <c r="D503" s="44" t="s">
        <v>2144</v>
      </c>
      <c r="E503" s="15">
        <v>553.95000000000005</v>
      </c>
      <c r="F503" s="15">
        <v>553.95000000000005</v>
      </c>
      <c r="G503" s="44" t="s">
        <v>451</v>
      </c>
      <c r="H503" s="45">
        <v>1E-3</v>
      </c>
      <c r="I503" s="45">
        <v>1E-3</v>
      </c>
      <c r="J503" s="45">
        <v>0</v>
      </c>
      <c r="K503" s="35"/>
      <c r="L503" s="35"/>
    </row>
    <row r="504" spans="1:12" s="35" customFormat="1" x14ac:dyDescent="0.25">
      <c r="A504" s="83">
        <v>498</v>
      </c>
      <c r="B504" s="48" t="s">
        <v>1470</v>
      </c>
      <c r="C504" s="14" t="s">
        <v>1470</v>
      </c>
      <c r="D504" s="16" t="s">
        <v>2145</v>
      </c>
      <c r="E504" s="14">
        <v>553.95000000000005</v>
      </c>
      <c r="F504" s="14">
        <v>553.95000000000005</v>
      </c>
      <c r="G504" s="16" t="s">
        <v>452</v>
      </c>
      <c r="H504" s="1">
        <v>2E-3</v>
      </c>
      <c r="I504" s="1">
        <v>1.232E-3</v>
      </c>
      <c r="J504" s="1">
        <v>7.6800000000000002E-4</v>
      </c>
    </row>
    <row r="505" spans="1:12" s="47" customFormat="1" ht="30" x14ac:dyDescent="0.25">
      <c r="A505" s="42">
        <v>499</v>
      </c>
      <c r="B505" s="43" t="s">
        <v>1470</v>
      </c>
      <c r="C505" s="15" t="s">
        <v>1470</v>
      </c>
      <c r="D505" s="44" t="s">
        <v>2146</v>
      </c>
      <c r="E505" s="15">
        <v>553.95000000000005</v>
      </c>
      <c r="F505" s="15">
        <v>553.95000000000005</v>
      </c>
      <c r="G505" s="44" t="s">
        <v>453</v>
      </c>
      <c r="H505" s="45">
        <v>1.6000000000000001E-3</v>
      </c>
      <c r="I505" s="45">
        <v>1.3600000000000001E-3</v>
      </c>
      <c r="J505" s="45">
        <v>2.3999999999999998E-4</v>
      </c>
      <c r="K505" s="35"/>
      <c r="L505" s="35"/>
    </row>
    <row r="506" spans="1:12" s="47" customFormat="1" ht="30" x14ac:dyDescent="0.25">
      <c r="A506" s="83">
        <v>500</v>
      </c>
      <c r="B506" s="43" t="s">
        <v>1470</v>
      </c>
      <c r="C506" s="15" t="s">
        <v>1470</v>
      </c>
      <c r="D506" s="44" t="s">
        <v>2147</v>
      </c>
      <c r="E506" s="15">
        <v>553.95000000000005</v>
      </c>
      <c r="F506" s="15">
        <v>553.95000000000005</v>
      </c>
      <c r="G506" s="44" t="s">
        <v>1473</v>
      </c>
      <c r="H506" s="45">
        <v>2.1000000000000003E-3</v>
      </c>
      <c r="I506" s="45">
        <v>2.1000000000000003E-3</v>
      </c>
      <c r="J506" s="45">
        <v>0</v>
      </c>
      <c r="K506" s="35"/>
      <c r="L506" s="35"/>
    </row>
    <row r="507" spans="1:12" ht="30" x14ac:dyDescent="0.25">
      <c r="A507" s="42">
        <v>501</v>
      </c>
      <c r="B507" s="43" t="s">
        <v>1470</v>
      </c>
      <c r="C507" s="15" t="s">
        <v>1470</v>
      </c>
      <c r="D507" s="44" t="s">
        <v>2148</v>
      </c>
      <c r="E507" s="15">
        <v>553.95000000000005</v>
      </c>
      <c r="F507" s="15">
        <v>553.95000000000005</v>
      </c>
      <c r="G507" s="44" t="s">
        <v>2149</v>
      </c>
      <c r="H507" s="45">
        <v>6.9999999999999999E-4</v>
      </c>
      <c r="I507" s="45">
        <v>6.9999999999999999E-4</v>
      </c>
      <c r="J507" s="45">
        <v>0</v>
      </c>
    </row>
    <row r="508" spans="1:12" ht="30" x14ac:dyDescent="0.25">
      <c r="A508" s="83">
        <v>502</v>
      </c>
      <c r="B508" s="43" t="s">
        <v>1470</v>
      </c>
      <c r="C508" s="15" t="s">
        <v>1470</v>
      </c>
      <c r="D508" s="44" t="s">
        <v>2150</v>
      </c>
      <c r="E508" s="15">
        <v>553.95000000000005</v>
      </c>
      <c r="F508" s="15">
        <v>553.95000000000005</v>
      </c>
      <c r="G508" s="44" t="s">
        <v>455</v>
      </c>
      <c r="H508" s="45">
        <v>1E-3</v>
      </c>
      <c r="I508" s="45">
        <v>1E-3</v>
      </c>
      <c r="J508" s="45">
        <v>0</v>
      </c>
    </row>
    <row r="509" spans="1:12" ht="30" x14ac:dyDescent="0.25">
      <c r="A509" s="42">
        <v>503</v>
      </c>
      <c r="B509" s="43" t="s">
        <v>1470</v>
      </c>
      <c r="C509" s="15" t="s">
        <v>1470</v>
      </c>
      <c r="D509" s="44" t="s">
        <v>2151</v>
      </c>
      <c r="E509" s="15">
        <v>553.95000000000005</v>
      </c>
      <c r="F509" s="15">
        <v>553.95000000000005</v>
      </c>
      <c r="G509" s="44" t="s">
        <v>456</v>
      </c>
      <c r="H509" s="45">
        <v>1.5E-3</v>
      </c>
      <c r="I509" s="45">
        <v>1.65E-3</v>
      </c>
      <c r="J509" s="45">
        <v>-1.4999999999999996E-4</v>
      </c>
    </row>
    <row r="510" spans="1:12" s="35" customFormat="1" x14ac:dyDescent="0.25">
      <c r="A510" s="83">
        <v>504</v>
      </c>
      <c r="B510" s="43" t="s">
        <v>1470</v>
      </c>
      <c r="C510" s="15" t="s">
        <v>1470</v>
      </c>
      <c r="D510" s="44" t="s">
        <v>2152</v>
      </c>
      <c r="E510" s="15">
        <v>553.95000000000005</v>
      </c>
      <c r="F510" s="15">
        <v>553.95000000000005</v>
      </c>
      <c r="G510" s="44" t="s">
        <v>457</v>
      </c>
      <c r="H510" s="45">
        <v>1.5E-3</v>
      </c>
      <c r="I510" s="45">
        <v>5.1000000000000004E-4</v>
      </c>
      <c r="J510" s="45">
        <v>9.8999999999999999E-4</v>
      </c>
    </row>
    <row r="511" spans="1:12" s="35" customFormat="1" ht="30" x14ac:dyDescent="0.25">
      <c r="A511" s="42">
        <v>505</v>
      </c>
      <c r="B511" s="43" t="s">
        <v>1470</v>
      </c>
      <c r="C511" s="15" t="s">
        <v>1470</v>
      </c>
      <c r="D511" s="44" t="s">
        <v>2153</v>
      </c>
      <c r="E511" s="15">
        <v>553.95000000000005</v>
      </c>
      <c r="F511" s="15">
        <v>553.95000000000005</v>
      </c>
      <c r="G511" s="44" t="s">
        <v>458</v>
      </c>
      <c r="H511" s="45">
        <v>4.0000000000000002E-4</v>
      </c>
      <c r="I511" s="45">
        <v>8.6799999999999996E-4</v>
      </c>
      <c r="J511" s="45">
        <v>-4.6799999999999994E-4</v>
      </c>
    </row>
    <row r="512" spans="1:12" s="35" customFormat="1" ht="30" x14ac:dyDescent="0.25">
      <c r="A512" s="83">
        <v>506</v>
      </c>
      <c r="B512" s="43" t="s">
        <v>1470</v>
      </c>
      <c r="C512" s="15" t="s">
        <v>1470</v>
      </c>
      <c r="D512" s="44" t="s">
        <v>2154</v>
      </c>
      <c r="E512" s="15">
        <v>553.95000000000005</v>
      </c>
      <c r="F512" s="15">
        <v>553.95000000000005</v>
      </c>
      <c r="G512" s="44" t="s">
        <v>459</v>
      </c>
      <c r="H512" s="45">
        <v>1.2999999999999999E-3</v>
      </c>
      <c r="I512" s="45">
        <v>6.0499999999999996E-4</v>
      </c>
      <c r="J512" s="45">
        <v>6.9499999999999998E-4</v>
      </c>
    </row>
    <row r="513" spans="1:12" s="35" customFormat="1" ht="30" x14ac:dyDescent="0.25">
      <c r="A513" s="42">
        <v>507</v>
      </c>
      <c r="B513" s="43" t="s">
        <v>1470</v>
      </c>
      <c r="C513" s="15" t="s">
        <v>1470</v>
      </c>
      <c r="D513" s="44" t="s">
        <v>2155</v>
      </c>
      <c r="E513" s="15">
        <v>574.19000000000005</v>
      </c>
      <c r="F513" s="15">
        <v>574.19000000000005</v>
      </c>
      <c r="G513" s="44" t="s">
        <v>1475</v>
      </c>
      <c r="H513" s="45">
        <v>5.0000000000000001E-4</v>
      </c>
      <c r="I513" s="45">
        <v>9.7999999999999997E-4</v>
      </c>
      <c r="J513" s="45">
        <v>-4.7999999999999996E-4</v>
      </c>
    </row>
    <row r="514" spans="1:12" s="35" customFormat="1" x14ac:dyDescent="0.25">
      <c r="A514" s="83">
        <v>508</v>
      </c>
      <c r="B514" s="43" t="s">
        <v>1470</v>
      </c>
      <c r="C514" s="15" t="s">
        <v>1470</v>
      </c>
      <c r="D514" s="44" t="s">
        <v>2156</v>
      </c>
      <c r="E514" s="15">
        <v>574.19000000000005</v>
      </c>
      <c r="F514" s="15">
        <v>574.19000000000005</v>
      </c>
      <c r="G514" s="44" t="s">
        <v>461</v>
      </c>
      <c r="H514" s="45">
        <v>2.9999999999999997E-4</v>
      </c>
      <c r="I514" s="45">
        <v>2.9999999999999997E-4</v>
      </c>
      <c r="J514" s="45">
        <v>0</v>
      </c>
    </row>
    <row r="515" spans="1:12" s="35" customFormat="1" x14ac:dyDescent="0.25">
      <c r="A515" s="42">
        <v>509</v>
      </c>
      <c r="B515" s="43" t="s">
        <v>1470</v>
      </c>
      <c r="C515" s="15" t="s">
        <v>1470</v>
      </c>
      <c r="D515" s="44" t="s">
        <v>2157</v>
      </c>
      <c r="E515" s="15">
        <v>553.95000000000005</v>
      </c>
      <c r="F515" s="15">
        <v>553.95000000000005</v>
      </c>
      <c r="G515" s="44" t="s">
        <v>462</v>
      </c>
      <c r="H515" s="45">
        <v>5.0000000000000001E-4</v>
      </c>
      <c r="I515" s="45">
        <v>8.6200000000000003E-4</v>
      </c>
      <c r="J515" s="45">
        <v>-3.6200000000000002E-4</v>
      </c>
    </row>
    <row r="516" spans="1:12" s="35" customFormat="1" ht="30" x14ac:dyDescent="0.25">
      <c r="A516" s="83">
        <v>510</v>
      </c>
      <c r="B516" s="43" t="s">
        <v>1470</v>
      </c>
      <c r="C516" s="15" t="s">
        <v>1470</v>
      </c>
      <c r="D516" s="44" t="s">
        <v>2158</v>
      </c>
      <c r="E516" s="15">
        <v>553.95000000000005</v>
      </c>
      <c r="F516" s="15">
        <v>553.95000000000005</v>
      </c>
      <c r="G516" s="44" t="s">
        <v>465</v>
      </c>
      <c r="H516" s="45">
        <v>4.0000000000000001E-3</v>
      </c>
      <c r="I516" s="45">
        <v>2.941E-3</v>
      </c>
      <c r="J516" s="45">
        <v>1.059E-3</v>
      </c>
    </row>
    <row r="517" spans="1:12" s="35" customFormat="1" ht="30" x14ac:dyDescent="0.25">
      <c r="A517" s="42">
        <v>511</v>
      </c>
      <c r="B517" s="43" t="s">
        <v>1470</v>
      </c>
      <c r="C517" s="15" t="s">
        <v>1470</v>
      </c>
      <c r="D517" s="44" t="s">
        <v>2159</v>
      </c>
      <c r="E517" s="15">
        <v>574.19000000000005</v>
      </c>
      <c r="F517" s="15">
        <v>574.19000000000005</v>
      </c>
      <c r="G517" s="44" t="s">
        <v>466</v>
      </c>
      <c r="H517" s="45">
        <v>2.9999999999999997E-4</v>
      </c>
      <c r="I517" s="45">
        <v>2.6400000000000002E-4</v>
      </c>
      <c r="J517" s="45">
        <v>3.5999999999999953E-5</v>
      </c>
    </row>
    <row r="518" spans="1:12" s="35" customFormat="1" ht="30" x14ac:dyDescent="0.25">
      <c r="A518" s="83">
        <v>512</v>
      </c>
      <c r="B518" s="48" t="s">
        <v>1470</v>
      </c>
      <c r="C518" s="14" t="s">
        <v>1470</v>
      </c>
      <c r="D518" s="16" t="s">
        <v>2160</v>
      </c>
      <c r="E518" s="14">
        <v>460.47</v>
      </c>
      <c r="F518" s="14">
        <v>460.47</v>
      </c>
      <c r="G518" s="16" t="s">
        <v>3170</v>
      </c>
      <c r="H518" s="1">
        <v>0.107486</v>
      </c>
      <c r="I518" s="1">
        <v>0.107486</v>
      </c>
      <c r="J518" s="1">
        <v>0</v>
      </c>
    </row>
    <row r="519" spans="1:12" ht="30" x14ac:dyDescent="0.25">
      <c r="A519" s="42">
        <v>513</v>
      </c>
      <c r="B519" s="43" t="s">
        <v>1470</v>
      </c>
      <c r="C519" s="15" t="s">
        <v>1470</v>
      </c>
      <c r="D519" s="44" t="s">
        <v>2161</v>
      </c>
      <c r="E519" s="15">
        <v>333.99</v>
      </c>
      <c r="F519" s="15">
        <v>333.99</v>
      </c>
      <c r="G519" s="16" t="s">
        <v>3170</v>
      </c>
      <c r="H519" s="45">
        <v>1.6355660000000001</v>
      </c>
      <c r="I519" s="45">
        <v>1.6355660000000001</v>
      </c>
      <c r="J519" s="45">
        <v>0</v>
      </c>
    </row>
    <row r="520" spans="1:12" ht="36" customHeight="1" x14ac:dyDescent="0.25">
      <c r="A520" s="83">
        <v>514</v>
      </c>
      <c r="B520" s="43" t="s">
        <v>1470</v>
      </c>
      <c r="C520" s="15" t="s">
        <v>1470</v>
      </c>
      <c r="D520" s="44" t="s">
        <v>2162</v>
      </c>
      <c r="E520" s="15">
        <v>460.47</v>
      </c>
      <c r="F520" s="15">
        <v>460.47</v>
      </c>
      <c r="G520" s="16" t="s">
        <v>3170</v>
      </c>
      <c r="H520" s="45">
        <v>0.13298500000000002</v>
      </c>
      <c r="I520" s="45">
        <v>0.13298500000000002</v>
      </c>
      <c r="J520" s="45">
        <v>0</v>
      </c>
    </row>
    <row r="521" spans="1:12" ht="30" x14ac:dyDescent="0.25">
      <c r="A521" s="42">
        <v>515</v>
      </c>
      <c r="B521" s="43" t="s">
        <v>1470</v>
      </c>
      <c r="C521" s="15" t="s">
        <v>1470</v>
      </c>
      <c r="D521" s="44" t="s">
        <v>2163</v>
      </c>
      <c r="E521" s="15">
        <v>333.99</v>
      </c>
      <c r="F521" s="15">
        <v>333.99</v>
      </c>
      <c r="G521" s="16" t="s">
        <v>3170</v>
      </c>
      <c r="H521" s="45">
        <v>2.151367</v>
      </c>
      <c r="I521" s="45">
        <v>2.151367</v>
      </c>
      <c r="J521" s="45">
        <v>0</v>
      </c>
    </row>
    <row r="522" spans="1:12" ht="30" x14ac:dyDescent="0.25">
      <c r="A522" s="83">
        <v>516</v>
      </c>
      <c r="B522" s="43" t="s">
        <v>1470</v>
      </c>
      <c r="C522" s="15" t="s">
        <v>1470</v>
      </c>
      <c r="D522" s="44" t="s">
        <v>2164</v>
      </c>
      <c r="E522" s="15">
        <v>500.99</v>
      </c>
      <c r="F522" s="15">
        <v>500.99</v>
      </c>
      <c r="G522" s="16" t="s">
        <v>3170</v>
      </c>
      <c r="H522" s="45">
        <v>3.2288999999999998E-2</v>
      </c>
      <c r="I522" s="45">
        <v>3.2288999999999998E-2</v>
      </c>
      <c r="J522" s="45">
        <v>0</v>
      </c>
    </row>
    <row r="523" spans="1:12" ht="30" x14ac:dyDescent="0.25">
      <c r="A523" s="42">
        <v>517</v>
      </c>
      <c r="B523" s="43" t="s">
        <v>1470</v>
      </c>
      <c r="C523" s="15" t="s">
        <v>1470</v>
      </c>
      <c r="D523" s="44" t="s">
        <v>2165</v>
      </c>
      <c r="E523" s="15">
        <v>460.47</v>
      </c>
      <c r="F523" s="15">
        <v>460.47</v>
      </c>
      <c r="G523" s="16" t="s">
        <v>3170</v>
      </c>
      <c r="H523" s="45">
        <v>6.2711000000000003E-2</v>
      </c>
      <c r="I523" s="45">
        <v>6.2711000000000003E-2</v>
      </c>
      <c r="J523" s="45">
        <v>0</v>
      </c>
    </row>
    <row r="524" spans="1:12" ht="42" customHeight="1" x14ac:dyDescent="0.25">
      <c r="A524" s="83">
        <v>518</v>
      </c>
      <c r="B524" s="43" t="s">
        <v>1470</v>
      </c>
      <c r="C524" s="15" t="s">
        <v>1470</v>
      </c>
      <c r="D524" s="44" t="s">
        <v>2166</v>
      </c>
      <c r="E524" s="15">
        <v>574.19000000000005</v>
      </c>
      <c r="F524" s="15">
        <v>574.19000000000005</v>
      </c>
      <c r="G524" s="44" t="s">
        <v>471</v>
      </c>
      <c r="H524" s="45">
        <v>5.9999999999999995E-4</v>
      </c>
      <c r="I524" s="45">
        <v>4.46E-4</v>
      </c>
      <c r="J524" s="45">
        <v>1.5399999999999995E-4</v>
      </c>
    </row>
    <row r="525" spans="1:12" ht="28.5" customHeight="1" x14ac:dyDescent="0.25">
      <c r="A525" s="42">
        <v>519</v>
      </c>
      <c r="B525" s="43" t="s">
        <v>1470</v>
      </c>
      <c r="C525" s="15" t="s">
        <v>1470</v>
      </c>
      <c r="D525" s="44" t="s">
        <v>2167</v>
      </c>
      <c r="E525" s="15">
        <v>500.99</v>
      </c>
      <c r="F525" s="15">
        <v>500.99</v>
      </c>
      <c r="G525" s="44" t="s">
        <v>472</v>
      </c>
      <c r="H525" s="45">
        <v>5.4000000000000003E-3</v>
      </c>
      <c r="I525" s="45">
        <v>5.3860000000000002E-3</v>
      </c>
      <c r="J525" s="45">
        <v>1.4000000000000123E-5</v>
      </c>
    </row>
    <row r="526" spans="1:12" ht="30" x14ac:dyDescent="0.25">
      <c r="A526" s="83">
        <v>520</v>
      </c>
      <c r="B526" s="43" t="s">
        <v>1470</v>
      </c>
      <c r="C526" s="15" t="s">
        <v>1470</v>
      </c>
      <c r="D526" s="44" t="s">
        <v>2168</v>
      </c>
      <c r="E526" s="15">
        <v>500.99</v>
      </c>
      <c r="F526" s="15">
        <v>500.99</v>
      </c>
      <c r="G526" s="44" t="s">
        <v>473</v>
      </c>
      <c r="H526" s="45">
        <v>6.2E-2</v>
      </c>
      <c r="I526" s="45">
        <v>5.4890999999999995E-2</v>
      </c>
      <c r="J526" s="45">
        <v>7.1090000000000042E-3</v>
      </c>
    </row>
    <row r="527" spans="1:12" s="52" customFormat="1" ht="30" x14ac:dyDescent="0.2">
      <c r="A527" s="42">
        <v>521</v>
      </c>
      <c r="B527" s="43" t="s">
        <v>1470</v>
      </c>
      <c r="C527" s="15" t="s">
        <v>1470</v>
      </c>
      <c r="D527" s="44" t="s">
        <v>2169</v>
      </c>
      <c r="E527" s="15">
        <v>500.99</v>
      </c>
      <c r="F527" s="15">
        <v>500.99</v>
      </c>
      <c r="G527" s="44" t="s">
        <v>474</v>
      </c>
      <c r="H527" s="45">
        <v>3.5000000000000003E-2</v>
      </c>
      <c r="I527" s="45">
        <v>4.6600000000000005E-4</v>
      </c>
      <c r="J527" s="45">
        <v>3.4534000000000002E-2</v>
      </c>
      <c r="K527" s="51"/>
      <c r="L527" s="51"/>
    </row>
    <row r="528" spans="1:12" x14ac:dyDescent="0.25">
      <c r="A528" s="83">
        <v>522</v>
      </c>
      <c r="B528" s="43" t="s">
        <v>1470</v>
      </c>
      <c r="C528" s="15" t="s">
        <v>1470</v>
      </c>
      <c r="D528" s="44" t="s">
        <v>2170</v>
      </c>
      <c r="E528" s="15">
        <v>460.47</v>
      </c>
      <c r="F528" s="15">
        <v>460.47</v>
      </c>
      <c r="G528" s="44" t="s">
        <v>2171</v>
      </c>
      <c r="H528" s="45">
        <v>0.05</v>
      </c>
      <c r="I528" s="45">
        <v>4.4496000000000001E-2</v>
      </c>
      <c r="J528" s="45">
        <v>5.5040000000000019E-3</v>
      </c>
    </row>
    <row r="529" spans="1:10" ht="30" x14ac:dyDescent="0.25">
      <c r="A529" s="42">
        <v>523</v>
      </c>
      <c r="B529" s="43" t="s">
        <v>1470</v>
      </c>
      <c r="C529" s="15" t="s">
        <v>1470</v>
      </c>
      <c r="D529" s="44" t="s">
        <v>2172</v>
      </c>
      <c r="E529" s="15">
        <v>500.99</v>
      </c>
      <c r="F529" s="15">
        <v>500.99</v>
      </c>
      <c r="G529" s="44" t="s">
        <v>3169</v>
      </c>
      <c r="H529" s="45">
        <v>1.4253999999999999E-2</v>
      </c>
      <c r="I529" s="45">
        <v>1.4253999999999999E-2</v>
      </c>
      <c r="J529" s="45">
        <v>0</v>
      </c>
    </row>
    <row r="530" spans="1:10" ht="30" x14ac:dyDescent="0.25">
      <c r="A530" s="83">
        <v>524</v>
      </c>
      <c r="B530" s="43" t="s">
        <v>1470</v>
      </c>
      <c r="C530" s="15" t="s">
        <v>1470</v>
      </c>
      <c r="D530" s="44" t="s">
        <v>2173</v>
      </c>
      <c r="E530" s="15">
        <v>460.47</v>
      </c>
      <c r="F530" s="15">
        <v>460.47</v>
      </c>
      <c r="G530" s="44" t="s">
        <v>3169</v>
      </c>
      <c r="H530" s="45">
        <v>0.137819</v>
      </c>
      <c r="I530" s="45">
        <v>0.137819</v>
      </c>
      <c r="J530" s="45">
        <v>0</v>
      </c>
    </row>
    <row r="531" spans="1:10" s="35" customFormat="1" ht="30" x14ac:dyDescent="0.25">
      <c r="A531" s="42">
        <v>525</v>
      </c>
      <c r="B531" s="43" t="s">
        <v>1470</v>
      </c>
      <c r="C531" s="15" t="s">
        <v>1470</v>
      </c>
      <c r="D531" s="44" t="s">
        <v>2174</v>
      </c>
      <c r="E531" s="15">
        <v>460.47</v>
      </c>
      <c r="F531" s="15">
        <v>460.47</v>
      </c>
      <c r="G531" s="44" t="s">
        <v>3169</v>
      </c>
      <c r="H531" s="45">
        <v>0.169129</v>
      </c>
      <c r="I531" s="45">
        <v>0.169129</v>
      </c>
      <c r="J531" s="45">
        <v>0</v>
      </c>
    </row>
    <row r="532" spans="1:10" s="35" customFormat="1" ht="30" x14ac:dyDescent="0.25">
      <c r="A532" s="83">
        <v>526</v>
      </c>
      <c r="B532" s="43" t="s">
        <v>1470</v>
      </c>
      <c r="C532" s="15" t="s">
        <v>1470</v>
      </c>
      <c r="D532" s="44" t="s">
        <v>2175</v>
      </c>
      <c r="E532" s="15">
        <v>460.47</v>
      </c>
      <c r="F532" s="15">
        <v>460.47</v>
      </c>
      <c r="G532" s="44" t="s">
        <v>3169</v>
      </c>
      <c r="H532" s="45">
        <v>0.17494800000000002</v>
      </c>
      <c r="I532" s="45">
        <v>0.17494800000000002</v>
      </c>
      <c r="J532" s="45">
        <v>0</v>
      </c>
    </row>
    <row r="533" spans="1:10" s="35" customFormat="1" ht="30" x14ac:dyDescent="0.25">
      <c r="A533" s="42">
        <v>527</v>
      </c>
      <c r="B533" s="43" t="s">
        <v>1470</v>
      </c>
      <c r="C533" s="15" t="s">
        <v>1470</v>
      </c>
      <c r="D533" s="44" t="s">
        <v>2176</v>
      </c>
      <c r="E533" s="15">
        <v>460.47</v>
      </c>
      <c r="F533" s="15">
        <v>460.47</v>
      </c>
      <c r="G533" s="44" t="s">
        <v>3169</v>
      </c>
      <c r="H533" s="45">
        <v>3.5099999999999999E-2</v>
      </c>
      <c r="I533" s="45">
        <v>3.5099999999999999E-2</v>
      </c>
      <c r="J533" s="45">
        <v>0</v>
      </c>
    </row>
    <row r="534" spans="1:10" s="35" customFormat="1" ht="30" x14ac:dyDescent="0.25">
      <c r="A534" s="83">
        <v>528</v>
      </c>
      <c r="B534" s="43" t="s">
        <v>1470</v>
      </c>
      <c r="C534" s="15" t="s">
        <v>1470</v>
      </c>
      <c r="D534" s="44" t="s">
        <v>2177</v>
      </c>
      <c r="E534" s="15">
        <v>500.99</v>
      </c>
      <c r="F534" s="15">
        <v>500.99</v>
      </c>
      <c r="G534" s="44" t="s">
        <v>3169</v>
      </c>
      <c r="H534" s="45">
        <v>1.95E-2</v>
      </c>
      <c r="I534" s="45">
        <v>1.95E-2</v>
      </c>
      <c r="J534" s="45">
        <v>0</v>
      </c>
    </row>
    <row r="535" spans="1:10" s="35" customFormat="1" ht="30" x14ac:dyDescent="0.25">
      <c r="A535" s="42">
        <v>529</v>
      </c>
      <c r="B535" s="43" t="s">
        <v>1470</v>
      </c>
      <c r="C535" s="15" t="s">
        <v>1470</v>
      </c>
      <c r="D535" s="44" t="s">
        <v>2178</v>
      </c>
      <c r="E535" s="15">
        <v>460.47</v>
      </c>
      <c r="F535" s="15">
        <v>460.47</v>
      </c>
      <c r="G535" s="44" t="s">
        <v>3169</v>
      </c>
      <c r="H535" s="45">
        <v>6.1170999999999996E-2</v>
      </c>
      <c r="I535" s="45">
        <v>6.1170999999999996E-2</v>
      </c>
      <c r="J535" s="45">
        <v>0</v>
      </c>
    </row>
    <row r="536" spans="1:10" s="35" customFormat="1" ht="30" x14ac:dyDescent="0.25">
      <c r="A536" s="83">
        <v>530</v>
      </c>
      <c r="B536" s="43" t="s">
        <v>1470</v>
      </c>
      <c r="C536" s="15" t="s">
        <v>1470</v>
      </c>
      <c r="D536" s="44" t="s">
        <v>2179</v>
      </c>
      <c r="E536" s="15">
        <v>500.99</v>
      </c>
      <c r="F536" s="15">
        <v>500.99</v>
      </c>
      <c r="G536" s="44" t="s">
        <v>3169</v>
      </c>
      <c r="H536" s="45">
        <v>3.4889999999999999E-3</v>
      </c>
      <c r="I536" s="45">
        <v>3.4889999999999999E-3</v>
      </c>
      <c r="J536" s="45">
        <v>0</v>
      </c>
    </row>
    <row r="537" spans="1:10" ht="30" x14ac:dyDescent="0.25">
      <c r="A537" s="42">
        <v>531</v>
      </c>
      <c r="B537" s="43" t="s">
        <v>1470</v>
      </c>
      <c r="C537" s="15" t="s">
        <v>1470</v>
      </c>
      <c r="D537" s="44" t="s">
        <v>2180</v>
      </c>
      <c r="E537" s="15">
        <v>500.99</v>
      </c>
      <c r="F537" s="15">
        <v>500.99</v>
      </c>
      <c r="G537" s="44" t="s">
        <v>481</v>
      </c>
      <c r="H537" s="45">
        <v>1.4E-2</v>
      </c>
      <c r="I537" s="45">
        <v>1.0528000000000001E-2</v>
      </c>
      <c r="J537" s="45">
        <v>3.4719999999999994E-3</v>
      </c>
    </row>
    <row r="538" spans="1:10" ht="30" x14ac:dyDescent="0.25">
      <c r="A538" s="83">
        <v>532</v>
      </c>
      <c r="B538" s="43" t="s">
        <v>1470</v>
      </c>
      <c r="C538" s="15" t="s">
        <v>1470</v>
      </c>
      <c r="D538" s="44" t="s">
        <v>2181</v>
      </c>
      <c r="E538" s="15">
        <v>553.95000000000005</v>
      </c>
      <c r="F538" s="15">
        <v>553.95000000000005</v>
      </c>
      <c r="G538" s="44" t="s">
        <v>482</v>
      </c>
      <c r="H538" s="45">
        <v>2E-3</v>
      </c>
      <c r="I538" s="45">
        <v>2.1970000000000002E-3</v>
      </c>
      <c r="J538" s="45">
        <v>-1.9700000000000013E-4</v>
      </c>
    </row>
    <row r="539" spans="1:10" x14ac:dyDescent="0.25">
      <c r="A539" s="42">
        <v>533</v>
      </c>
      <c r="B539" s="43" t="s">
        <v>1470</v>
      </c>
      <c r="C539" s="15" t="s">
        <v>1470</v>
      </c>
      <c r="D539" s="44" t="s">
        <v>2182</v>
      </c>
      <c r="E539" s="15">
        <v>460.47</v>
      </c>
      <c r="F539" s="15">
        <v>460.47</v>
      </c>
      <c r="G539" s="44" t="s">
        <v>483</v>
      </c>
      <c r="H539" s="45">
        <v>0.15</v>
      </c>
      <c r="I539" s="45">
        <v>0.18254699999999999</v>
      </c>
      <c r="J539" s="45">
        <v>-3.2546999999999993E-2</v>
      </c>
    </row>
    <row r="540" spans="1:10" ht="30" x14ac:dyDescent="0.25">
      <c r="A540" s="83">
        <v>534</v>
      </c>
      <c r="B540" s="43" t="s">
        <v>1470</v>
      </c>
      <c r="C540" s="15" t="s">
        <v>1470</v>
      </c>
      <c r="D540" s="44" t="s">
        <v>2183</v>
      </c>
      <c r="E540" s="15">
        <v>553.95000000000005</v>
      </c>
      <c r="F540" s="15">
        <v>553.95000000000005</v>
      </c>
      <c r="G540" s="44" t="s">
        <v>486</v>
      </c>
      <c r="H540" s="45">
        <v>1.4E-3</v>
      </c>
      <c r="I540" s="45">
        <v>1.217E-3</v>
      </c>
      <c r="J540" s="45">
        <v>1.83E-4</v>
      </c>
    </row>
    <row r="541" spans="1:10" ht="30" x14ac:dyDescent="0.25">
      <c r="A541" s="42">
        <v>535</v>
      </c>
      <c r="B541" s="43" t="s">
        <v>1470</v>
      </c>
      <c r="C541" s="15" t="s">
        <v>1470</v>
      </c>
      <c r="D541" s="44" t="s">
        <v>2184</v>
      </c>
      <c r="E541" s="15">
        <v>553.95000000000005</v>
      </c>
      <c r="F541" s="15">
        <v>553.95000000000005</v>
      </c>
      <c r="G541" s="44" t="s">
        <v>437</v>
      </c>
      <c r="H541" s="45">
        <v>5.9999999999999995E-4</v>
      </c>
      <c r="I541" s="45">
        <v>3.5399999999999999E-4</v>
      </c>
      <c r="J541" s="45">
        <v>2.4599999999999996E-4</v>
      </c>
    </row>
    <row r="542" spans="1:10" ht="30" x14ac:dyDescent="0.25">
      <c r="A542" s="83">
        <v>536</v>
      </c>
      <c r="B542" s="43" t="s">
        <v>1470</v>
      </c>
      <c r="C542" s="15" t="s">
        <v>1470</v>
      </c>
      <c r="D542" s="44" t="s">
        <v>2185</v>
      </c>
      <c r="E542" s="15">
        <v>574.19000000000005</v>
      </c>
      <c r="F542" s="15">
        <v>574.19000000000005</v>
      </c>
      <c r="G542" s="44" t="s">
        <v>487</v>
      </c>
      <c r="H542" s="45">
        <v>2.3999999999999998E-4</v>
      </c>
      <c r="I542" s="45">
        <v>2.7E-4</v>
      </c>
      <c r="J542" s="45">
        <v>-3.0000000000000024E-5</v>
      </c>
    </row>
    <row r="543" spans="1:10" ht="30" x14ac:dyDescent="0.25">
      <c r="A543" s="42">
        <v>537</v>
      </c>
      <c r="B543" s="43" t="s">
        <v>1470</v>
      </c>
      <c r="C543" s="15" t="s">
        <v>1470</v>
      </c>
      <c r="D543" s="44" t="s">
        <v>2186</v>
      </c>
      <c r="E543" s="15">
        <v>553.95000000000005</v>
      </c>
      <c r="F543" s="15">
        <v>553.95000000000005</v>
      </c>
      <c r="G543" s="44" t="s">
        <v>488</v>
      </c>
      <c r="H543" s="45">
        <v>6.9999999999999999E-4</v>
      </c>
      <c r="I543" s="45">
        <v>6.9999999999999999E-4</v>
      </c>
      <c r="J543" s="45">
        <v>0</v>
      </c>
    </row>
    <row r="544" spans="1:10" ht="30" x14ac:dyDescent="0.25">
      <c r="A544" s="83">
        <v>538</v>
      </c>
      <c r="B544" s="43" t="s">
        <v>1470</v>
      </c>
      <c r="C544" s="15" t="s">
        <v>1470</v>
      </c>
      <c r="D544" s="44" t="s">
        <v>2187</v>
      </c>
      <c r="E544" s="15">
        <v>574.19000000000005</v>
      </c>
      <c r="F544" s="15">
        <v>574.19000000000005</v>
      </c>
      <c r="G544" s="44" t="s">
        <v>489</v>
      </c>
      <c r="H544" s="45">
        <v>2.0000000000000001E-4</v>
      </c>
      <c r="I544" s="45">
        <v>9.1000000000000003E-5</v>
      </c>
      <c r="J544" s="45">
        <v>1.0900000000000001E-4</v>
      </c>
    </row>
    <row r="545" spans="1:12" ht="45" x14ac:dyDescent="0.25">
      <c r="A545" s="42">
        <v>539</v>
      </c>
      <c r="B545" s="43" t="s">
        <v>1470</v>
      </c>
      <c r="C545" s="15" t="s">
        <v>1470</v>
      </c>
      <c r="D545" s="44" t="s">
        <v>2188</v>
      </c>
      <c r="E545" s="15">
        <v>553.95000000000005</v>
      </c>
      <c r="F545" s="15">
        <v>553.95000000000005</v>
      </c>
      <c r="G545" s="44" t="s">
        <v>2189</v>
      </c>
      <c r="H545" s="45">
        <v>5.7000000000000002E-3</v>
      </c>
      <c r="I545" s="45">
        <v>1.0249999999999999E-3</v>
      </c>
      <c r="J545" s="45">
        <v>4.6750000000000003E-3</v>
      </c>
    </row>
    <row r="546" spans="1:12" ht="30" x14ac:dyDescent="0.25">
      <c r="A546" s="83">
        <v>540</v>
      </c>
      <c r="B546" s="43" t="s">
        <v>1470</v>
      </c>
      <c r="C546" s="15" t="s">
        <v>1470</v>
      </c>
      <c r="D546" s="44" t="s">
        <v>2190</v>
      </c>
      <c r="E546" s="15">
        <v>553.95000000000005</v>
      </c>
      <c r="F546" s="15">
        <v>553.95000000000005</v>
      </c>
      <c r="G546" s="44" t="s">
        <v>490</v>
      </c>
      <c r="H546" s="45">
        <v>1E-3</v>
      </c>
      <c r="I546" s="45">
        <v>1E-3</v>
      </c>
      <c r="J546" s="45">
        <v>0</v>
      </c>
    </row>
    <row r="547" spans="1:12" x14ac:dyDescent="0.25">
      <c r="A547" s="42">
        <v>541</v>
      </c>
      <c r="B547" s="43" t="s">
        <v>1470</v>
      </c>
      <c r="C547" s="15" t="s">
        <v>1470</v>
      </c>
      <c r="D547" s="44" t="s">
        <v>2191</v>
      </c>
      <c r="E547" s="15">
        <v>553.95000000000005</v>
      </c>
      <c r="F547" s="15">
        <v>553.95000000000005</v>
      </c>
      <c r="G547" s="44" t="s">
        <v>491</v>
      </c>
      <c r="H547" s="45">
        <v>3.0000000000000001E-3</v>
      </c>
      <c r="I547" s="45">
        <v>7.8100000000000001E-4</v>
      </c>
      <c r="J547" s="45">
        <v>2.2190000000000001E-3</v>
      </c>
    </row>
    <row r="548" spans="1:12" s="52" customFormat="1" ht="30" x14ac:dyDescent="0.2">
      <c r="A548" s="83">
        <v>542</v>
      </c>
      <c r="B548" s="43" t="s">
        <v>1470</v>
      </c>
      <c r="C548" s="15" t="s">
        <v>1470</v>
      </c>
      <c r="D548" s="44" t="s">
        <v>2192</v>
      </c>
      <c r="E548" s="15">
        <v>553.95000000000005</v>
      </c>
      <c r="F548" s="15">
        <v>553.95000000000005</v>
      </c>
      <c r="G548" s="44" t="s">
        <v>492</v>
      </c>
      <c r="H548" s="45">
        <v>4.0000000000000001E-3</v>
      </c>
      <c r="I548" s="45">
        <v>6.8799999999999992E-4</v>
      </c>
      <c r="J548" s="45">
        <v>3.3120000000000003E-3</v>
      </c>
      <c r="K548" s="51"/>
      <c r="L548" s="51"/>
    </row>
    <row r="549" spans="1:12" ht="30" x14ac:dyDescent="0.25">
      <c r="A549" s="42">
        <v>543</v>
      </c>
      <c r="B549" s="43" t="s">
        <v>1470</v>
      </c>
      <c r="C549" s="15" t="s">
        <v>1470</v>
      </c>
      <c r="D549" s="44" t="s">
        <v>2193</v>
      </c>
      <c r="E549" s="15">
        <v>553.95000000000005</v>
      </c>
      <c r="F549" s="15">
        <v>553.95000000000005</v>
      </c>
      <c r="G549" s="44" t="s">
        <v>493</v>
      </c>
      <c r="H549" s="45">
        <v>3.0000000000000001E-3</v>
      </c>
      <c r="I549" s="45">
        <v>2.8700000000000002E-3</v>
      </c>
      <c r="J549" s="45">
        <v>1.2999999999999991E-4</v>
      </c>
    </row>
    <row r="550" spans="1:12" x14ac:dyDescent="0.25">
      <c r="A550" s="83">
        <v>544</v>
      </c>
      <c r="B550" s="43" t="s">
        <v>1470</v>
      </c>
      <c r="C550" s="15" t="s">
        <v>1470</v>
      </c>
      <c r="D550" s="44" t="s">
        <v>2194</v>
      </c>
      <c r="E550" s="15">
        <v>500.99</v>
      </c>
      <c r="F550" s="15">
        <v>500.99</v>
      </c>
      <c r="G550" s="44" t="s">
        <v>494</v>
      </c>
      <c r="H550" s="45">
        <v>3.3058999999999998E-2</v>
      </c>
      <c r="I550" s="45">
        <v>3.3058999999999998E-2</v>
      </c>
      <c r="J550" s="45">
        <v>0</v>
      </c>
    </row>
    <row r="551" spans="1:12" x14ac:dyDescent="0.25">
      <c r="A551" s="42">
        <v>545</v>
      </c>
      <c r="B551" s="43" t="s">
        <v>1470</v>
      </c>
      <c r="C551" s="15" t="s">
        <v>1470</v>
      </c>
      <c r="D551" s="44" t="s">
        <v>2140</v>
      </c>
      <c r="E551" s="15">
        <v>500.99</v>
      </c>
      <c r="F551" s="15">
        <v>500.99</v>
      </c>
      <c r="G551" s="44" t="s">
        <v>495</v>
      </c>
      <c r="H551" s="45">
        <v>0.03</v>
      </c>
      <c r="I551" s="45">
        <v>1.7675E-2</v>
      </c>
      <c r="J551" s="45">
        <v>1.2324999999999999E-2</v>
      </c>
    </row>
    <row r="552" spans="1:12" s="35" customFormat="1" ht="30" x14ac:dyDescent="0.25">
      <c r="A552" s="83">
        <v>546</v>
      </c>
      <c r="B552" s="43" t="s">
        <v>1470</v>
      </c>
      <c r="C552" s="15" t="s">
        <v>1470</v>
      </c>
      <c r="D552" s="44" t="s">
        <v>2195</v>
      </c>
      <c r="E552" s="15">
        <v>553.95000000000005</v>
      </c>
      <c r="F552" s="15">
        <v>553.95000000000005</v>
      </c>
      <c r="G552" s="44" t="s">
        <v>496</v>
      </c>
      <c r="H552" s="45">
        <v>1E-3</v>
      </c>
      <c r="I552" s="45">
        <v>2.0960000000000002E-3</v>
      </c>
      <c r="J552" s="45">
        <v>-1.0960000000000002E-3</v>
      </c>
    </row>
    <row r="553" spans="1:12" s="47" customFormat="1" ht="30" x14ac:dyDescent="0.25">
      <c r="A553" s="42">
        <v>547</v>
      </c>
      <c r="B553" s="43" t="s">
        <v>1470</v>
      </c>
      <c r="C553" s="15" t="s">
        <v>1470</v>
      </c>
      <c r="D553" s="44" t="s">
        <v>2196</v>
      </c>
      <c r="E553" s="15">
        <v>553.95000000000005</v>
      </c>
      <c r="F553" s="15">
        <v>553.95000000000005</v>
      </c>
      <c r="G553" s="44" t="s">
        <v>497</v>
      </c>
      <c r="H553" s="45">
        <v>5.0000000000000001E-4</v>
      </c>
      <c r="I553" s="45">
        <v>1.157E-3</v>
      </c>
      <c r="J553" s="45">
        <v>-6.5700000000000003E-4</v>
      </c>
      <c r="K553" s="35"/>
      <c r="L553" s="35"/>
    </row>
    <row r="554" spans="1:12" s="52" customFormat="1" ht="30" x14ac:dyDescent="0.2">
      <c r="A554" s="83">
        <v>548</v>
      </c>
      <c r="B554" s="43" t="s">
        <v>1470</v>
      </c>
      <c r="C554" s="15" t="s">
        <v>1470</v>
      </c>
      <c r="D554" s="44" t="s">
        <v>2140</v>
      </c>
      <c r="E554" s="15">
        <v>553.95000000000005</v>
      </c>
      <c r="F554" s="15">
        <v>553.95000000000005</v>
      </c>
      <c r="G554" s="44" t="s">
        <v>498</v>
      </c>
      <c r="H554" s="45">
        <v>1E-3</v>
      </c>
      <c r="I554" s="45">
        <v>8.7000000000000001E-5</v>
      </c>
      <c r="J554" s="45">
        <v>9.1299999999999997E-4</v>
      </c>
      <c r="K554" s="51"/>
      <c r="L554" s="51"/>
    </row>
    <row r="555" spans="1:12" ht="30" x14ac:dyDescent="0.25">
      <c r="A555" s="42">
        <v>549</v>
      </c>
      <c r="B555" s="43" t="s">
        <v>1470</v>
      </c>
      <c r="C555" s="15" t="s">
        <v>1470</v>
      </c>
      <c r="D555" s="44" t="s">
        <v>2197</v>
      </c>
      <c r="E555" s="15">
        <v>553.95000000000005</v>
      </c>
      <c r="F555" s="15">
        <v>553.95000000000005</v>
      </c>
      <c r="G555" s="44" t="s">
        <v>499</v>
      </c>
      <c r="H555" s="45">
        <v>4.26E-4</v>
      </c>
      <c r="I555" s="45">
        <v>4.26E-4</v>
      </c>
      <c r="J555" s="45">
        <v>0</v>
      </c>
    </row>
    <row r="556" spans="1:12" s="35" customFormat="1" ht="30" x14ac:dyDescent="0.25">
      <c r="A556" s="83">
        <v>550</v>
      </c>
      <c r="B556" s="43" t="s">
        <v>1470</v>
      </c>
      <c r="C556" s="15" t="s">
        <v>1470</v>
      </c>
      <c r="D556" s="44" t="s">
        <v>2198</v>
      </c>
      <c r="E556" s="15">
        <v>460.47</v>
      </c>
      <c r="F556" s="15">
        <v>460.47</v>
      </c>
      <c r="G556" s="44" t="s">
        <v>500</v>
      </c>
      <c r="H556" s="45">
        <v>0.09</v>
      </c>
      <c r="I556" s="45">
        <v>4.0966000000000002E-2</v>
      </c>
      <c r="J556" s="45">
        <v>4.9033999999999994E-2</v>
      </c>
    </row>
    <row r="557" spans="1:12" s="35" customFormat="1" ht="30" x14ac:dyDescent="0.25">
      <c r="A557" s="42">
        <v>551</v>
      </c>
      <c r="B557" s="43" t="s">
        <v>1470</v>
      </c>
      <c r="C557" s="15" t="s">
        <v>1470</v>
      </c>
      <c r="D557" s="44" t="s">
        <v>2199</v>
      </c>
      <c r="E557" s="15">
        <v>500.99</v>
      </c>
      <c r="F557" s="15">
        <v>500.99</v>
      </c>
      <c r="G557" s="44" t="s">
        <v>502</v>
      </c>
      <c r="H557" s="45">
        <v>0.06</v>
      </c>
      <c r="I557" s="45">
        <v>7.3624999999999996E-2</v>
      </c>
      <c r="J557" s="45">
        <v>-1.3624999999999998E-2</v>
      </c>
    </row>
    <row r="558" spans="1:12" s="35" customFormat="1" x14ac:dyDescent="0.25">
      <c r="A558" s="83">
        <v>552</v>
      </c>
      <c r="B558" s="43" t="s">
        <v>1470</v>
      </c>
      <c r="C558" s="15" t="s">
        <v>1470</v>
      </c>
      <c r="D558" s="44" t="s">
        <v>2200</v>
      </c>
      <c r="E558" s="15">
        <v>553.95000000000005</v>
      </c>
      <c r="F558" s="15">
        <v>553.95000000000005</v>
      </c>
      <c r="G558" s="44" t="s">
        <v>97</v>
      </c>
      <c r="H558" s="45">
        <v>1.39E-3</v>
      </c>
      <c r="I558" s="45">
        <v>8.5899999999999995E-4</v>
      </c>
      <c r="J558" s="45">
        <v>5.31E-4</v>
      </c>
    </row>
    <row r="559" spans="1:12" s="35" customFormat="1" ht="30" x14ac:dyDescent="0.25">
      <c r="A559" s="42">
        <v>553</v>
      </c>
      <c r="B559" s="43" t="s">
        <v>1470</v>
      </c>
      <c r="C559" s="15" t="s">
        <v>1470</v>
      </c>
      <c r="D559" s="44" t="s">
        <v>2201</v>
      </c>
      <c r="E559" s="15">
        <v>553.95000000000005</v>
      </c>
      <c r="F559" s="15">
        <v>553.95000000000005</v>
      </c>
      <c r="G559" s="44" t="s">
        <v>503</v>
      </c>
      <c r="H559" s="45">
        <v>1.6999999999999999E-3</v>
      </c>
      <c r="I559" s="45">
        <v>1.6999999999999999E-3</v>
      </c>
      <c r="J559" s="45">
        <v>0</v>
      </c>
    </row>
    <row r="560" spans="1:12" s="35" customFormat="1" ht="30" x14ac:dyDescent="0.25">
      <c r="A560" s="83">
        <v>554</v>
      </c>
      <c r="B560" s="43" t="s">
        <v>1470</v>
      </c>
      <c r="C560" s="15" t="s">
        <v>1470</v>
      </c>
      <c r="D560" s="44" t="s">
        <v>2202</v>
      </c>
      <c r="E560" s="15">
        <v>553.95000000000005</v>
      </c>
      <c r="F560" s="15">
        <v>553.95000000000005</v>
      </c>
      <c r="G560" s="44" t="s">
        <v>504</v>
      </c>
      <c r="H560" s="45">
        <v>1E-3</v>
      </c>
      <c r="I560" s="45">
        <v>1.5300000000000001E-4</v>
      </c>
      <c r="J560" s="45">
        <v>8.4699999999999999E-4</v>
      </c>
    </row>
    <row r="561" spans="1:10" s="35" customFormat="1" ht="30" x14ac:dyDescent="0.25">
      <c r="A561" s="42">
        <v>555</v>
      </c>
      <c r="B561" s="43" t="s">
        <v>1470</v>
      </c>
      <c r="C561" s="15" t="s">
        <v>1470</v>
      </c>
      <c r="D561" s="44" t="s">
        <v>2203</v>
      </c>
      <c r="E561" s="15">
        <v>574.19000000000005</v>
      </c>
      <c r="F561" s="15">
        <v>574.19000000000005</v>
      </c>
      <c r="G561" s="44" t="s">
        <v>505</v>
      </c>
      <c r="H561" s="45">
        <v>2.0000000000000001E-4</v>
      </c>
      <c r="I561" s="45">
        <v>1.6900000000000002E-4</v>
      </c>
      <c r="J561" s="45">
        <v>3.0999999999999995E-5</v>
      </c>
    </row>
    <row r="562" spans="1:10" s="51" customFormat="1" ht="30" x14ac:dyDescent="0.2">
      <c r="A562" s="83">
        <v>556</v>
      </c>
      <c r="B562" s="43" t="s">
        <v>1470</v>
      </c>
      <c r="C562" s="15" t="s">
        <v>1470</v>
      </c>
      <c r="D562" s="44" t="s">
        <v>2204</v>
      </c>
      <c r="E562" s="15">
        <v>553.95000000000005</v>
      </c>
      <c r="F562" s="15">
        <v>553.95000000000005</v>
      </c>
      <c r="G562" s="44" t="s">
        <v>1353</v>
      </c>
      <c r="H562" s="45">
        <v>2.166E-3</v>
      </c>
      <c r="I562" s="45">
        <v>2.3699999999999999E-4</v>
      </c>
      <c r="J562" s="45">
        <v>1.9289999999999999E-3</v>
      </c>
    </row>
    <row r="563" spans="1:10" s="35" customFormat="1" ht="30" x14ac:dyDescent="0.25">
      <c r="A563" s="42">
        <v>557</v>
      </c>
      <c r="B563" s="43" t="s">
        <v>1470</v>
      </c>
      <c r="C563" s="15" t="s">
        <v>1470</v>
      </c>
      <c r="D563" s="44" t="s">
        <v>2205</v>
      </c>
      <c r="E563" s="15">
        <v>553.95000000000005</v>
      </c>
      <c r="F563" s="15">
        <v>553.95000000000005</v>
      </c>
      <c r="G563" s="44" t="s">
        <v>506</v>
      </c>
      <c r="H563" s="45">
        <v>6.9999999999999999E-4</v>
      </c>
      <c r="I563" s="45">
        <v>8.6600000000000002E-4</v>
      </c>
      <c r="J563" s="45">
        <v>-1.6600000000000002E-4</v>
      </c>
    </row>
    <row r="564" spans="1:10" s="35" customFormat="1" ht="30" x14ac:dyDescent="0.25">
      <c r="A564" s="83">
        <v>558</v>
      </c>
      <c r="B564" s="43" t="s">
        <v>1470</v>
      </c>
      <c r="C564" s="15" t="s">
        <v>1470</v>
      </c>
      <c r="D564" s="44" t="s">
        <v>2206</v>
      </c>
      <c r="E564" s="15">
        <v>460.47</v>
      </c>
      <c r="F564" s="15">
        <v>460.47</v>
      </c>
      <c r="G564" s="44" t="s">
        <v>507</v>
      </c>
      <c r="H564" s="45">
        <v>0.66</v>
      </c>
      <c r="I564" s="45">
        <v>0.35099999999999998</v>
      </c>
      <c r="J564" s="45">
        <v>0</v>
      </c>
    </row>
    <row r="565" spans="1:10" s="35" customFormat="1" x14ac:dyDescent="0.25">
      <c r="A565" s="42">
        <v>559</v>
      </c>
      <c r="B565" s="43" t="s">
        <v>1470</v>
      </c>
      <c r="C565" s="15" t="s">
        <v>1470</v>
      </c>
      <c r="D565" s="44" t="s">
        <v>2207</v>
      </c>
      <c r="E565" s="15">
        <v>553.95000000000005</v>
      </c>
      <c r="F565" s="15">
        <v>553.95000000000005</v>
      </c>
      <c r="G565" s="44" t="s">
        <v>508</v>
      </c>
      <c r="H565" s="45">
        <v>8.9999999999999998E-4</v>
      </c>
      <c r="I565" s="45">
        <v>9.7999999999999997E-4</v>
      </c>
      <c r="J565" s="45">
        <v>-7.9999999999999993E-5</v>
      </c>
    </row>
    <row r="566" spans="1:10" ht="30" x14ac:dyDescent="0.25">
      <c r="A566" s="83">
        <v>560</v>
      </c>
      <c r="B566" s="43" t="s">
        <v>1470</v>
      </c>
      <c r="C566" s="15" t="s">
        <v>1470</v>
      </c>
      <c r="D566" s="44" t="s">
        <v>2208</v>
      </c>
      <c r="E566" s="15">
        <v>574.19000000000005</v>
      </c>
      <c r="F566" s="15">
        <v>574.19000000000005</v>
      </c>
      <c r="G566" s="44" t="s">
        <v>509</v>
      </c>
      <c r="H566" s="45">
        <v>2.0000000000000001E-4</v>
      </c>
      <c r="I566" s="45">
        <v>2.0000000000000001E-4</v>
      </c>
      <c r="J566" s="45">
        <v>0</v>
      </c>
    </row>
    <row r="567" spans="1:10" ht="30" x14ac:dyDescent="0.25">
      <c r="A567" s="42">
        <v>561</v>
      </c>
      <c r="B567" s="43" t="s">
        <v>1470</v>
      </c>
      <c r="C567" s="15" t="s">
        <v>1470</v>
      </c>
      <c r="D567" s="44" t="s">
        <v>2209</v>
      </c>
      <c r="E567" s="15">
        <v>553.95000000000005</v>
      </c>
      <c r="F567" s="15">
        <v>553.95000000000005</v>
      </c>
      <c r="G567" s="44" t="s">
        <v>3171</v>
      </c>
      <c r="H567" s="45">
        <v>5.53E-4</v>
      </c>
      <c r="I567" s="45">
        <v>5.53E-4</v>
      </c>
      <c r="J567" s="45">
        <v>0</v>
      </c>
    </row>
    <row r="568" spans="1:10" ht="30" x14ac:dyDescent="0.25">
      <c r="A568" s="83">
        <v>562</v>
      </c>
      <c r="B568" s="43" t="s">
        <v>1470</v>
      </c>
      <c r="C568" s="15" t="s">
        <v>1470</v>
      </c>
      <c r="D568" s="44" t="s">
        <v>2210</v>
      </c>
      <c r="E568" s="15">
        <v>553.95000000000005</v>
      </c>
      <c r="F568" s="15">
        <v>553.95000000000005</v>
      </c>
      <c r="G568" s="44" t="s">
        <v>3172</v>
      </c>
      <c r="H568" s="45">
        <v>4.6100000000000004E-4</v>
      </c>
      <c r="I568" s="45">
        <v>4.6100000000000004E-4</v>
      </c>
      <c r="J568" s="45">
        <v>0</v>
      </c>
    </row>
    <row r="569" spans="1:10" x14ac:dyDescent="0.25">
      <c r="A569" s="42">
        <v>563</v>
      </c>
      <c r="B569" s="43" t="s">
        <v>1470</v>
      </c>
      <c r="C569" s="15" t="s">
        <v>1470</v>
      </c>
      <c r="D569" s="44" t="s">
        <v>2211</v>
      </c>
      <c r="E569" s="15">
        <v>553.95000000000005</v>
      </c>
      <c r="F569" s="15">
        <v>553.95000000000005</v>
      </c>
      <c r="G569" s="44" t="s">
        <v>511</v>
      </c>
      <c r="H569" s="45">
        <v>3.5000000000000001E-3</v>
      </c>
      <c r="I569" s="45">
        <v>2.6459999999999999E-3</v>
      </c>
      <c r="J569" s="45">
        <v>8.5400000000000016E-4</v>
      </c>
    </row>
    <row r="570" spans="1:10" ht="30" x14ac:dyDescent="0.25">
      <c r="A570" s="83">
        <v>564</v>
      </c>
      <c r="B570" s="43" t="s">
        <v>1470</v>
      </c>
      <c r="C570" s="15" t="s">
        <v>1470</v>
      </c>
      <c r="D570" s="44" t="s">
        <v>2212</v>
      </c>
      <c r="E570" s="15">
        <v>553.95000000000005</v>
      </c>
      <c r="F570" s="15">
        <v>553.95000000000005</v>
      </c>
      <c r="G570" s="44" t="s">
        <v>512</v>
      </c>
      <c r="H570" s="45">
        <v>2.5000000000000001E-3</v>
      </c>
      <c r="I570" s="45">
        <v>6.2399999999999999E-4</v>
      </c>
      <c r="J570" s="45">
        <v>1.8760000000000001E-3</v>
      </c>
    </row>
    <row r="571" spans="1:10" ht="30" x14ac:dyDescent="0.25">
      <c r="A571" s="42">
        <v>565</v>
      </c>
      <c r="B571" s="43" t="s">
        <v>1470</v>
      </c>
      <c r="C571" s="15" t="s">
        <v>1470</v>
      </c>
      <c r="D571" s="44" t="s">
        <v>2213</v>
      </c>
      <c r="E571" s="15">
        <v>553.95000000000005</v>
      </c>
      <c r="F571" s="15">
        <v>553.95000000000005</v>
      </c>
      <c r="G571" s="44" t="s">
        <v>513</v>
      </c>
      <c r="H571" s="45">
        <v>1.5E-3</v>
      </c>
      <c r="I571" s="45">
        <v>9.7399999999999993E-4</v>
      </c>
      <c r="J571" s="45">
        <v>5.260000000000001E-4</v>
      </c>
    </row>
    <row r="572" spans="1:10" ht="45" x14ac:dyDescent="0.25">
      <c r="A572" s="83">
        <v>566</v>
      </c>
      <c r="B572" s="43" t="s">
        <v>1470</v>
      </c>
      <c r="C572" s="15" t="s">
        <v>1470</v>
      </c>
      <c r="D572" s="44" t="s">
        <v>2214</v>
      </c>
      <c r="E572" s="15">
        <v>553.95000000000005</v>
      </c>
      <c r="F572" s="15">
        <v>553.95000000000005</v>
      </c>
      <c r="G572" s="44" t="s">
        <v>1481</v>
      </c>
      <c r="H572" s="45">
        <v>1E-3</v>
      </c>
      <c r="I572" s="45">
        <v>1.2099999999999999E-3</v>
      </c>
      <c r="J572" s="45">
        <v>-2.099999999999999E-4</v>
      </c>
    </row>
    <row r="573" spans="1:10" ht="45" x14ac:dyDescent="0.25">
      <c r="A573" s="42">
        <v>567</v>
      </c>
      <c r="B573" s="43" t="s">
        <v>1470</v>
      </c>
      <c r="C573" s="15" t="s">
        <v>1470</v>
      </c>
      <c r="D573" s="44" t="s">
        <v>2215</v>
      </c>
      <c r="E573" s="15">
        <v>553.95000000000005</v>
      </c>
      <c r="F573" s="15">
        <v>553.95000000000005</v>
      </c>
      <c r="G573" s="44" t="s">
        <v>1482</v>
      </c>
      <c r="H573" s="45">
        <v>1.6999999999999999E-3</v>
      </c>
      <c r="I573" s="45">
        <v>1.482E-3</v>
      </c>
      <c r="J573" s="45">
        <v>2.1799999999999988E-4</v>
      </c>
    </row>
    <row r="574" spans="1:10" x14ac:dyDescent="0.25">
      <c r="A574" s="83">
        <v>568</v>
      </c>
      <c r="B574" s="43" t="s">
        <v>1470</v>
      </c>
      <c r="C574" s="15" t="s">
        <v>1470</v>
      </c>
      <c r="D574" s="44" t="s">
        <v>2216</v>
      </c>
      <c r="E574" s="15">
        <v>500.99</v>
      </c>
      <c r="F574" s="15">
        <v>500.99</v>
      </c>
      <c r="G574" s="44" t="s">
        <v>515</v>
      </c>
      <c r="H574" s="45">
        <v>0.03</v>
      </c>
      <c r="I574" s="45">
        <v>1.2716E-2</v>
      </c>
      <c r="J574" s="45">
        <v>1.7284000000000001E-2</v>
      </c>
    </row>
    <row r="575" spans="1:10" ht="30" x14ac:dyDescent="0.25">
      <c r="A575" s="42">
        <v>569</v>
      </c>
      <c r="B575" s="43" t="s">
        <v>1470</v>
      </c>
      <c r="C575" s="15" t="s">
        <v>1470</v>
      </c>
      <c r="D575" s="44" t="s">
        <v>2217</v>
      </c>
      <c r="E575" s="15">
        <v>333.99</v>
      </c>
      <c r="F575" s="15">
        <v>333.99</v>
      </c>
      <c r="G575" s="44" t="s">
        <v>516</v>
      </c>
      <c r="H575" s="45">
        <v>0.88</v>
      </c>
      <c r="I575" s="45">
        <v>0.92600000000000005</v>
      </c>
      <c r="J575" s="45">
        <v>-4.6000000000000041E-2</v>
      </c>
    </row>
    <row r="576" spans="1:10" ht="30" x14ac:dyDescent="0.25">
      <c r="A576" s="83">
        <v>570</v>
      </c>
      <c r="B576" s="43" t="s">
        <v>1470</v>
      </c>
      <c r="C576" s="15" t="s">
        <v>1470</v>
      </c>
      <c r="D576" s="44" t="s">
        <v>2218</v>
      </c>
      <c r="E576" s="15">
        <v>460.47</v>
      </c>
      <c r="F576" s="15">
        <v>460.47</v>
      </c>
      <c r="G576" s="44" t="s">
        <v>517</v>
      </c>
      <c r="H576" s="45">
        <v>0.16</v>
      </c>
      <c r="I576" s="45">
        <v>0.148646</v>
      </c>
      <c r="J576" s="45">
        <v>1.1354000000000003E-2</v>
      </c>
    </row>
    <row r="577" spans="1:12" ht="45" x14ac:dyDescent="0.25">
      <c r="A577" s="42">
        <v>571</v>
      </c>
      <c r="B577" s="43" t="s">
        <v>1470</v>
      </c>
      <c r="C577" s="15" t="s">
        <v>1470</v>
      </c>
      <c r="D577" s="44" t="s">
        <v>2219</v>
      </c>
      <c r="E577" s="15">
        <v>460.47</v>
      </c>
      <c r="F577" s="15">
        <v>460.47</v>
      </c>
      <c r="G577" s="44" t="s">
        <v>518</v>
      </c>
      <c r="H577" s="45">
        <v>1.6E-2</v>
      </c>
      <c r="I577" s="45">
        <v>3.6280000000000001E-3</v>
      </c>
      <c r="J577" s="45">
        <v>1.2372000000000001E-2</v>
      </c>
    </row>
    <row r="578" spans="1:12" ht="60" x14ac:dyDescent="0.25">
      <c r="A578" s="83">
        <v>572</v>
      </c>
      <c r="B578" s="43" t="s">
        <v>1470</v>
      </c>
      <c r="C578" s="15" t="s">
        <v>1470</v>
      </c>
      <c r="D578" s="44" t="s">
        <v>2220</v>
      </c>
      <c r="E578" s="15">
        <v>553.95000000000005</v>
      </c>
      <c r="F578" s="15">
        <v>553.95000000000005</v>
      </c>
      <c r="G578" s="44" t="s">
        <v>519</v>
      </c>
      <c r="H578" s="45">
        <v>8.9999999999999998E-4</v>
      </c>
      <c r="I578" s="45">
        <v>9.7999999999999997E-4</v>
      </c>
      <c r="J578" s="45">
        <v>-7.9999999999999993E-5</v>
      </c>
    </row>
    <row r="579" spans="1:12" s="50" customFormat="1" x14ac:dyDescent="0.25">
      <c r="A579" s="42">
        <v>573</v>
      </c>
      <c r="B579" s="49"/>
      <c r="C579" s="17" t="s">
        <v>37</v>
      </c>
      <c r="D579" s="18"/>
      <c r="E579" s="17"/>
      <c r="F579" s="17"/>
      <c r="G579" s="18"/>
      <c r="H579" s="19">
        <f>SUM(H492:H578)</f>
        <v>7.497053000000002</v>
      </c>
      <c r="I579" s="19">
        <f t="shared" ref="I579:J579" si="24">SUM(I492:I578)</f>
        <v>7.0831100000000005</v>
      </c>
      <c r="J579" s="19">
        <f t="shared" si="24"/>
        <v>0.1049429999999999</v>
      </c>
    </row>
    <row r="580" spans="1:12" s="47" customFormat="1" ht="30" x14ac:dyDescent="0.25">
      <c r="A580" s="83">
        <v>574</v>
      </c>
      <c r="B580" s="43" t="s">
        <v>2221</v>
      </c>
      <c r="C580" s="15" t="s">
        <v>2221</v>
      </c>
      <c r="D580" s="44" t="s">
        <v>2222</v>
      </c>
      <c r="E580" s="15">
        <v>460.47</v>
      </c>
      <c r="F580" s="15">
        <v>460.47</v>
      </c>
      <c r="G580" s="44" t="s">
        <v>427</v>
      </c>
      <c r="H580" s="45">
        <v>4.9936999999999995E-2</v>
      </c>
      <c r="I580" s="45">
        <v>4.9936999999999995E-2</v>
      </c>
      <c r="J580" s="45">
        <v>0</v>
      </c>
      <c r="K580" s="35"/>
      <c r="L580" s="35"/>
    </row>
    <row r="581" spans="1:12" s="47" customFormat="1" x14ac:dyDescent="0.25">
      <c r="A581" s="42">
        <v>575</v>
      </c>
      <c r="B581" s="43" t="s">
        <v>2221</v>
      </c>
      <c r="C581" s="15" t="s">
        <v>2221</v>
      </c>
      <c r="D581" s="44" t="s">
        <v>2223</v>
      </c>
      <c r="E581" s="15">
        <v>500.99</v>
      </c>
      <c r="F581" s="15">
        <v>500.99</v>
      </c>
      <c r="G581" s="44" t="s">
        <v>494</v>
      </c>
      <c r="H581" s="45">
        <v>1.7940999999999999E-2</v>
      </c>
      <c r="I581" s="45">
        <v>1.7940999999999999E-2</v>
      </c>
      <c r="J581" s="45">
        <v>0</v>
      </c>
      <c r="K581" s="35"/>
      <c r="L581" s="35"/>
    </row>
    <row r="582" spans="1:12" s="47" customFormat="1" ht="30" x14ac:dyDescent="0.25">
      <c r="A582" s="83">
        <v>576</v>
      </c>
      <c r="B582" s="43" t="s">
        <v>2221</v>
      </c>
      <c r="C582" s="15" t="s">
        <v>2221</v>
      </c>
      <c r="D582" s="44" t="s">
        <v>2224</v>
      </c>
      <c r="E582" s="15">
        <v>553.95000000000005</v>
      </c>
      <c r="F582" s="15">
        <v>553.95000000000005</v>
      </c>
      <c r="G582" s="44" t="s">
        <v>680</v>
      </c>
      <c r="H582" s="45">
        <v>1E-3</v>
      </c>
      <c r="I582" s="45">
        <v>1.078E-3</v>
      </c>
      <c r="J582" s="45">
        <v>-7.7999999999999944E-5</v>
      </c>
      <c r="K582" s="35"/>
      <c r="L582" s="35"/>
    </row>
    <row r="583" spans="1:12" s="47" customFormat="1" ht="30" x14ac:dyDescent="0.25">
      <c r="A583" s="42">
        <v>577</v>
      </c>
      <c r="B583" s="43" t="s">
        <v>2221</v>
      </c>
      <c r="C583" s="15" t="s">
        <v>2221</v>
      </c>
      <c r="D583" s="44" t="s">
        <v>2225</v>
      </c>
      <c r="E583" s="15">
        <v>500.99</v>
      </c>
      <c r="F583" s="15">
        <v>500.99</v>
      </c>
      <c r="G583" s="44" t="s">
        <v>682</v>
      </c>
      <c r="H583" s="45">
        <v>2.5000000000000001E-2</v>
      </c>
      <c r="I583" s="45">
        <v>1.0695E-2</v>
      </c>
      <c r="J583" s="45">
        <v>1.4305000000000002E-2</v>
      </c>
      <c r="K583" s="35"/>
      <c r="L583" s="35"/>
    </row>
    <row r="584" spans="1:12" s="50" customFormat="1" x14ac:dyDescent="0.25">
      <c r="A584" s="83">
        <v>578</v>
      </c>
      <c r="B584" s="49"/>
      <c r="C584" s="17" t="s">
        <v>520</v>
      </c>
      <c r="D584" s="18"/>
      <c r="E584" s="17">
        <v>460.47</v>
      </c>
      <c r="F584" s="17">
        <v>460.47</v>
      </c>
      <c r="G584" s="18"/>
      <c r="H584" s="19">
        <f>SUM(H580:H583)</f>
        <v>9.3877999999999989E-2</v>
      </c>
      <c r="I584" s="19">
        <f t="shared" ref="I584:J584" si="25">SUM(I580:I583)</f>
        <v>7.9650999999999986E-2</v>
      </c>
      <c r="J584" s="19">
        <f t="shared" si="25"/>
        <v>1.4227000000000002E-2</v>
      </c>
    </row>
    <row r="585" spans="1:12" s="47" customFormat="1" ht="30" x14ac:dyDescent="0.25">
      <c r="A585" s="42">
        <v>579</v>
      </c>
      <c r="B585" s="43" t="s">
        <v>1484</v>
      </c>
      <c r="C585" s="15" t="s">
        <v>1484</v>
      </c>
      <c r="D585" s="44" t="s">
        <v>2226</v>
      </c>
      <c r="E585" s="15">
        <v>574.19000000000005</v>
      </c>
      <c r="F585" s="15">
        <v>574.19000000000005</v>
      </c>
      <c r="G585" s="44" t="s">
        <v>1265</v>
      </c>
      <c r="H585" s="45">
        <v>1.1999999999999999E-4</v>
      </c>
      <c r="I585" s="45">
        <v>1.1999999999999999E-4</v>
      </c>
      <c r="J585" s="45">
        <v>0</v>
      </c>
      <c r="K585" s="35"/>
      <c r="L585" s="35"/>
    </row>
    <row r="586" spans="1:12" ht="30" x14ac:dyDescent="0.25">
      <c r="A586" s="83">
        <v>580</v>
      </c>
      <c r="B586" s="43" t="s">
        <v>1484</v>
      </c>
      <c r="C586" s="15" t="s">
        <v>1484</v>
      </c>
      <c r="D586" s="44" t="s">
        <v>2227</v>
      </c>
      <c r="E586" s="15">
        <v>574.19000000000005</v>
      </c>
      <c r="F586" s="15">
        <v>574.19000000000005</v>
      </c>
      <c r="G586" s="44" t="s">
        <v>521</v>
      </c>
      <c r="H586" s="45">
        <v>4.0000000000000002E-4</v>
      </c>
      <c r="I586" s="45">
        <v>2.9599999999999998E-4</v>
      </c>
      <c r="J586" s="45">
        <v>1.0400000000000003E-4</v>
      </c>
    </row>
    <row r="587" spans="1:12" ht="30" x14ac:dyDescent="0.25">
      <c r="A587" s="42">
        <v>581</v>
      </c>
      <c r="B587" s="43" t="s">
        <v>1484</v>
      </c>
      <c r="C587" s="15" t="s">
        <v>1484</v>
      </c>
      <c r="D587" s="44" t="s">
        <v>2228</v>
      </c>
      <c r="E587" s="15">
        <v>553.95000000000005</v>
      </c>
      <c r="F587" s="15">
        <v>553.95000000000005</v>
      </c>
      <c r="G587" s="44" t="s">
        <v>522</v>
      </c>
      <c r="H587" s="45">
        <v>1.598E-3</v>
      </c>
      <c r="I587" s="45">
        <v>3.7599999999999998E-4</v>
      </c>
      <c r="J587" s="45">
        <v>1.222E-3</v>
      </c>
    </row>
    <row r="588" spans="1:12" ht="30" x14ac:dyDescent="0.25">
      <c r="A588" s="83">
        <v>582</v>
      </c>
      <c r="B588" s="43" t="s">
        <v>1484</v>
      </c>
      <c r="C588" s="15" t="s">
        <v>1484</v>
      </c>
      <c r="D588" s="44" t="s">
        <v>2229</v>
      </c>
      <c r="E588" s="15">
        <v>553.95000000000005</v>
      </c>
      <c r="F588" s="15">
        <v>553.95000000000005</v>
      </c>
      <c r="G588" s="44" t="s">
        <v>523</v>
      </c>
      <c r="H588" s="45">
        <v>1.48E-3</v>
      </c>
      <c r="I588" s="45">
        <v>1.209E-3</v>
      </c>
      <c r="J588" s="45">
        <v>2.7099999999999997E-4</v>
      </c>
    </row>
    <row r="589" spans="1:12" ht="30" x14ac:dyDescent="0.25">
      <c r="A589" s="42">
        <v>583</v>
      </c>
      <c r="B589" s="43" t="s">
        <v>1484</v>
      </c>
      <c r="C589" s="15" t="s">
        <v>1484</v>
      </c>
      <c r="D589" s="44" t="s">
        <v>2230</v>
      </c>
      <c r="E589" s="15">
        <v>500.99</v>
      </c>
      <c r="F589" s="15">
        <v>500.99</v>
      </c>
      <c r="G589" s="44" t="s">
        <v>524</v>
      </c>
      <c r="H589" s="45">
        <v>0.01</v>
      </c>
      <c r="I589" s="45">
        <v>4.3810000000000003E-3</v>
      </c>
      <c r="J589" s="45">
        <v>5.6189999999999999E-3</v>
      </c>
    </row>
    <row r="590" spans="1:12" ht="30" x14ac:dyDescent="0.25">
      <c r="A590" s="83">
        <v>584</v>
      </c>
      <c r="B590" s="43" t="s">
        <v>1484</v>
      </c>
      <c r="C590" s="15" t="s">
        <v>1484</v>
      </c>
      <c r="D590" s="44" t="s">
        <v>2231</v>
      </c>
      <c r="E590" s="15">
        <v>553.95000000000005</v>
      </c>
      <c r="F590" s="15">
        <v>553.95000000000005</v>
      </c>
      <c r="G590" s="44" t="s">
        <v>526</v>
      </c>
      <c r="H590" s="45">
        <v>5.7499999999999999E-4</v>
      </c>
      <c r="I590" s="45">
        <v>5.7499999999999999E-4</v>
      </c>
      <c r="J590" s="45">
        <v>0</v>
      </c>
    </row>
    <row r="591" spans="1:12" ht="30" x14ac:dyDescent="0.25">
      <c r="A591" s="42">
        <v>585</v>
      </c>
      <c r="B591" s="43" t="s">
        <v>1484</v>
      </c>
      <c r="C591" s="15" t="s">
        <v>1484</v>
      </c>
      <c r="D591" s="44" t="s">
        <v>2232</v>
      </c>
      <c r="E591" s="15">
        <v>553.95000000000005</v>
      </c>
      <c r="F591" s="15">
        <v>553.95000000000005</v>
      </c>
      <c r="G591" s="44" t="s">
        <v>527</v>
      </c>
      <c r="H591" s="45">
        <v>5.0000000000000001E-4</v>
      </c>
      <c r="I591" s="45">
        <v>9.0800000000000006E-4</v>
      </c>
      <c r="J591" s="45">
        <v>-4.0800000000000005E-4</v>
      </c>
    </row>
    <row r="592" spans="1:12" ht="30" x14ac:dyDescent="0.25">
      <c r="A592" s="83">
        <v>586</v>
      </c>
      <c r="B592" s="43" t="s">
        <v>1484</v>
      </c>
      <c r="C592" s="15" t="s">
        <v>1484</v>
      </c>
      <c r="D592" s="44" t="s">
        <v>2233</v>
      </c>
      <c r="E592" s="15">
        <v>553.95000000000005</v>
      </c>
      <c r="F592" s="15">
        <v>553.95000000000005</v>
      </c>
      <c r="G592" s="44" t="s">
        <v>528</v>
      </c>
      <c r="H592" s="45">
        <v>1E-3</v>
      </c>
      <c r="I592" s="45">
        <v>2.5890000000000002E-3</v>
      </c>
      <c r="J592" s="45">
        <v>-1.5890000000000001E-3</v>
      </c>
    </row>
    <row r="593" spans="1:10" s="50" customFormat="1" x14ac:dyDescent="0.25">
      <c r="A593" s="42">
        <v>587</v>
      </c>
      <c r="B593" s="49"/>
      <c r="C593" s="17" t="s">
        <v>529</v>
      </c>
      <c r="D593" s="18"/>
      <c r="E593" s="17"/>
      <c r="F593" s="17"/>
      <c r="G593" s="18"/>
      <c r="H593" s="19">
        <f>SUM(H585:H592)</f>
        <v>1.5673000000000003E-2</v>
      </c>
      <c r="I593" s="19">
        <f t="shared" ref="I593:J593" si="26">SUM(I585:I592)</f>
        <v>1.0454000000000001E-2</v>
      </c>
      <c r="J593" s="19">
        <f t="shared" si="26"/>
        <v>5.2189999999999997E-3</v>
      </c>
    </row>
    <row r="594" spans="1:10" ht="30" x14ac:dyDescent="0.25">
      <c r="A594" s="83">
        <v>588</v>
      </c>
      <c r="B594" s="43" t="s">
        <v>1485</v>
      </c>
      <c r="C594" s="15" t="s">
        <v>1485</v>
      </c>
      <c r="D594" s="44" t="s">
        <v>2234</v>
      </c>
      <c r="E594" s="15">
        <v>460.47</v>
      </c>
      <c r="F594" s="15">
        <v>460.47</v>
      </c>
      <c r="G594" s="44" t="s">
        <v>3169</v>
      </c>
      <c r="H594" s="45">
        <v>2.3841999999999999E-2</v>
      </c>
      <c r="I594" s="45">
        <v>2.3841999999999999E-2</v>
      </c>
      <c r="J594" s="45">
        <v>0</v>
      </c>
    </row>
    <row r="595" spans="1:10" ht="30" x14ac:dyDescent="0.25">
      <c r="A595" s="42">
        <v>589</v>
      </c>
      <c r="B595" s="43" t="s">
        <v>1485</v>
      </c>
      <c r="C595" s="15" t="s">
        <v>1485</v>
      </c>
      <c r="D595" s="44" t="s">
        <v>2235</v>
      </c>
      <c r="E595" s="15">
        <v>500.99</v>
      </c>
      <c r="F595" s="15">
        <v>500.99</v>
      </c>
      <c r="G595" s="44" t="s">
        <v>3173</v>
      </c>
      <c r="H595" s="45">
        <v>1.3354E-2</v>
      </c>
      <c r="I595" s="45">
        <v>1.3354E-2</v>
      </c>
      <c r="J595" s="45">
        <v>0</v>
      </c>
    </row>
    <row r="596" spans="1:10" ht="45" x14ac:dyDescent="0.25">
      <c r="A596" s="83">
        <v>590</v>
      </c>
      <c r="B596" s="43" t="s">
        <v>1485</v>
      </c>
      <c r="C596" s="15" t="s">
        <v>1485</v>
      </c>
      <c r="D596" s="44" t="s">
        <v>2236</v>
      </c>
      <c r="E596" s="15">
        <v>500.99</v>
      </c>
      <c r="F596" s="15">
        <v>500.99</v>
      </c>
      <c r="G596" s="44" t="s">
        <v>531</v>
      </c>
      <c r="H596" s="45">
        <v>2.5000000000000001E-2</v>
      </c>
      <c r="I596" s="45">
        <v>1.8184000000000002E-2</v>
      </c>
      <c r="J596" s="45">
        <v>6.8159999999999991E-3</v>
      </c>
    </row>
    <row r="597" spans="1:10" ht="30" x14ac:dyDescent="0.25">
      <c r="A597" s="42">
        <v>591</v>
      </c>
      <c r="B597" s="43" t="s">
        <v>1485</v>
      </c>
      <c r="C597" s="15" t="s">
        <v>1485</v>
      </c>
      <c r="D597" s="44" t="s">
        <v>2237</v>
      </c>
      <c r="E597" s="15">
        <v>553.95000000000005</v>
      </c>
      <c r="F597" s="15">
        <v>553.95000000000005</v>
      </c>
      <c r="G597" s="44" t="s">
        <v>532</v>
      </c>
      <c r="H597" s="45">
        <v>5.0000000000000001E-3</v>
      </c>
      <c r="I597" s="45">
        <v>8.0510000000000009E-3</v>
      </c>
      <c r="J597" s="45">
        <v>-3.0510000000000008E-3</v>
      </c>
    </row>
    <row r="598" spans="1:10" ht="30" x14ac:dyDescent="0.25">
      <c r="A598" s="83">
        <v>592</v>
      </c>
      <c r="B598" s="43" t="s">
        <v>1485</v>
      </c>
      <c r="C598" s="15" t="s">
        <v>1485</v>
      </c>
      <c r="D598" s="44" t="s">
        <v>2238</v>
      </c>
      <c r="E598" s="15">
        <v>460.47</v>
      </c>
      <c r="F598" s="15">
        <v>460.47</v>
      </c>
      <c r="G598" s="44" t="s">
        <v>3169</v>
      </c>
      <c r="H598" s="45">
        <v>0.28776100000000004</v>
      </c>
      <c r="I598" s="45">
        <v>0.28776100000000004</v>
      </c>
      <c r="J598" s="45">
        <v>0</v>
      </c>
    </row>
    <row r="599" spans="1:10" ht="30" x14ac:dyDescent="0.25">
      <c r="A599" s="42">
        <v>593</v>
      </c>
      <c r="B599" s="43" t="s">
        <v>1485</v>
      </c>
      <c r="C599" s="15" t="s">
        <v>1485</v>
      </c>
      <c r="D599" s="44" t="s">
        <v>2239</v>
      </c>
      <c r="E599" s="15">
        <v>500.99</v>
      </c>
      <c r="F599" s="15">
        <v>500.99</v>
      </c>
      <c r="G599" s="44" t="s">
        <v>533</v>
      </c>
      <c r="H599" s="45">
        <v>1.2E-2</v>
      </c>
      <c r="I599" s="45">
        <v>1.4664999999999999E-2</v>
      </c>
      <c r="J599" s="45">
        <v>-2.664999999999999E-3</v>
      </c>
    </row>
    <row r="600" spans="1:10" ht="30" x14ac:dyDescent="0.25">
      <c r="A600" s="83">
        <v>594</v>
      </c>
      <c r="B600" s="43" t="s">
        <v>1485</v>
      </c>
      <c r="C600" s="15" t="s">
        <v>1485</v>
      </c>
      <c r="D600" s="44" t="s">
        <v>2240</v>
      </c>
      <c r="E600" s="15">
        <v>553.95000000000005</v>
      </c>
      <c r="F600" s="15">
        <v>553.95000000000005</v>
      </c>
      <c r="G600" s="44" t="s">
        <v>285</v>
      </c>
      <c r="H600" s="45">
        <v>2E-3</v>
      </c>
      <c r="I600" s="45">
        <v>2.2000000000000001E-3</v>
      </c>
      <c r="J600" s="45">
        <v>-2.0000000000000009E-4</v>
      </c>
    </row>
    <row r="601" spans="1:10" s="35" customFormat="1" x14ac:dyDescent="0.25">
      <c r="A601" s="42">
        <v>595</v>
      </c>
      <c r="B601" s="43" t="s">
        <v>1485</v>
      </c>
      <c r="C601" s="15" t="s">
        <v>1485</v>
      </c>
      <c r="D601" s="44" t="s">
        <v>2241</v>
      </c>
      <c r="E601" s="15">
        <v>553.95000000000005</v>
      </c>
      <c r="F601" s="15">
        <v>553.95000000000005</v>
      </c>
      <c r="G601" s="44" t="s">
        <v>534</v>
      </c>
      <c r="H601" s="45">
        <v>3.5000000000000001E-3</v>
      </c>
      <c r="I601" s="45">
        <v>4.5039999999999993E-3</v>
      </c>
      <c r="J601" s="45">
        <v>-1.0039999999999993E-3</v>
      </c>
    </row>
    <row r="602" spans="1:10" s="50" customFormat="1" x14ac:dyDescent="0.25">
      <c r="A602" s="83">
        <v>596</v>
      </c>
      <c r="B602" s="49"/>
      <c r="C602" s="17" t="s">
        <v>1487</v>
      </c>
      <c r="D602" s="18"/>
      <c r="E602" s="17"/>
      <c r="F602" s="17"/>
      <c r="G602" s="18"/>
      <c r="H602" s="19">
        <f>SUM(H594:H601)</f>
        <v>0.37245700000000009</v>
      </c>
      <c r="I602" s="19">
        <f t="shared" ref="I602:J602" si="27">SUM(I594:I601)</f>
        <v>0.37256100000000003</v>
      </c>
      <c r="J602" s="19">
        <f t="shared" si="27"/>
        <v>-1.0399999999999993E-4</v>
      </c>
    </row>
    <row r="603" spans="1:10" s="35" customFormat="1" ht="30" x14ac:dyDescent="0.25">
      <c r="A603" s="42">
        <v>597</v>
      </c>
      <c r="B603" s="43" t="s">
        <v>1488</v>
      </c>
      <c r="C603" s="15" t="s">
        <v>1488</v>
      </c>
      <c r="D603" s="44" t="s">
        <v>2242</v>
      </c>
      <c r="E603" s="15">
        <v>553.95000000000005</v>
      </c>
      <c r="F603" s="15">
        <v>553.95000000000005</v>
      </c>
      <c r="G603" s="44" t="s">
        <v>535</v>
      </c>
      <c r="H603" s="45">
        <v>6.0910000000000001E-3</v>
      </c>
      <c r="I603" s="45">
        <v>6.0910000000000001E-3</v>
      </c>
      <c r="J603" s="45">
        <v>0</v>
      </c>
    </row>
    <row r="604" spans="1:10" s="35" customFormat="1" ht="30" x14ac:dyDescent="0.25">
      <c r="A604" s="83">
        <v>598</v>
      </c>
      <c r="B604" s="43" t="s">
        <v>1488</v>
      </c>
      <c r="C604" s="15" t="s">
        <v>1488</v>
      </c>
      <c r="D604" s="44" t="s">
        <v>2243</v>
      </c>
      <c r="E604" s="15">
        <v>553.95000000000005</v>
      </c>
      <c r="F604" s="15">
        <v>553.95000000000005</v>
      </c>
      <c r="G604" s="44" t="s">
        <v>536</v>
      </c>
      <c r="H604" s="45">
        <v>2.9999999999999997E-4</v>
      </c>
      <c r="I604" s="45">
        <v>2.5399999999999999E-4</v>
      </c>
      <c r="J604" s="45">
        <v>4.599999999999998E-5</v>
      </c>
    </row>
    <row r="605" spans="1:10" ht="30" x14ac:dyDescent="0.25">
      <c r="A605" s="42">
        <v>599</v>
      </c>
      <c r="B605" s="43" t="s">
        <v>1488</v>
      </c>
      <c r="C605" s="15" t="s">
        <v>1488</v>
      </c>
      <c r="D605" s="44" t="s">
        <v>2244</v>
      </c>
      <c r="E605" s="15">
        <v>553.95000000000005</v>
      </c>
      <c r="F605" s="15">
        <v>553.95000000000005</v>
      </c>
      <c r="G605" s="44" t="s">
        <v>537</v>
      </c>
      <c r="H605" s="45">
        <v>5.0000000000000001E-4</v>
      </c>
      <c r="I605" s="45">
        <v>5.0000000000000001E-4</v>
      </c>
      <c r="J605" s="45">
        <v>0</v>
      </c>
    </row>
    <row r="606" spans="1:10" ht="30" x14ac:dyDescent="0.25">
      <c r="A606" s="83">
        <v>600</v>
      </c>
      <c r="B606" s="43" t="s">
        <v>1488</v>
      </c>
      <c r="C606" s="15" t="s">
        <v>1488</v>
      </c>
      <c r="D606" s="44" t="s">
        <v>2245</v>
      </c>
      <c r="E606" s="15">
        <v>553.95000000000005</v>
      </c>
      <c r="F606" s="15">
        <v>553.95000000000005</v>
      </c>
      <c r="G606" s="44" t="s">
        <v>3174</v>
      </c>
      <c r="H606" s="45">
        <v>6.1499999999999999E-4</v>
      </c>
      <c r="I606" s="45">
        <v>6.1499999999999999E-4</v>
      </c>
      <c r="J606" s="45">
        <v>0</v>
      </c>
    </row>
    <row r="607" spans="1:10" ht="30" x14ac:dyDescent="0.25">
      <c r="A607" s="42">
        <v>601</v>
      </c>
      <c r="B607" s="43" t="s">
        <v>1488</v>
      </c>
      <c r="C607" s="15" t="s">
        <v>1488</v>
      </c>
      <c r="D607" s="44" t="s">
        <v>2246</v>
      </c>
      <c r="E607" s="15">
        <v>553.95000000000005</v>
      </c>
      <c r="F607" s="15">
        <v>553.95000000000005</v>
      </c>
      <c r="G607" s="44" t="s">
        <v>3174</v>
      </c>
      <c r="H607" s="45">
        <v>6.5400000000000007E-4</v>
      </c>
      <c r="I607" s="45">
        <v>6.5400000000000007E-4</v>
      </c>
      <c r="J607" s="45">
        <v>0</v>
      </c>
    </row>
    <row r="608" spans="1:10" ht="30" x14ac:dyDescent="0.25">
      <c r="A608" s="83">
        <v>602</v>
      </c>
      <c r="B608" s="43" t="s">
        <v>1488</v>
      </c>
      <c r="C608" s="15" t="s">
        <v>1488</v>
      </c>
      <c r="D608" s="44" t="s">
        <v>2247</v>
      </c>
      <c r="E608" s="15">
        <v>553.95000000000005</v>
      </c>
      <c r="F608" s="15">
        <v>553.95000000000005</v>
      </c>
      <c r="G608" s="44" t="s">
        <v>3174</v>
      </c>
      <c r="H608" s="45">
        <v>1.35E-4</v>
      </c>
      <c r="I608" s="45">
        <v>1.35E-4</v>
      </c>
      <c r="J608" s="45">
        <v>0</v>
      </c>
    </row>
    <row r="609" spans="1:10" ht="30" x14ac:dyDescent="0.25">
      <c r="A609" s="42">
        <v>603</v>
      </c>
      <c r="B609" s="43" t="s">
        <v>1488</v>
      </c>
      <c r="C609" s="15" t="s">
        <v>1488</v>
      </c>
      <c r="D609" s="44" t="s">
        <v>2248</v>
      </c>
      <c r="E609" s="15">
        <v>553.95000000000005</v>
      </c>
      <c r="F609" s="15">
        <v>553.95000000000005</v>
      </c>
      <c r="G609" s="44" t="s">
        <v>3174</v>
      </c>
      <c r="H609" s="45">
        <v>4.4999999999999996E-5</v>
      </c>
      <c r="I609" s="45">
        <v>4.4999999999999996E-5</v>
      </c>
      <c r="J609" s="45">
        <v>0</v>
      </c>
    </row>
    <row r="610" spans="1:10" ht="45" x14ac:dyDescent="0.25">
      <c r="A610" s="83">
        <v>604</v>
      </c>
      <c r="B610" s="43" t="s">
        <v>1488</v>
      </c>
      <c r="C610" s="15" t="s">
        <v>1488</v>
      </c>
      <c r="D610" s="44" t="s">
        <v>2249</v>
      </c>
      <c r="E610" s="15">
        <v>500.99</v>
      </c>
      <c r="F610" s="15">
        <v>500.99</v>
      </c>
      <c r="G610" s="44" t="s">
        <v>540</v>
      </c>
      <c r="H610" s="45">
        <v>1.2E-2</v>
      </c>
      <c r="I610" s="45">
        <v>8.0250000000000009E-3</v>
      </c>
      <c r="J610" s="45">
        <v>3.9749999999999994E-3</v>
      </c>
    </row>
    <row r="611" spans="1:10" ht="30" x14ac:dyDescent="0.25">
      <c r="A611" s="42">
        <v>605</v>
      </c>
      <c r="B611" s="43" t="s">
        <v>1488</v>
      </c>
      <c r="C611" s="15" t="s">
        <v>1488</v>
      </c>
      <c r="D611" s="44" t="s">
        <v>2250</v>
      </c>
      <c r="E611" s="15">
        <v>460.47</v>
      </c>
      <c r="F611" s="15">
        <v>460.47</v>
      </c>
      <c r="G611" s="44" t="s">
        <v>541</v>
      </c>
      <c r="H611" s="45">
        <v>0.17499999999999999</v>
      </c>
      <c r="I611" s="45">
        <v>0.17496400000000001</v>
      </c>
      <c r="J611" s="45">
        <v>3.5999999999980492E-5</v>
      </c>
    </row>
    <row r="612" spans="1:10" ht="30" x14ac:dyDescent="0.25">
      <c r="A612" s="83">
        <v>606</v>
      </c>
      <c r="B612" s="43" t="s">
        <v>1488</v>
      </c>
      <c r="C612" s="15" t="s">
        <v>1488</v>
      </c>
      <c r="D612" s="44" t="s">
        <v>2251</v>
      </c>
      <c r="E612" s="15">
        <v>553.95000000000005</v>
      </c>
      <c r="F612" s="15">
        <v>553.95000000000005</v>
      </c>
      <c r="G612" s="44" t="s">
        <v>542</v>
      </c>
      <c r="H612" s="45">
        <v>2E-3</v>
      </c>
      <c r="I612" s="45">
        <v>1.6930000000000001E-3</v>
      </c>
      <c r="J612" s="45">
        <v>3.0699999999999998E-4</v>
      </c>
    </row>
    <row r="613" spans="1:10" ht="30" x14ac:dyDescent="0.25">
      <c r="A613" s="42">
        <v>607</v>
      </c>
      <c r="B613" s="43" t="s">
        <v>1488</v>
      </c>
      <c r="C613" s="15" t="s">
        <v>1488</v>
      </c>
      <c r="D613" s="44" t="s">
        <v>2252</v>
      </c>
      <c r="E613" s="15">
        <v>553.95000000000005</v>
      </c>
      <c r="F613" s="15">
        <v>553.95000000000005</v>
      </c>
      <c r="G613" s="44" t="s">
        <v>1270</v>
      </c>
      <c r="H613" s="45">
        <v>5.0000000000000001E-4</v>
      </c>
      <c r="I613" s="45">
        <v>3.5299999999999996E-4</v>
      </c>
      <c r="J613" s="45">
        <v>1.4700000000000005E-4</v>
      </c>
    </row>
    <row r="614" spans="1:10" ht="30" x14ac:dyDescent="0.25">
      <c r="A614" s="83">
        <v>608</v>
      </c>
      <c r="B614" s="43" t="s">
        <v>1488</v>
      </c>
      <c r="C614" s="15" t="s">
        <v>1488</v>
      </c>
      <c r="D614" s="44" t="s">
        <v>2253</v>
      </c>
      <c r="E614" s="15">
        <v>500.99</v>
      </c>
      <c r="F614" s="15">
        <v>500.99</v>
      </c>
      <c r="G614" s="44" t="s">
        <v>543</v>
      </c>
      <c r="H614" s="45">
        <v>8.9999999999999993E-3</v>
      </c>
      <c r="I614" s="45">
        <v>6.7689999999999998E-3</v>
      </c>
      <c r="J614" s="45">
        <v>2.2309999999999995E-3</v>
      </c>
    </row>
    <row r="615" spans="1:10" ht="30" x14ac:dyDescent="0.25">
      <c r="A615" s="42">
        <v>609</v>
      </c>
      <c r="B615" s="43" t="s">
        <v>1488</v>
      </c>
      <c r="C615" s="15" t="s">
        <v>1488</v>
      </c>
      <c r="D615" s="44" t="s">
        <v>2254</v>
      </c>
      <c r="E615" s="15">
        <v>553.95000000000005</v>
      </c>
      <c r="F615" s="15">
        <v>553.95000000000005</v>
      </c>
      <c r="G615" s="44" t="s">
        <v>544</v>
      </c>
      <c r="H615" s="45">
        <v>1E-3</v>
      </c>
      <c r="I615" s="45">
        <v>2.8899999999999998E-4</v>
      </c>
      <c r="J615" s="45">
        <v>7.1100000000000004E-4</v>
      </c>
    </row>
    <row r="616" spans="1:10" ht="30" x14ac:dyDescent="0.25">
      <c r="A616" s="83">
        <v>610</v>
      </c>
      <c r="B616" s="43" t="s">
        <v>1488</v>
      </c>
      <c r="C616" s="15" t="s">
        <v>1488</v>
      </c>
      <c r="D616" s="44" t="s">
        <v>2255</v>
      </c>
      <c r="E616" s="15">
        <v>574.19000000000005</v>
      </c>
      <c r="F616" s="15">
        <v>574.19000000000005</v>
      </c>
      <c r="G616" s="44" t="s">
        <v>545</v>
      </c>
      <c r="H616" s="45">
        <v>3.1000000000000001E-5</v>
      </c>
      <c r="I616" s="45">
        <v>3.1000000000000001E-5</v>
      </c>
      <c r="J616" s="45">
        <v>0</v>
      </c>
    </row>
    <row r="617" spans="1:10" ht="30" x14ac:dyDescent="0.25">
      <c r="A617" s="42">
        <v>611</v>
      </c>
      <c r="B617" s="43" t="s">
        <v>1488</v>
      </c>
      <c r="C617" s="15" t="s">
        <v>1488</v>
      </c>
      <c r="D617" s="44" t="s">
        <v>2256</v>
      </c>
      <c r="E617" s="15">
        <v>574.19000000000005</v>
      </c>
      <c r="F617" s="15">
        <v>574.19000000000005</v>
      </c>
      <c r="G617" s="44" t="s">
        <v>546</v>
      </c>
      <c r="H617" s="45">
        <v>3.2000000000000003E-4</v>
      </c>
      <c r="I617" s="45">
        <v>1E-4</v>
      </c>
      <c r="J617" s="45">
        <v>2.2000000000000003E-4</v>
      </c>
    </row>
    <row r="618" spans="1:10" ht="30" x14ac:dyDescent="0.25">
      <c r="A618" s="83">
        <v>612</v>
      </c>
      <c r="B618" s="43" t="s">
        <v>1488</v>
      </c>
      <c r="C618" s="15" t="s">
        <v>1488</v>
      </c>
      <c r="D618" s="44" t="s">
        <v>2257</v>
      </c>
      <c r="E618" s="15">
        <v>574.19000000000005</v>
      </c>
      <c r="F618" s="15">
        <v>574.19000000000005</v>
      </c>
      <c r="G618" s="44" t="s">
        <v>547</v>
      </c>
      <c r="H618" s="45">
        <v>2.0000000000000001E-4</v>
      </c>
      <c r="I618" s="45">
        <v>6.3E-5</v>
      </c>
      <c r="J618" s="45">
        <v>1.3700000000000002E-4</v>
      </c>
    </row>
    <row r="619" spans="1:10" ht="30" x14ac:dyDescent="0.25">
      <c r="A619" s="42">
        <v>613</v>
      </c>
      <c r="B619" s="43" t="s">
        <v>1488</v>
      </c>
      <c r="C619" s="15" t="s">
        <v>1488</v>
      </c>
      <c r="D619" s="44" t="s">
        <v>2258</v>
      </c>
      <c r="E619" s="15">
        <v>553.95000000000005</v>
      </c>
      <c r="F619" s="15">
        <v>553.95000000000005</v>
      </c>
      <c r="G619" s="44" t="s">
        <v>3175</v>
      </c>
      <c r="H619" s="45">
        <v>2.5999999999999998E-5</v>
      </c>
      <c r="I619" s="45">
        <v>2.5999999999999998E-5</v>
      </c>
      <c r="J619" s="45">
        <v>0</v>
      </c>
    </row>
    <row r="620" spans="1:10" ht="30" x14ac:dyDescent="0.25">
      <c r="A620" s="83">
        <v>614</v>
      </c>
      <c r="B620" s="43" t="s">
        <v>1488</v>
      </c>
      <c r="C620" s="15" t="s">
        <v>1488</v>
      </c>
      <c r="D620" s="44" t="s">
        <v>2259</v>
      </c>
      <c r="E620" s="15">
        <v>553.95000000000005</v>
      </c>
      <c r="F620" s="15">
        <v>553.95000000000005</v>
      </c>
      <c r="G620" s="44" t="s">
        <v>3175</v>
      </c>
      <c r="H620" s="45">
        <v>4.3199999999999998E-4</v>
      </c>
      <c r="I620" s="45">
        <v>4.3199999999999998E-4</v>
      </c>
      <c r="J620" s="45">
        <v>0</v>
      </c>
    </row>
    <row r="621" spans="1:10" ht="30" x14ac:dyDescent="0.25">
      <c r="A621" s="42">
        <v>615</v>
      </c>
      <c r="B621" s="43" t="s">
        <v>1488</v>
      </c>
      <c r="C621" s="15" t="s">
        <v>1488</v>
      </c>
      <c r="D621" s="44" t="s">
        <v>2260</v>
      </c>
      <c r="E621" s="15">
        <v>553.95000000000005</v>
      </c>
      <c r="F621" s="15">
        <v>553.95000000000005</v>
      </c>
      <c r="G621" s="44" t="s">
        <v>3176</v>
      </c>
      <c r="H621" s="45">
        <v>3.6899999999999997E-4</v>
      </c>
      <c r="I621" s="45">
        <v>3.6899999999999997E-4</v>
      </c>
      <c r="J621" s="45">
        <v>0</v>
      </c>
    </row>
    <row r="622" spans="1:10" s="35" customFormat="1" ht="30" x14ac:dyDescent="0.25">
      <c r="A622" s="83">
        <v>616</v>
      </c>
      <c r="B622" s="43" t="s">
        <v>1488</v>
      </c>
      <c r="C622" s="15" t="s">
        <v>1488</v>
      </c>
      <c r="D622" s="44" t="s">
        <v>2261</v>
      </c>
      <c r="E622" s="15">
        <v>574.19000000000005</v>
      </c>
      <c r="F622" s="15">
        <v>574.19000000000005</v>
      </c>
      <c r="G622" s="44" t="s">
        <v>3176</v>
      </c>
      <c r="H622" s="45">
        <v>2.8E-5</v>
      </c>
      <c r="I622" s="45">
        <v>2.8E-5</v>
      </c>
      <c r="J622" s="45">
        <v>0</v>
      </c>
    </row>
    <row r="623" spans="1:10" s="35" customFormat="1" ht="30" x14ac:dyDescent="0.25">
      <c r="A623" s="42">
        <v>617</v>
      </c>
      <c r="B623" s="43" t="s">
        <v>1488</v>
      </c>
      <c r="C623" s="15" t="s">
        <v>1488</v>
      </c>
      <c r="D623" s="44" t="s">
        <v>2262</v>
      </c>
      <c r="E623" s="15">
        <v>553.95000000000005</v>
      </c>
      <c r="F623" s="15">
        <v>553.95000000000005</v>
      </c>
      <c r="G623" s="44" t="s">
        <v>551</v>
      </c>
      <c r="H623" s="45">
        <v>2.9999999999999997E-4</v>
      </c>
      <c r="I623" s="45">
        <v>2.0999999999999998E-4</v>
      </c>
      <c r="J623" s="45">
        <v>8.9999999999999992E-5</v>
      </c>
    </row>
    <row r="624" spans="1:10" s="51" customFormat="1" ht="30" x14ac:dyDescent="0.2">
      <c r="A624" s="83">
        <v>618</v>
      </c>
      <c r="B624" s="48" t="s">
        <v>1488</v>
      </c>
      <c r="C624" s="14" t="s">
        <v>1488</v>
      </c>
      <c r="D624" s="16" t="s">
        <v>2263</v>
      </c>
      <c r="E624" s="14">
        <v>553.95000000000005</v>
      </c>
      <c r="F624" s="14">
        <v>553.95000000000005</v>
      </c>
      <c r="G624" s="16" t="s">
        <v>552</v>
      </c>
      <c r="H624" s="1">
        <v>6.3299999999999999E-4</v>
      </c>
      <c r="I624" s="1">
        <v>4.0999999999999999E-4</v>
      </c>
      <c r="J624" s="1">
        <v>2.23E-4</v>
      </c>
    </row>
    <row r="625" spans="1:10" s="51" customFormat="1" ht="45" x14ac:dyDescent="0.2">
      <c r="A625" s="42">
        <v>619</v>
      </c>
      <c r="B625" s="43" t="s">
        <v>1488</v>
      </c>
      <c r="C625" s="15" t="s">
        <v>1488</v>
      </c>
      <c r="D625" s="44" t="s">
        <v>2264</v>
      </c>
      <c r="E625" s="15">
        <v>553.95000000000005</v>
      </c>
      <c r="F625" s="15">
        <v>553.95000000000005</v>
      </c>
      <c r="G625" s="44" t="s">
        <v>553</v>
      </c>
      <c r="H625" s="45">
        <v>3.3E-4</v>
      </c>
      <c r="I625" s="45">
        <v>1.3900000000000002E-4</v>
      </c>
      <c r="J625" s="45">
        <v>1.9099999999999998E-4</v>
      </c>
    </row>
    <row r="626" spans="1:10" s="35" customFormat="1" ht="30" x14ac:dyDescent="0.25">
      <c r="A626" s="83">
        <v>620</v>
      </c>
      <c r="B626" s="43" t="s">
        <v>1488</v>
      </c>
      <c r="C626" s="15" t="s">
        <v>1488</v>
      </c>
      <c r="D626" s="44" t="s">
        <v>2265</v>
      </c>
      <c r="E626" s="15">
        <v>500.99</v>
      </c>
      <c r="F626" s="15">
        <v>500.99</v>
      </c>
      <c r="G626" s="44" t="s">
        <v>554</v>
      </c>
      <c r="H626" s="45">
        <v>0.02</v>
      </c>
      <c r="I626" s="45">
        <v>1.1302E-2</v>
      </c>
      <c r="J626" s="45">
        <v>8.6980000000000009E-3</v>
      </c>
    </row>
    <row r="627" spans="1:10" s="35" customFormat="1" ht="30" x14ac:dyDescent="0.25">
      <c r="A627" s="42">
        <v>621</v>
      </c>
      <c r="B627" s="43" t="s">
        <v>1488</v>
      </c>
      <c r="C627" s="15" t="s">
        <v>1488</v>
      </c>
      <c r="D627" s="44" t="s">
        <v>2266</v>
      </c>
      <c r="E627" s="15">
        <v>460.47</v>
      </c>
      <c r="F627" s="15">
        <v>460.47</v>
      </c>
      <c r="G627" s="44" t="s">
        <v>3173</v>
      </c>
      <c r="H627" s="45">
        <v>0.13319900000000001</v>
      </c>
      <c r="I627" s="45">
        <v>0.13319900000000001</v>
      </c>
      <c r="J627" s="45">
        <v>0</v>
      </c>
    </row>
    <row r="628" spans="1:10" s="35" customFormat="1" ht="30" x14ac:dyDescent="0.25">
      <c r="A628" s="83">
        <v>622</v>
      </c>
      <c r="B628" s="43" t="s">
        <v>1488</v>
      </c>
      <c r="C628" s="15" t="s">
        <v>1488</v>
      </c>
      <c r="D628" s="44" t="s">
        <v>2267</v>
      </c>
      <c r="E628" s="15">
        <v>460.47</v>
      </c>
      <c r="F628" s="15">
        <v>460.47</v>
      </c>
      <c r="G628" s="44" t="s">
        <v>3173</v>
      </c>
      <c r="H628" s="45">
        <v>7.2166999999999995E-2</v>
      </c>
      <c r="I628" s="45">
        <v>7.2166999999999995E-2</v>
      </c>
      <c r="J628" s="45">
        <v>0</v>
      </c>
    </row>
    <row r="629" spans="1:10" s="35" customFormat="1" ht="30" x14ac:dyDescent="0.25">
      <c r="A629" s="42">
        <v>623</v>
      </c>
      <c r="B629" s="48" t="s">
        <v>1488</v>
      </c>
      <c r="C629" s="14" t="s">
        <v>1488</v>
      </c>
      <c r="D629" s="16" t="s">
        <v>2268</v>
      </c>
      <c r="E629" s="14">
        <v>460.47</v>
      </c>
      <c r="F629" s="14">
        <v>460.47</v>
      </c>
      <c r="G629" s="16" t="s">
        <v>3173</v>
      </c>
      <c r="H629" s="1">
        <v>4.9924999999999997E-2</v>
      </c>
      <c r="I629" s="1">
        <v>4.9924999999999997E-2</v>
      </c>
      <c r="J629" s="1">
        <v>0</v>
      </c>
    </row>
    <row r="630" spans="1:10" s="35" customFormat="1" ht="30" x14ac:dyDescent="0.25">
      <c r="A630" s="83">
        <v>624</v>
      </c>
      <c r="B630" s="43" t="s">
        <v>1488</v>
      </c>
      <c r="C630" s="15" t="s">
        <v>1488</v>
      </c>
      <c r="D630" s="44" t="s">
        <v>2269</v>
      </c>
      <c r="E630" s="15">
        <v>460.47</v>
      </c>
      <c r="F630" s="15">
        <v>460.47</v>
      </c>
      <c r="G630" s="44" t="s">
        <v>3173</v>
      </c>
      <c r="H630" s="45">
        <v>3.6645999999999998E-2</v>
      </c>
      <c r="I630" s="45">
        <v>3.6645999999999998E-2</v>
      </c>
      <c r="J630" s="45">
        <v>0</v>
      </c>
    </row>
    <row r="631" spans="1:10" s="35" customFormat="1" ht="30" x14ac:dyDescent="0.25">
      <c r="A631" s="42">
        <v>625</v>
      </c>
      <c r="B631" s="43" t="s">
        <v>1488</v>
      </c>
      <c r="C631" s="15" t="s">
        <v>1488</v>
      </c>
      <c r="D631" s="44" t="s">
        <v>2270</v>
      </c>
      <c r="E631" s="15">
        <v>460.47</v>
      </c>
      <c r="F631" s="15">
        <v>460.47</v>
      </c>
      <c r="G631" s="44" t="s">
        <v>3173</v>
      </c>
      <c r="H631" s="45">
        <v>0.365618</v>
      </c>
      <c r="I631" s="45">
        <v>0.365618</v>
      </c>
      <c r="J631" s="45">
        <v>0</v>
      </c>
    </row>
    <row r="632" spans="1:10" s="35" customFormat="1" ht="30" x14ac:dyDescent="0.25">
      <c r="A632" s="83">
        <v>626</v>
      </c>
      <c r="B632" s="43" t="s">
        <v>1488</v>
      </c>
      <c r="C632" s="15" t="s">
        <v>1488</v>
      </c>
      <c r="D632" s="44" t="s">
        <v>2271</v>
      </c>
      <c r="E632" s="15">
        <v>500.99</v>
      </c>
      <c r="F632" s="15">
        <v>500.99</v>
      </c>
      <c r="G632" s="44" t="s">
        <v>3173</v>
      </c>
      <c r="H632" s="45">
        <v>1.4990999999999999E-2</v>
      </c>
      <c r="I632" s="45">
        <v>1.4990999999999999E-2</v>
      </c>
      <c r="J632" s="45">
        <v>0</v>
      </c>
    </row>
    <row r="633" spans="1:10" s="35" customFormat="1" ht="30" x14ac:dyDescent="0.25">
      <c r="A633" s="42">
        <v>627</v>
      </c>
      <c r="B633" s="43" t="s">
        <v>1488</v>
      </c>
      <c r="C633" s="15" t="s">
        <v>1488</v>
      </c>
      <c r="D633" s="44" t="s">
        <v>2272</v>
      </c>
      <c r="E633" s="15">
        <v>500.99</v>
      </c>
      <c r="F633" s="15">
        <v>500.99</v>
      </c>
      <c r="G633" s="44" t="s">
        <v>3173</v>
      </c>
      <c r="H633" s="45">
        <v>5.2017000000000001E-2</v>
      </c>
      <c r="I633" s="45">
        <v>5.2017000000000001E-2</v>
      </c>
      <c r="J633" s="45">
        <v>0</v>
      </c>
    </row>
    <row r="634" spans="1:10" s="35" customFormat="1" ht="30" x14ac:dyDescent="0.25">
      <c r="A634" s="83">
        <v>628</v>
      </c>
      <c r="B634" s="43" t="s">
        <v>1488</v>
      </c>
      <c r="C634" s="15" t="s">
        <v>1488</v>
      </c>
      <c r="D634" s="44" t="s">
        <v>2273</v>
      </c>
      <c r="E634" s="15">
        <v>460.47</v>
      </c>
      <c r="F634" s="15">
        <v>460.47</v>
      </c>
      <c r="G634" s="44" t="s">
        <v>3173</v>
      </c>
      <c r="H634" s="45">
        <v>5.1505000000000002E-2</v>
      </c>
      <c r="I634" s="45">
        <v>5.1505000000000002E-2</v>
      </c>
      <c r="J634" s="45">
        <v>0</v>
      </c>
    </row>
    <row r="635" spans="1:10" s="35" customFormat="1" ht="30" x14ac:dyDescent="0.25">
      <c r="A635" s="42">
        <v>629</v>
      </c>
      <c r="B635" s="43" t="s">
        <v>1488</v>
      </c>
      <c r="C635" s="15" t="s">
        <v>1488</v>
      </c>
      <c r="D635" s="44" t="s">
        <v>2274</v>
      </c>
      <c r="E635" s="15">
        <v>460.47</v>
      </c>
      <c r="F635" s="15">
        <v>460.47</v>
      </c>
      <c r="G635" s="44" t="s">
        <v>3173</v>
      </c>
      <c r="H635" s="45">
        <v>0.19122500000000001</v>
      </c>
      <c r="I635" s="45">
        <v>0.19122500000000001</v>
      </c>
      <c r="J635" s="45">
        <v>0</v>
      </c>
    </row>
    <row r="636" spans="1:10" s="35" customFormat="1" ht="30" x14ac:dyDescent="0.25">
      <c r="A636" s="83">
        <v>630</v>
      </c>
      <c r="B636" s="43" t="s">
        <v>1488</v>
      </c>
      <c r="C636" s="15" t="s">
        <v>1488</v>
      </c>
      <c r="D636" s="44" t="s">
        <v>2275</v>
      </c>
      <c r="E636" s="15">
        <v>460.47</v>
      </c>
      <c r="F636" s="15">
        <v>460.47</v>
      </c>
      <c r="G636" s="44" t="s">
        <v>3173</v>
      </c>
      <c r="H636" s="45">
        <v>3.9030000000000002E-2</v>
      </c>
      <c r="I636" s="45">
        <v>3.9030000000000002E-2</v>
      </c>
      <c r="J636" s="45">
        <v>0</v>
      </c>
    </row>
    <row r="637" spans="1:10" ht="30" x14ac:dyDescent="0.25">
      <c r="A637" s="42">
        <v>631</v>
      </c>
      <c r="B637" s="43" t="s">
        <v>1488</v>
      </c>
      <c r="C637" s="15" t="s">
        <v>1488</v>
      </c>
      <c r="D637" s="44" t="s">
        <v>2276</v>
      </c>
      <c r="E637" s="15">
        <v>460.47</v>
      </c>
      <c r="F637" s="15">
        <v>460.47</v>
      </c>
      <c r="G637" s="44" t="s">
        <v>3173</v>
      </c>
      <c r="H637" s="45">
        <v>5.6927999999999999E-2</v>
      </c>
      <c r="I637" s="45">
        <v>5.6927999999999999E-2</v>
      </c>
      <c r="J637" s="45">
        <v>0</v>
      </c>
    </row>
    <row r="638" spans="1:10" ht="30" x14ac:dyDescent="0.25">
      <c r="A638" s="83">
        <v>632</v>
      </c>
      <c r="B638" s="43" t="s">
        <v>1488</v>
      </c>
      <c r="C638" s="15" t="s">
        <v>1488</v>
      </c>
      <c r="D638" s="44" t="s">
        <v>2277</v>
      </c>
      <c r="E638" s="15">
        <v>500.99</v>
      </c>
      <c r="F638" s="15">
        <v>500.99</v>
      </c>
      <c r="G638" s="44" t="s">
        <v>3173</v>
      </c>
      <c r="H638" s="45">
        <v>5.0309999999999999E-3</v>
      </c>
      <c r="I638" s="45">
        <v>5.0309999999999999E-3</v>
      </c>
      <c r="J638" s="45">
        <v>0</v>
      </c>
    </row>
    <row r="639" spans="1:10" s="35" customFormat="1" ht="30" x14ac:dyDescent="0.25">
      <c r="A639" s="42">
        <v>633</v>
      </c>
      <c r="B639" s="48" t="s">
        <v>1488</v>
      </c>
      <c r="C639" s="14" t="s">
        <v>1488</v>
      </c>
      <c r="D639" s="16" t="s">
        <v>2278</v>
      </c>
      <c r="E639" s="14">
        <v>500.99</v>
      </c>
      <c r="F639" s="14">
        <v>500.99</v>
      </c>
      <c r="G639" s="16" t="s">
        <v>3173</v>
      </c>
      <c r="H639" s="1">
        <v>2.0321000000000002E-2</v>
      </c>
      <c r="I639" s="1">
        <v>2.0321000000000002E-2</v>
      </c>
      <c r="J639" s="1">
        <v>0</v>
      </c>
    </row>
    <row r="640" spans="1:10" ht="30" x14ac:dyDescent="0.25">
      <c r="A640" s="83">
        <v>634</v>
      </c>
      <c r="B640" s="43" t="s">
        <v>1488</v>
      </c>
      <c r="C640" s="15" t="s">
        <v>1488</v>
      </c>
      <c r="D640" s="44" t="s">
        <v>2279</v>
      </c>
      <c r="E640" s="15">
        <v>500.99</v>
      </c>
      <c r="F640" s="15">
        <v>500.99</v>
      </c>
      <c r="G640" s="44" t="s">
        <v>3173</v>
      </c>
      <c r="H640" s="45">
        <v>5.2849999999999998E-3</v>
      </c>
      <c r="I640" s="45">
        <v>5.2849999999999998E-3</v>
      </c>
      <c r="J640" s="45">
        <v>0</v>
      </c>
    </row>
    <row r="641" spans="1:10" ht="30" x14ac:dyDescent="0.25">
      <c r="A641" s="42">
        <v>635</v>
      </c>
      <c r="B641" s="43" t="s">
        <v>1488</v>
      </c>
      <c r="C641" s="15" t="s">
        <v>1488</v>
      </c>
      <c r="D641" s="44" t="s">
        <v>2280</v>
      </c>
      <c r="E641" s="15">
        <v>553.95000000000005</v>
      </c>
      <c r="F641" s="15">
        <v>553.95000000000005</v>
      </c>
      <c r="G641" s="44" t="s">
        <v>3173</v>
      </c>
      <c r="H641" s="45">
        <v>4.2240000000000003E-3</v>
      </c>
      <c r="I641" s="45">
        <v>4.2240000000000003E-3</v>
      </c>
      <c r="J641" s="45">
        <v>0</v>
      </c>
    </row>
    <row r="642" spans="1:10" ht="30" x14ac:dyDescent="0.25">
      <c r="A642" s="83">
        <v>636</v>
      </c>
      <c r="B642" s="43" t="s">
        <v>1488</v>
      </c>
      <c r="C642" s="15" t="s">
        <v>1488</v>
      </c>
      <c r="D642" s="44" t="s">
        <v>2281</v>
      </c>
      <c r="E642" s="15">
        <v>500.99</v>
      </c>
      <c r="F642" s="15">
        <v>500.99</v>
      </c>
      <c r="G642" s="44" t="s">
        <v>3173</v>
      </c>
      <c r="H642" s="45">
        <v>2.9172E-2</v>
      </c>
      <c r="I642" s="45">
        <v>2.9172E-2</v>
      </c>
      <c r="J642" s="45">
        <v>0</v>
      </c>
    </row>
    <row r="643" spans="1:10" ht="30" x14ac:dyDescent="0.25">
      <c r="A643" s="42">
        <v>637</v>
      </c>
      <c r="B643" s="43" t="s">
        <v>1488</v>
      </c>
      <c r="C643" s="15" t="s">
        <v>1488</v>
      </c>
      <c r="D643" s="44" t="s">
        <v>2282</v>
      </c>
      <c r="E643" s="15">
        <v>500.99</v>
      </c>
      <c r="F643" s="15">
        <v>500.99</v>
      </c>
      <c r="G643" s="44" t="s">
        <v>3173</v>
      </c>
      <c r="H643" s="45">
        <v>1.7187000000000001E-2</v>
      </c>
      <c r="I643" s="45">
        <v>1.7187000000000001E-2</v>
      </c>
      <c r="J643" s="45">
        <v>0</v>
      </c>
    </row>
    <row r="644" spans="1:10" ht="30" x14ac:dyDescent="0.25">
      <c r="A644" s="83">
        <v>638</v>
      </c>
      <c r="B644" s="43" t="s">
        <v>1488</v>
      </c>
      <c r="C644" s="15" t="s">
        <v>1488</v>
      </c>
      <c r="D644" s="44" t="s">
        <v>2283</v>
      </c>
      <c r="E644" s="15">
        <v>500.99</v>
      </c>
      <c r="F644" s="15">
        <v>500.99</v>
      </c>
      <c r="G644" s="44" t="s">
        <v>3173</v>
      </c>
      <c r="H644" s="45">
        <v>1.2761E-2</v>
      </c>
      <c r="I644" s="45">
        <v>1.2761E-2</v>
      </c>
      <c r="J644" s="45">
        <v>0</v>
      </c>
    </row>
    <row r="645" spans="1:10" ht="30" x14ac:dyDescent="0.25">
      <c r="A645" s="42">
        <v>639</v>
      </c>
      <c r="B645" s="43" t="s">
        <v>1488</v>
      </c>
      <c r="C645" s="15" t="s">
        <v>1488</v>
      </c>
      <c r="D645" s="44" t="s">
        <v>2284</v>
      </c>
      <c r="E645" s="15">
        <v>553.95000000000005</v>
      </c>
      <c r="F645" s="15">
        <v>553.95000000000005</v>
      </c>
      <c r="G645" s="44" t="s">
        <v>3173</v>
      </c>
      <c r="H645" s="45">
        <v>5.5400000000000002E-4</v>
      </c>
      <c r="I645" s="45">
        <v>5.5400000000000002E-4</v>
      </c>
      <c r="J645" s="45">
        <v>0</v>
      </c>
    </row>
    <row r="646" spans="1:10" s="35" customFormat="1" ht="45" x14ac:dyDescent="0.25">
      <c r="A646" s="83">
        <v>640</v>
      </c>
      <c r="B646" s="43" t="s">
        <v>1488</v>
      </c>
      <c r="C646" s="15" t="s">
        <v>1488</v>
      </c>
      <c r="D646" s="44" t="s">
        <v>2285</v>
      </c>
      <c r="E646" s="15">
        <v>500.99</v>
      </c>
      <c r="F646" s="15">
        <v>500.99</v>
      </c>
      <c r="G646" s="44" t="s">
        <v>3173</v>
      </c>
      <c r="H646" s="45">
        <v>1.2E-2</v>
      </c>
      <c r="I646" s="45">
        <v>1.3403E-2</v>
      </c>
      <c r="J646" s="45">
        <v>-1.4029999999999997E-3</v>
      </c>
    </row>
    <row r="647" spans="1:10" ht="34.5" customHeight="1" x14ac:dyDescent="0.25">
      <c r="A647" s="42">
        <v>641</v>
      </c>
      <c r="B647" s="43" t="s">
        <v>1488</v>
      </c>
      <c r="C647" s="15" t="s">
        <v>1488</v>
      </c>
      <c r="D647" s="44" t="s">
        <v>2286</v>
      </c>
      <c r="E647" s="15">
        <v>460.47</v>
      </c>
      <c r="F647" s="15">
        <v>460.47</v>
      </c>
      <c r="G647" s="44" t="s">
        <v>569</v>
      </c>
      <c r="H647" s="45">
        <v>0.05</v>
      </c>
      <c r="I647" s="45">
        <v>3.1618E-2</v>
      </c>
      <c r="J647" s="45">
        <v>1.8382000000000003E-2</v>
      </c>
    </row>
    <row r="648" spans="1:10" s="35" customFormat="1" ht="30" x14ac:dyDescent="0.25">
      <c r="A648" s="83">
        <v>642</v>
      </c>
      <c r="B648" s="48" t="s">
        <v>1488</v>
      </c>
      <c r="C648" s="14" t="s">
        <v>1488</v>
      </c>
      <c r="D648" s="16" t="s">
        <v>2287</v>
      </c>
      <c r="E648" s="14">
        <v>553.95000000000005</v>
      </c>
      <c r="F648" s="14">
        <v>553.95000000000005</v>
      </c>
      <c r="G648" s="16" t="s">
        <v>570</v>
      </c>
      <c r="H648" s="1">
        <v>1E-3</v>
      </c>
      <c r="I648" s="1">
        <v>4.8899999999999996E-4</v>
      </c>
      <c r="J648" s="1">
        <v>5.1100000000000006E-4</v>
      </c>
    </row>
    <row r="649" spans="1:10" ht="30" x14ac:dyDescent="0.25">
      <c r="A649" s="42">
        <v>643</v>
      </c>
      <c r="B649" s="43" t="s">
        <v>1488</v>
      </c>
      <c r="C649" s="15" t="s">
        <v>1488</v>
      </c>
      <c r="D649" s="44" t="s">
        <v>2288</v>
      </c>
      <c r="E649" s="15">
        <v>574.19000000000005</v>
      </c>
      <c r="F649" s="15">
        <v>574.19000000000005</v>
      </c>
      <c r="G649" s="44" t="s">
        <v>571</v>
      </c>
      <c r="H649" s="45">
        <v>4.8200000000000001E-4</v>
      </c>
      <c r="I649" s="45">
        <v>3.97E-4</v>
      </c>
      <c r="J649" s="45">
        <v>8.5000000000000006E-5</v>
      </c>
    </row>
    <row r="650" spans="1:10" ht="30" x14ac:dyDescent="0.25">
      <c r="A650" s="83">
        <v>644</v>
      </c>
      <c r="B650" s="43" t="s">
        <v>1488</v>
      </c>
      <c r="C650" s="15" t="s">
        <v>1488</v>
      </c>
      <c r="D650" s="44" t="s">
        <v>2289</v>
      </c>
      <c r="E650" s="15">
        <v>553.95000000000005</v>
      </c>
      <c r="F650" s="15">
        <v>553.95000000000005</v>
      </c>
      <c r="G650" s="44" t="s">
        <v>573</v>
      </c>
      <c r="H650" s="45">
        <v>1.4990000000000001E-3</v>
      </c>
      <c r="I650" s="45">
        <v>1.4990000000000001E-3</v>
      </c>
      <c r="J650" s="45">
        <v>0</v>
      </c>
    </row>
    <row r="651" spans="1:10" ht="30" x14ac:dyDescent="0.25">
      <c r="A651" s="42">
        <v>645</v>
      </c>
      <c r="B651" s="43" t="s">
        <v>1488</v>
      </c>
      <c r="C651" s="15" t="s">
        <v>1488</v>
      </c>
      <c r="D651" s="44" t="s">
        <v>2290</v>
      </c>
      <c r="E651" s="15">
        <v>553.95000000000005</v>
      </c>
      <c r="F651" s="15">
        <v>553.95000000000005</v>
      </c>
      <c r="G651" s="44" t="s">
        <v>491</v>
      </c>
      <c r="H651" s="45">
        <v>3.0000000000000001E-3</v>
      </c>
      <c r="I651" s="45">
        <v>4.5079999999999999E-3</v>
      </c>
      <c r="J651" s="45">
        <v>-1.5079999999999998E-3</v>
      </c>
    </row>
    <row r="652" spans="1:10" ht="30" x14ac:dyDescent="0.25">
      <c r="A652" s="83">
        <v>646</v>
      </c>
      <c r="B652" s="43" t="s">
        <v>1488</v>
      </c>
      <c r="C652" s="15" t="s">
        <v>1488</v>
      </c>
      <c r="D652" s="44" t="s">
        <v>2291</v>
      </c>
      <c r="E652" s="15">
        <v>553.95000000000005</v>
      </c>
      <c r="F652" s="15">
        <v>553.95000000000005</v>
      </c>
      <c r="G652" s="44" t="s">
        <v>575</v>
      </c>
      <c r="H652" s="45">
        <v>3.2000000000000002E-3</v>
      </c>
      <c r="I652" s="45">
        <v>9.1100000000000003E-4</v>
      </c>
      <c r="J652" s="45">
        <v>2.2890000000000002E-3</v>
      </c>
    </row>
    <row r="653" spans="1:10" ht="30" x14ac:dyDescent="0.25">
      <c r="A653" s="42">
        <v>647</v>
      </c>
      <c r="B653" s="43" t="s">
        <v>1488</v>
      </c>
      <c r="C653" s="15" t="s">
        <v>1488</v>
      </c>
      <c r="D653" s="44" t="s">
        <v>2292</v>
      </c>
      <c r="E653" s="15">
        <v>553.95000000000005</v>
      </c>
      <c r="F653" s="15">
        <v>553.95000000000005</v>
      </c>
      <c r="G653" s="44" t="s">
        <v>576</v>
      </c>
      <c r="H653" s="45">
        <v>1E-3</v>
      </c>
      <c r="I653" s="45">
        <v>2.6499999999999999E-4</v>
      </c>
      <c r="J653" s="45">
        <v>7.3499999999999998E-4</v>
      </c>
    </row>
    <row r="654" spans="1:10" ht="30" x14ac:dyDescent="0.25">
      <c r="A654" s="83">
        <v>648</v>
      </c>
      <c r="B654" s="43" t="s">
        <v>1488</v>
      </c>
      <c r="C654" s="15" t="s">
        <v>1488</v>
      </c>
      <c r="D654" s="44" t="s">
        <v>2293</v>
      </c>
      <c r="E654" s="15">
        <v>553.95000000000005</v>
      </c>
      <c r="F654" s="15">
        <v>553.95000000000005</v>
      </c>
      <c r="G654" s="44" t="s">
        <v>583</v>
      </c>
      <c r="H654" s="45">
        <v>5.9999999999999995E-4</v>
      </c>
      <c r="I654" s="45">
        <v>5.9999999999999995E-4</v>
      </c>
      <c r="J654" s="45">
        <v>0</v>
      </c>
    </row>
    <row r="655" spans="1:10" ht="30" x14ac:dyDescent="0.25">
      <c r="A655" s="42">
        <v>649</v>
      </c>
      <c r="B655" s="43" t="s">
        <v>1488</v>
      </c>
      <c r="C655" s="15" t="s">
        <v>1488</v>
      </c>
      <c r="D655" s="44" t="s">
        <v>2294</v>
      </c>
      <c r="E655" s="15">
        <v>553.95000000000005</v>
      </c>
      <c r="F655" s="15">
        <v>553.95000000000005</v>
      </c>
      <c r="G655" s="44" t="s">
        <v>577</v>
      </c>
      <c r="H655" s="45">
        <v>1.6699999999999998E-3</v>
      </c>
      <c r="I655" s="45">
        <v>6.2200000000000005E-4</v>
      </c>
      <c r="J655" s="45">
        <v>1.0479999999999999E-3</v>
      </c>
    </row>
    <row r="656" spans="1:10" ht="30" x14ac:dyDescent="0.25">
      <c r="A656" s="83">
        <v>650</v>
      </c>
      <c r="B656" s="43" t="s">
        <v>1488</v>
      </c>
      <c r="C656" s="15" t="s">
        <v>1488</v>
      </c>
      <c r="D656" s="44" t="s">
        <v>2289</v>
      </c>
      <c r="E656" s="15">
        <v>553.95000000000005</v>
      </c>
      <c r="F656" s="15">
        <v>553.95000000000005</v>
      </c>
      <c r="G656" s="44" t="s">
        <v>2295</v>
      </c>
      <c r="H656" s="45">
        <v>2.0499999999999997E-3</v>
      </c>
      <c r="I656" s="45">
        <v>4.4700000000000002E-4</v>
      </c>
      <c r="J656" s="45">
        <v>1.6029999999999998E-3</v>
      </c>
    </row>
    <row r="657" spans="1:12" ht="30" x14ac:dyDescent="0.25">
      <c r="A657" s="42">
        <v>651</v>
      </c>
      <c r="B657" s="43" t="s">
        <v>1488</v>
      </c>
      <c r="C657" s="15" t="s">
        <v>1488</v>
      </c>
      <c r="D657" s="44" t="s">
        <v>2296</v>
      </c>
      <c r="E657" s="15">
        <v>553.95000000000005</v>
      </c>
      <c r="F657" s="15">
        <v>553.95000000000005</v>
      </c>
      <c r="G657" s="44" t="s">
        <v>578</v>
      </c>
      <c r="H657" s="45">
        <v>7.5799999999999999E-3</v>
      </c>
      <c r="I657" s="45">
        <v>2.503E-3</v>
      </c>
      <c r="J657" s="45">
        <v>5.0769999999999999E-3</v>
      </c>
    </row>
    <row r="658" spans="1:12" ht="30" x14ac:dyDescent="0.25">
      <c r="A658" s="83">
        <v>652</v>
      </c>
      <c r="B658" s="43" t="s">
        <v>1488</v>
      </c>
      <c r="C658" s="15" t="s">
        <v>1488</v>
      </c>
      <c r="D658" s="44" t="s">
        <v>2297</v>
      </c>
      <c r="E658" s="15">
        <v>553.95000000000005</v>
      </c>
      <c r="F658" s="15">
        <v>553.95000000000005</v>
      </c>
      <c r="G658" s="44" t="s">
        <v>579</v>
      </c>
      <c r="H658" s="45">
        <v>1E-3</v>
      </c>
      <c r="I658" s="45">
        <v>8.7199999999999995E-4</v>
      </c>
      <c r="J658" s="45">
        <v>1.2800000000000008E-4</v>
      </c>
    </row>
    <row r="659" spans="1:12" s="47" customFormat="1" ht="30" x14ac:dyDescent="0.25">
      <c r="A659" s="42">
        <v>653</v>
      </c>
      <c r="B659" s="43" t="s">
        <v>1488</v>
      </c>
      <c r="C659" s="15" t="s">
        <v>1488</v>
      </c>
      <c r="D659" s="44" t="s">
        <v>2298</v>
      </c>
      <c r="E659" s="15">
        <v>553.95000000000005</v>
      </c>
      <c r="F659" s="15">
        <v>553.95000000000005</v>
      </c>
      <c r="G659" s="44" t="s">
        <v>580</v>
      </c>
      <c r="H659" s="45">
        <v>1E-3</v>
      </c>
      <c r="I659" s="45">
        <v>5.0000000000000001E-4</v>
      </c>
      <c r="J659" s="45">
        <v>5.0000000000000001E-4</v>
      </c>
      <c r="K659" s="35"/>
      <c r="L659" s="35"/>
    </row>
    <row r="660" spans="1:12" ht="60" x14ac:dyDescent="0.25">
      <c r="A660" s="83">
        <v>654</v>
      </c>
      <c r="B660" s="43" t="s">
        <v>1488</v>
      </c>
      <c r="C660" s="15" t="s">
        <v>1488</v>
      </c>
      <c r="D660" s="44" t="s">
        <v>2299</v>
      </c>
      <c r="E660" s="15">
        <v>553.95000000000005</v>
      </c>
      <c r="F660" s="15">
        <v>553.95000000000005</v>
      </c>
      <c r="G660" s="44" t="s">
        <v>581</v>
      </c>
      <c r="H660" s="45">
        <v>1E-3</v>
      </c>
      <c r="I660" s="45">
        <v>5.5229999999999993E-3</v>
      </c>
      <c r="J660" s="45">
        <v>-4.5229999999999992E-3</v>
      </c>
    </row>
    <row r="661" spans="1:12" ht="60" x14ac:dyDescent="0.25">
      <c r="A661" s="42">
        <v>655</v>
      </c>
      <c r="B661" s="43" t="s">
        <v>1488</v>
      </c>
      <c r="C661" s="15" t="s">
        <v>1488</v>
      </c>
      <c r="D661" s="44" t="s">
        <v>2300</v>
      </c>
      <c r="E661" s="15">
        <v>500.99</v>
      </c>
      <c r="F661" s="15">
        <v>500.99</v>
      </c>
      <c r="G661" s="44" t="s">
        <v>582</v>
      </c>
      <c r="H661" s="45">
        <v>0.03</v>
      </c>
      <c r="I661" s="45">
        <v>2.8930000000000001E-2</v>
      </c>
      <c r="J661" s="45">
        <v>1.069999999999998E-3</v>
      </c>
    </row>
    <row r="662" spans="1:12" ht="30" x14ac:dyDescent="0.25">
      <c r="A662" s="83">
        <v>656</v>
      </c>
      <c r="B662" s="43" t="s">
        <v>1488</v>
      </c>
      <c r="C662" s="15" t="s">
        <v>1488</v>
      </c>
      <c r="D662" s="44" t="s">
        <v>2301</v>
      </c>
      <c r="E662" s="15">
        <v>553.95000000000005</v>
      </c>
      <c r="F662" s="15">
        <v>553.95000000000005</v>
      </c>
      <c r="G662" s="44" t="s">
        <v>2302</v>
      </c>
      <c r="H662" s="45">
        <v>1E-3</v>
      </c>
      <c r="I662" s="45">
        <v>1E-3</v>
      </c>
      <c r="J662" s="45">
        <v>0</v>
      </c>
    </row>
    <row r="663" spans="1:12" s="50" customFormat="1" x14ac:dyDescent="0.25">
      <c r="A663" s="42">
        <v>657</v>
      </c>
      <c r="B663" s="49"/>
      <c r="C663" s="17" t="s">
        <v>1336</v>
      </c>
      <c r="D663" s="18"/>
      <c r="E663" s="17"/>
      <c r="F663" s="17"/>
      <c r="G663" s="18"/>
      <c r="H663" s="19">
        <f>SUM(H603:H662)</f>
        <v>1.5063759999999993</v>
      </c>
      <c r="I663" s="19">
        <f t="shared" ref="I663:J663" si="28">SUM(I603:I662)</f>
        <v>1.4653699999999994</v>
      </c>
      <c r="J663" s="19">
        <f t="shared" si="28"/>
        <v>4.1005999999999973E-2</v>
      </c>
    </row>
    <row r="664" spans="1:12" s="52" customFormat="1" ht="30" x14ac:dyDescent="0.2">
      <c r="A664" s="83">
        <v>658</v>
      </c>
      <c r="B664" s="43" t="s">
        <v>1494</v>
      </c>
      <c r="C664" s="15" t="s">
        <v>1494</v>
      </c>
      <c r="D664" s="44" t="s">
        <v>2303</v>
      </c>
      <c r="E664" s="15">
        <v>553.95000000000005</v>
      </c>
      <c r="F664" s="15">
        <v>553.95000000000005</v>
      </c>
      <c r="G664" s="44" t="s">
        <v>584</v>
      </c>
      <c r="H664" s="45">
        <v>5.0000000000000001E-4</v>
      </c>
      <c r="I664" s="45">
        <v>4.0000000000000002E-4</v>
      </c>
      <c r="J664" s="45">
        <v>9.9999999999999991E-5</v>
      </c>
      <c r="K664" s="51"/>
      <c r="L664" s="51"/>
    </row>
    <row r="665" spans="1:12" ht="30" x14ac:dyDescent="0.25">
      <c r="A665" s="42">
        <v>659</v>
      </c>
      <c r="B665" s="43" t="s">
        <v>1494</v>
      </c>
      <c r="C665" s="15" t="s">
        <v>1494</v>
      </c>
      <c r="D665" s="44" t="s">
        <v>2304</v>
      </c>
      <c r="E665" s="15">
        <v>553.95000000000005</v>
      </c>
      <c r="F665" s="15">
        <v>553.95000000000005</v>
      </c>
      <c r="G665" s="44" t="s">
        <v>590</v>
      </c>
      <c r="H665" s="45">
        <v>3.0000000000000001E-3</v>
      </c>
      <c r="I665" s="45">
        <v>8.0000000000000004E-4</v>
      </c>
      <c r="J665" s="45">
        <v>2.2000000000000001E-3</v>
      </c>
    </row>
    <row r="666" spans="1:12" ht="30" x14ac:dyDescent="0.25">
      <c r="A666" s="83">
        <v>660</v>
      </c>
      <c r="B666" s="43" t="s">
        <v>1494</v>
      </c>
      <c r="C666" s="15" t="s">
        <v>1494</v>
      </c>
      <c r="D666" s="44" t="s">
        <v>2305</v>
      </c>
      <c r="E666" s="15">
        <v>553.95000000000005</v>
      </c>
      <c r="F666" s="15">
        <v>553.95000000000005</v>
      </c>
      <c r="G666" s="44" t="s">
        <v>1211</v>
      </c>
      <c r="H666" s="45">
        <v>3.5E-4</v>
      </c>
      <c r="I666" s="45">
        <v>2.1999999999999999E-5</v>
      </c>
      <c r="J666" s="45">
        <v>3.28E-4</v>
      </c>
    </row>
    <row r="667" spans="1:12" ht="30" x14ac:dyDescent="0.25">
      <c r="A667" s="42">
        <v>661</v>
      </c>
      <c r="B667" s="43" t="s">
        <v>1494</v>
      </c>
      <c r="C667" s="15" t="s">
        <v>1494</v>
      </c>
      <c r="D667" s="44" t="s">
        <v>2306</v>
      </c>
      <c r="E667" s="15">
        <v>460.47</v>
      </c>
      <c r="F667" s="15">
        <v>460.47</v>
      </c>
      <c r="G667" s="44" t="s">
        <v>181</v>
      </c>
      <c r="H667" s="45">
        <v>0.1</v>
      </c>
      <c r="I667" s="45">
        <v>9.0098999999999999E-2</v>
      </c>
      <c r="J667" s="45">
        <v>9.901000000000007E-3</v>
      </c>
    </row>
    <row r="668" spans="1:12" ht="30" x14ac:dyDescent="0.25">
      <c r="A668" s="83">
        <v>662</v>
      </c>
      <c r="B668" s="43" t="s">
        <v>1494</v>
      </c>
      <c r="C668" s="15" t="s">
        <v>1494</v>
      </c>
      <c r="D668" s="44" t="s">
        <v>2307</v>
      </c>
      <c r="E668" s="15">
        <v>553.95000000000005</v>
      </c>
      <c r="F668" s="15">
        <v>553.95000000000005</v>
      </c>
      <c r="G668" s="44" t="s">
        <v>591</v>
      </c>
      <c r="H668" s="45">
        <v>2E-3</v>
      </c>
      <c r="I668" s="45">
        <v>1.9E-3</v>
      </c>
      <c r="J668" s="45">
        <v>1.0000000000000005E-4</v>
      </c>
    </row>
    <row r="669" spans="1:12" ht="30" x14ac:dyDescent="0.25">
      <c r="A669" s="42">
        <v>663</v>
      </c>
      <c r="B669" s="43" t="s">
        <v>1494</v>
      </c>
      <c r="C669" s="15" t="s">
        <v>1494</v>
      </c>
      <c r="D669" s="44" t="s">
        <v>2308</v>
      </c>
      <c r="E669" s="15">
        <v>553.95000000000005</v>
      </c>
      <c r="F669" s="15">
        <v>553.95000000000005</v>
      </c>
      <c r="G669" s="44" t="s">
        <v>2309</v>
      </c>
      <c r="H669" s="45">
        <v>1.1259999999999998E-3</v>
      </c>
      <c r="I669" s="45">
        <v>1.1259999999999998E-3</v>
      </c>
      <c r="J669" s="45">
        <v>0</v>
      </c>
    </row>
    <row r="670" spans="1:12" s="52" customFormat="1" ht="30" x14ac:dyDescent="0.2">
      <c r="A670" s="83">
        <v>664</v>
      </c>
      <c r="B670" s="43" t="s">
        <v>1494</v>
      </c>
      <c r="C670" s="15" t="s">
        <v>1494</v>
      </c>
      <c r="D670" s="44" t="s">
        <v>2310</v>
      </c>
      <c r="E670" s="15">
        <v>553.95000000000005</v>
      </c>
      <c r="F670" s="15">
        <v>553.95000000000005</v>
      </c>
      <c r="G670" s="44" t="s">
        <v>586</v>
      </c>
      <c r="H670" s="45">
        <v>1.5E-3</v>
      </c>
      <c r="I670" s="45">
        <v>7.9500000000000003E-4</v>
      </c>
      <c r="J670" s="45">
        <v>7.0500000000000001E-4</v>
      </c>
      <c r="K670" s="51"/>
      <c r="L670" s="51"/>
    </row>
    <row r="671" spans="1:12" ht="30" x14ac:dyDescent="0.25">
      <c r="A671" s="42">
        <v>665</v>
      </c>
      <c r="B671" s="43" t="s">
        <v>1494</v>
      </c>
      <c r="C671" s="15" t="s">
        <v>1494</v>
      </c>
      <c r="D671" s="44" t="s">
        <v>2311</v>
      </c>
      <c r="E671" s="15">
        <v>333.99</v>
      </c>
      <c r="F671" s="15">
        <v>333.99</v>
      </c>
      <c r="G671" s="44" t="s">
        <v>587</v>
      </c>
      <c r="H671" s="45">
        <v>0.63263000000000003</v>
      </c>
      <c r="I671" s="45">
        <v>1.0304739999999999</v>
      </c>
      <c r="J671" s="45">
        <v>-0.39784399999999986</v>
      </c>
    </row>
    <row r="672" spans="1:12" ht="45" x14ac:dyDescent="0.25">
      <c r="A672" s="83">
        <v>666</v>
      </c>
      <c r="B672" s="43" t="s">
        <v>1494</v>
      </c>
      <c r="C672" s="15" t="s">
        <v>1494</v>
      </c>
      <c r="D672" s="44" t="s">
        <v>2312</v>
      </c>
      <c r="E672" s="15">
        <v>460.47</v>
      </c>
      <c r="F672" s="15">
        <v>460.47</v>
      </c>
      <c r="G672" s="44" t="s">
        <v>593</v>
      </c>
      <c r="H672" s="45">
        <v>2.6193000000000001E-2</v>
      </c>
      <c r="I672" s="45">
        <v>2.6193000000000001E-2</v>
      </c>
      <c r="J672" s="45">
        <v>0</v>
      </c>
    </row>
    <row r="673" spans="1:12" ht="45" x14ac:dyDescent="0.25">
      <c r="A673" s="42">
        <v>667</v>
      </c>
      <c r="B673" s="43" t="s">
        <v>1494</v>
      </c>
      <c r="C673" s="15" t="s">
        <v>1494</v>
      </c>
      <c r="D673" s="44" t="s">
        <v>2313</v>
      </c>
      <c r="E673" s="15">
        <v>460.47</v>
      </c>
      <c r="F673" s="15">
        <v>460.47</v>
      </c>
      <c r="G673" s="44" t="s">
        <v>3169</v>
      </c>
      <c r="H673" s="45">
        <v>4.3427E-2</v>
      </c>
      <c r="I673" s="45">
        <v>4.3427E-2</v>
      </c>
      <c r="J673" s="45">
        <v>0</v>
      </c>
    </row>
    <row r="674" spans="1:12" s="47" customFormat="1" ht="30" x14ac:dyDescent="0.25">
      <c r="A674" s="83">
        <v>668</v>
      </c>
      <c r="B674" s="43" t="s">
        <v>1494</v>
      </c>
      <c r="C674" s="15" t="s">
        <v>1494</v>
      </c>
      <c r="D674" s="44" t="s">
        <v>2314</v>
      </c>
      <c r="E674" s="15">
        <v>460.47</v>
      </c>
      <c r="F674" s="15">
        <v>460.47</v>
      </c>
      <c r="G674" s="44" t="s">
        <v>3169</v>
      </c>
      <c r="H674" s="45">
        <v>5.1499999999999997E-2</v>
      </c>
      <c r="I674" s="45">
        <v>5.1499999999999997E-2</v>
      </c>
      <c r="J674" s="45">
        <v>0</v>
      </c>
      <c r="K674" s="35"/>
      <c r="L674" s="35"/>
    </row>
    <row r="675" spans="1:12" ht="30" x14ac:dyDescent="0.25">
      <c r="A675" s="42">
        <v>669</v>
      </c>
      <c r="B675" s="43" t="s">
        <v>1494</v>
      </c>
      <c r="C675" s="15" t="s">
        <v>1494</v>
      </c>
      <c r="D675" s="44" t="s">
        <v>2315</v>
      </c>
      <c r="E675" s="15">
        <v>553.95000000000005</v>
      </c>
      <c r="F675" s="15">
        <v>553.95000000000005</v>
      </c>
      <c r="G675" s="44" t="s">
        <v>594</v>
      </c>
      <c r="H675" s="45">
        <v>1E-3</v>
      </c>
      <c r="I675" s="45">
        <v>1.9059999999999999E-3</v>
      </c>
      <c r="J675" s="45">
        <v>-9.059999999999999E-4</v>
      </c>
    </row>
    <row r="676" spans="1:12" ht="30" x14ac:dyDescent="0.25">
      <c r="A676" s="83">
        <v>670</v>
      </c>
      <c r="B676" s="43" t="s">
        <v>1494</v>
      </c>
      <c r="C676" s="15" t="s">
        <v>1494</v>
      </c>
      <c r="D676" s="44" t="s">
        <v>2316</v>
      </c>
      <c r="E676" s="15">
        <v>553.95000000000005</v>
      </c>
      <c r="F676" s="15">
        <v>553.95000000000005</v>
      </c>
      <c r="G676" s="44" t="s">
        <v>595</v>
      </c>
      <c r="H676" s="45">
        <v>1E-3</v>
      </c>
      <c r="I676" s="45">
        <v>1E-3</v>
      </c>
      <c r="J676" s="45">
        <v>0</v>
      </c>
    </row>
    <row r="677" spans="1:12" ht="30" x14ac:dyDescent="0.25">
      <c r="A677" s="42">
        <v>671</v>
      </c>
      <c r="B677" s="43" t="s">
        <v>1494</v>
      </c>
      <c r="C677" s="15" t="s">
        <v>1494</v>
      </c>
      <c r="D677" s="44" t="s">
        <v>2317</v>
      </c>
      <c r="E677" s="15">
        <v>460.47</v>
      </c>
      <c r="F677" s="15">
        <v>460.47</v>
      </c>
      <c r="G677" s="44" t="s">
        <v>588</v>
      </c>
      <c r="H677" s="45">
        <v>0.14000000000000001</v>
      </c>
      <c r="I677" s="45">
        <v>9.937E-2</v>
      </c>
      <c r="J677" s="45">
        <v>4.0630000000000013E-2</v>
      </c>
    </row>
    <row r="678" spans="1:12" ht="30" x14ac:dyDescent="0.25">
      <c r="A678" s="83">
        <v>672</v>
      </c>
      <c r="B678" s="43" t="s">
        <v>1494</v>
      </c>
      <c r="C678" s="15" t="s">
        <v>1494</v>
      </c>
      <c r="D678" s="44" t="s">
        <v>2318</v>
      </c>
      <c r="E678" s="15">
        <v>500.99</v>
      </c>
      <c r="F678" s="15">
        <v>500.99</v>
      </c>
      <c r="G678" s="44" t="s">
        <v>589</v>
      </c>
      <c r="H678" s="45">
        <v>3.0000000000000001E-3</v>
      </c>
      <c r="I678" s="45">
        <v>1.8700000000000001E-3</v>
      </c>
      <c r="J678" s="45">
        <v>1.1299999999999999E-3</v>
      </c>
    </row>
    <row r="679" spans="1:12" ht="30" x14ac:dyDescent="0.25">
      <c r="A679" s="42">
        <v>673</v>
      </c>
      <c r="B679" s="43" t="s">
        <v>1494</v>
      </c>
      <c r="C679" s="15" t="s">
        <v>1494</v>
      </c>
      <c r="D679" s="44" t="s">
        <v>2319</v>
      </c>
      <c r="E679" s="15">
        <v>500.99</v>
      </c>
      <c r="F679" s="15">
        <v>500.99</v>
      </c>
      <c r="G679" s="44" t="s">
        <v>596</v>
      </c>
      <c r="H679" s="45">
        <v>8.0000000000000002E-3</v>
      </c>
      <c r="I679" s="45">
        <v>2.8370000000000001E-3</v>
      </c>
      <c r="J679" s="45">
        <v>5.1630000000000001E-3</v>
      </c>
    </row>
    <row r="680" spans="1:12" s="52" customFormat="1" ht="30" x14ac:dyDescent="0.2">
      <c r="A680" s="83">
        <v>674</v>
      </c>
      <c r="B680" s="43" t="s">
        <v>1494</v>
      </c>
      <c r="C680" s="15" t="s">
        <v>1494</v>
      </c>
      <c r="D680" s="44" t="s">
        <v>2320</v>
      </c>
      <c r="E680" s="15">
        <v>553.95000000000005</v>
      </c>
      <c r="F680" s="15">
        <v>553.95000000000005</v>
      </c>
      <c r="G680" s="44" t="s">
        <v>1229</v>
      </c>
      <c r="H680" s="45">
        <v>1.6930000000000001E-3</v>
      </c>
      <c r="I680" s="45">
        <v>1.6930000000000001E-3</v>
      </c>
      <c r="J680" s="45">
        <v>0</v>
      </c>
      <c r="K680" s="51"/>
      <c r="L680" s="51"/>
    </row>
    <row r="681" spans="1:12" s="50" customFormat="1" x14ac:dyDescent="0.25">
      <c r="A681" s="42">
        <v>675</v>
      </c>
      <c r="B681" s="49"/>
      <c r="C681" s="17" t="s">
        <v>1273</v>
      </c>
      <c r="D681" s="18"/>
      <c r="E681" s="17"/>
      <c r="F681" s="17"/>
      <c r="G681" s="18"/>
      <c r="H681" s="19">
        <f>SUM(H664:H680)</f>
        <v>1.0169189999999999</v>
      </c>
      <c r="I681" s="19">
        <f t="shared" ref="I681:J681" si="29">SUM(I664:I680)</f>
        <v>1.3554119999999998</v>
      </c>
      <c r="J681" s="19">
        <f t="shared" si="29"/>
        <v>-0.33849299999999988</v>
      </c>
    </row>
    <row r="682" spans="1:12" ht="30" x14ac:dyDescent="0.25">
      <c r="A682" s="83">
        <v>676</v>
      </c>
      <c r="B682" s="43" t="s">
        <v>1504</v>
      </c>
      <c r="C682" s="15" t="s">
        <v>1504</v>
      </c>
      <c r="D682" s="44" t="s">
        <v>2321</v>
      </c>
      <c r="E682" s="15">
        <v>553.95000000000005</v>
      </c>
      <c r="F682" s="15">
        <v>553.95000000000005</v>
      </c>
      <c r="G682" s="44" t="s">
        <v>3177</v>
      </c>
      <c r="H682" s="45">
        <v>2.04E-4</v>
      </c>
      <c r="I682" s="45">
        <v>2.04E-4</v>
      </c>
      <c r="J682" s="45">
        <v>0</v>
      </c>
    </row>
    <row r="683" spans="1:12" ht="30" x14ac:dyDescent="0.25">
      <c r="A683" s="42">
        <v>677</v>
      </c>
      <c r="B683" s="43" t="s">
        <v>1504</v>
      </c>
      <c r="C683" s="15" t="s">
        <v>1504</v>
      </c>
      <c r="D683" s="44" t="s">
        <v>2322</v>
      </c>
      <c r="E683" s="15">
        <v>553.95000000000005</v>
      </c>
      <c r="F683" s="15">
        <v>553.95000000000005</v>
      </c>
      <c r="G683" s="44" t="s">
        <v>3177</v>
      </c>
      <c r="H683" s="45">
        <v>4.6700000000000002E-4</v>
      </c>
      <c r="I683" s="45">
        <v>4.6700000000000002E-4</v>
      </c>
      <c r="J683" s="45">
        <v>0</v>
      </c>
    </row>
    <row r="684" spans="1:12" ht="30" x14ac:dyDescent="0.25">
      <c r="A684" s="83">
        <v>678</v>
      </c>
      <c r="B684" s="43" t="s">
        <v>1504</v>
      </c>
      <c r="C684" s="15" t="s">
        <v>1504</v>
      </c>
      <c r="D684" s="44" t="s">
        <v>2323</v>
      </c>
      <c r="E684" s="15">
        <v>553.95000000000005</v>
      </c>
      <c r="F684" s="15">
        <v>553.95000000000005</v>
      </c>
      <c r="G684" s="44" t="s">
        <v>3177</v>
      </c>
      <c r="H684" s="45">
        <v>1.2799999999999999E-4</v>
      </c>
      <c r="I684" s="45">
        <v>1.2799999999999999E-4</v>
      </c>
      <c r="J684" s="45">
        <v>0</v>
      </c>
    </row>
    <row r="685" spans="1:12" ht="30" x14ac:dyDescent="0.25">
      <c r="A685" s="42">
        <v>679</v>
      </c>
      <c r="B685" s="43" t="s">
        <v>1504</v>
      </c>
      <c r="C685" s="15" t="s">
        <v>1504</v>
      </c>
      <c r="D685" s="44" t="s">
        <v>2324</v>
      </c>
      <c r="E685" s="15">
        <v>553.95000000000005</v>
      </c>
      <c r="F685" s="15">
        <v>553.95000000000005</v>
      </c>
      <c r="G685" s="44" t="s">
        <v>279</v>
      </c>
      <c r="H685" s="45">
        <v>3.4000000000000002E-4</v>
      </c>
      <c r="I685" s="45">
        <v>3.4000000000000002E-4</v>
      </c>
      <c r="J685" s="45">
        <v>0</v>
      </c>
    </row>
    <row r="686" spans="1:12" ht="30" x14ac:dyDescent="0.25">
      <c r="A686" s="83">
        <v>680</v>
      </c>
      <c r="B686" s="43" t="s">
        <v>1504</v>
      </c>
      <c r="C686" s="15" t="s">
        <v>1504</v>
      </c>
      <c r="D686" s="44" t="s">
        <v>2325</v>
      </c>
      <c r="E686" s="15">
        <v>333.99</v>
      </c>
      <c r="F686" s="15">
        <v>333.99</v>
      </c>
      <c r="G686" s="44" t="s">
        <v>598</v>
      </c>
      <c r="H686" s="45">
        <v>0.8</v>
      </c>
      <c r="I686" s="45">
        <v>0.91790000000000005</v>
      </c>
      <c r="J686" s="45">
        <f>H686-I686</f>
        <v>-0.1179</v>
      </c>
    </row>
    <row r="687" spans="1:12" ht="30" x14ac:dyDescent="0.25">
      <c r="A687" s="42">
        <v>681</v>
      </c>
      <c r="B687" s="43" t="s">
        <v>1504</v>
      </c>
      <c r="C687" s="15" t="s">
        <v>1504</v>
      </c>
      <c r="D687" s="44" t="s">
        <v>2326</v>
      </c>
      <c r="E687" s="15">
        <v>500.99</v>
      </c>
      <c r="F687" s="15">
        <v>500.99</v>
      </c>
      <c r="G687" s="44" t="s">
        <v>600</v>
      </c>
      <c r="H687" s="45">
        <v>4.4999999999999997E-3</v>
      </c>
      <c r="I687" s="45">
        <v>4.8190000000000004E-3</v>
      </c>
      <c r="J687" s="45">
        <v>-3.1900000000000071E-4</v>
      </c>
    </row>
    <row r="688" spans="1:12" ht="30" x14ac:dyDescent="0.25">
      <c r="A688" s="83">
        <v>682</v>
      </c>
      <c r="B688" s="43" t="s">
        <v>1504</v>
      </c>
      <c r="C688" s="15" t="s">
        <v>1504</v>
      </c>
      <c r="D688" s="44" t="s">
        <v>2327</v>
      </c>
      <c r="E688" s="15">
        <v>553.95000000000005</v>
      </c>
      <c r="F688" s="15">
        <v>553.95000000000005</v>
      </c>
      <c r="G688" s="44" t="s">
        <v>601</v>
      </c>
      <c r="H688" s="45">
        <v>1.5E-3</v>
      </c>
      <c r="I688" s="45">
        <v>1.2230000000000001E-3</v>
      </c>
      <c r="J688" s="45">
        <v>2.769999999999999E-4</v>
      </c>
    </row>
    <row r="689" spans="1:10" ht="30" x14ac:dyDescent="0.25">
      <c r="A689" s="42">
        <v>683</v>
      </c>
      <c r="B689" s="43" t="s">
        <v>1504</v>
      </c>
      <c r="C689" s="15" t="s">
        <v>1504</v>
      </c>
      <c r="D689" s="44" t="s">
        <v>2328</v>
      </c>
      <c r="E689" s="15">
        <v>553.95000000000005</v>
      </c>
      <c r="F689" s="15">
        <v>553.95000000000005</v>
      </c>
      <c r="G689" s="44" t="s">
        <v>602</v>
      </c>
      <c r="H689" s="45">
        <v>1E-3</v>
      </c>
      <c r="I689" s="45">
        <v>1.14E-3</v>
      </c>
      <c r="J689" s="45">
        <v>-1.3999999999999993E-4</v>
      </c>
    </row>
    <row r="690" spans="1:10" ht="30" x14ac:dyDescent="0.25">
      <c r="A690" s="83">
        <v>684</v>
      </c>
      <c r="B690" s="43" t="s">
        <v>1504</v>
      </c>
      <c r="C690" s="15" t="s">
        <v>1504</v>
      </c>
      <c r="D690" s="44" t="s">
        <v>2329</v>
      </c>
      <c r="E690" s="15">
        <v>553.95000000000005</v>
      </c>
      <c r="F690" s="15">
        <v>553.95000000000005</v>
      </c>
      <c r="G690" s="44" t="s">
        <v>603</v>
      </c>
      <c r="H690" s="45">
        <v>3.0000000000000001E-3</v>
      </c>
      <c r="I690" s="45">
        <v>1.2E-5</v>
      </c>
      <c r="J690" s="45">
        <v>2.9880000000000002E-3</v>
      </c>
    </row>
    <row r="691" spans="1:10" ht="30" x14ac:dyDescent="0.25">
      <c r="A691" s="42">
        <v>685</v>
      </c>
      <c r="B691" s="43" t="s">
        <v>1504</v>
      </c>
      <c r="C691" s="15" t="s">
        <v>1504</v>
      </c>
      <c r="D691" s="44" t="s">
        <v>2330</v>
      </c>
      <c r="E691" s="15">
        <v>553.95000000000005</v>
      </c>
      <c r="F691" s="15">
        <v>553.95000000000005</v>
      </c>
      <c r="G691" s="44" t="s">
        <v>604</v>
      </c>
      <c r="H691" s="45">
        <v>2E-3</v>
      </c>
      <c r="I691" s="45">
        <v>5.0000000000000004E-6</v>
      </c>
      <c r="J691" s="45">
        <v>1.9950000000000002E-3</v>
      </c>
    </row>
    <row r="692" spans="1:10" ht="30" x14ac:dyDescent="0.25">
      <c r="A692" s="83">
        <v>686</v>
      </c>
      <c r="B692" s="43" t="s">
        <v>1504</v>
      </c>
      <c r="C692" s="15" t="s">
        <v>1504</v>
      </c>
      <c r="D692" s="44" t="s">
        <v>2331</v>
      </c>
      <c r="E692" s="15">
        <v>500.99</v>
      </c>
      <c r="F692" s="15">
        <v>500.99</v>
      </c>
      <c r="G692" s="44" t="s">
        <v>605</v>
      </c>
      <c r="H692" s="45">
        <v>1.4999999999999999E-2</v>
      </c>
      <c r="I692" s="45">
        <v>1.5544000000000001E-2</v>
      </c>
      <c r="J692" s="45">
        <v>-5.4400000000000108E-4</v>
      </c>
    </row>
    <row r="693" spans="1:10" ht="30" x14ac:dyDescent="0.25">
      <c r="A693" s="42">
        <v>687</v>
      </c>
      <c r="B693" s="43" t="s">
        <v>1504</v>
      </c>
      <c r="C693" s="15" t="s">
        <v>1504</v>
      </c>
      <c r="D693" s="44" t="s">
        <v>2325</v>
      </c>
      <c r="E693" s="15">
        <v>460.47</v>
      </c>
      <c r="F693" s="15">
        <v>460.47</v>
      </c>
      <c r="G693" s="44" t="s">
        <v>623</v>
      </c>
      <c r="H693" s="45">
        <v>0.37293700000000002</v>
      </c>
      <c r="I693" s="45">
        <v>0.37293700000000002</v>
      </c>
      <c r="J693" s="45">
        <v>0</v>
      </c>
    </row>
    <row r="694" spans="1:10" ht="30" x14ac:dyDescent="0.25">
      <c r="A694" s="83">
        <v>688</v>
      </c>
      <c r="B694" s="43" t="s">
        <v>1504</v>
      </c>
      <c r="C694" s="15" t="s">
        <v>1504</v>
      </c>
      <c r="D694" s="44" t="s">
        <v>2332</v>
      </c>
      <c r="E694" s="15">
        <v>460.47</v>
      </c>
      <c r="F694" s="15">
        <v>460.47</v>
      </c>
      <c r="G694" s="44" t="s">
        <v>623</v>
      </c>
      <c r="H694" s="45">
        <v>0.108363</v>
      </c>
      <c r="I694" s="45">
        <v>0.108363</v>
      </c>
      <c r="J694" s="45">
        <v>0</v>
      </c>
    </row>
    <row r="695" spans="1:10" s="35" customFormat="1" ht="30" x14ac:dyDescent="0.25">
      <c r="A695" s="42">
        <v>689</v>
      </c>
      <c r="B695" s="43" t="s">
        <v>1504</v>
      </c>
      <c r="C695" s="15" t="s">
        <v>1504</v>
      </c>
      <c r="D695" s="44" t="s">
        <v>2333</v>
      </c>
      <c r="E695" s="15">
        <v>460.47</v>
      </c>
      <c r="F695" s="15">
        <v>460.47</v>
      </c>
      <c r="G695" s="44" t="s">
        <v>607</v>
      </c>
      <c r="H695" s="45">
        <v>7.4999999999999997E-2</v>
      </c>
      <c r="I695" s="45">
        <v>5.4655999999999996E-2</v>
      </c>
      <c r="J695" s="45">
        <v>2.0344000000000001E-2</v>
      </c>
    </row>
    <row r="696" spans="1:10" s="35" customFormat="1" ht="30" x14ac:dyDescent="0.25">
      <c r="A696" s="83">
        <v>690</v>
      </c>
      <c r="B696" s="43" t="s">
        <v>1504</v>
      </c>
      <c r="C696" s="15" t="s">
        <v>1504</v>
      </c>
      <c r="D696" s="44" t="s">
        <v>2334</v>
      </c>
      <c r="E696" s="15">
        <v>553.95000000000005</v>
      </c>
      <c r="F696" s="15">
        <v>553.95000000000005</v>
      </c>
      <c r="G696" s="44" t="s">
        <v>1501</v>
      </c>
      <c r="H696" s="45">
        <v>1.16E-3</v>
      </c>
      <c r="I696" s="45">
        <v>9.8650000000000005E-3</v>
      </c>
      <c r="J696" s="45">
        <v>-8.7050000000000009E-3</v>
      </c>
    </row>
    <row r="697" spans="1:10" s="35" customFormat="1" ht="45" x14ac:dyDescent="0.25">
      <c r="A697" s="42">
        <v>691</v>
      </c>
      <c r="B697" s="43" t="s">
        <v>1504</v>
      </c>
      <c r="C697" s="15" t="s">
        <v>1504</v>
      </c>
      <c r="D697" s="44" t="s">
        <v>2335</v>
      </c>
      <c r="E697" s="15">
        <v>553.95000000000005</v>
      </c>
      <c r="F697" s="15">
        <v>553.95000000000005</v>
      </c>
      <c r="G697" s="44" t="s">
        <v>1502</v>
      </c>
      <c r="H697" s="45">
        <v>5.0000000000000001E-4</v>
      </c>
      <c r="I697" s="45">
        <v>6.0999999999999997E-4</v>
      </c>
      <c r="J697" s="45">
        <v>-1.0999999999999996E-4</v>
      </c>
    </row>
    <row r="698" spans="1:10" s="35" customFormat="1" ht="60" x14ac:dyDescent="0.25">
      <c r="A698" s="83">
        <v>692</v>
      </c>
      <c r="B698" s="43" t="s">
        <v>1504</v>
      </c>
      <c r="C698" s="15" t="s">
        <v>1504</v>
      </c>
      <c r="D698" s="44" t="s">
        <v>2336</v>
      </c>
      <c r="E698" s="15">
        <v>500.99</v>
      </c>
      <c r="F698" s="15">
        <v>500.99</v>
      </c>
      <c r="G698" s="44" t="s">
        <v>608</v>
      </c>
      <c r="H698" s="45">
        <v>2.1000000000000001E-2</v>
      </c>
      <c r="I698" s="45">
        <v>3.7381999999999999E-2</v>
      </c>
      <c r="J698" s="45">
        <v>-1.6381999999999997E-2</v>
      </c>
    </row>
    <row r="699" spans="1:10" s="35" customFormat="1" ht="30" x14ac:dyDescent="0.25">
      <c r="A699" s="42">
        <v>693</v>
      </c>
      <c r="B699" s="43" t="s">
        <v>1504</v>
      </c>
      <c r="C699" s="15" t="s">
        <v>1504</v>
      </c>
      <c r="D699" s="44" t="s">
        <v>2337</v>
      </c>
      <c r="E699" s="15">
        <v>553.95000000000005</v>
      </c>
      <c r="F699" s="15">
        <v>553.95000000000005</v>
      </c>
      <c r="G699" s="44" t="s">
        <v>609</v>
      </c>
      <c r="H699" s="45">
        <v>1E-3</v>
      </c>
      <c r="I699" s="45">
        <v>9.5999999999999992E-4</v>
      </c>
      <c r="J699" s="45">
        <v>4.0000000000000105E-5</v>
      </c>
    </row>
    <row r="700" spans="1:10" s="35" customFormat="1" ht="30" x14ac:dyDescent="0.25">
      <c r="A700" s="83">
        <v>694</v>
      </c>
      <c r="B700" s="43" t="s">
        <v>1504</v>
      </c>
      <c r="C700" s="15" t="s">
        <v>1504</v>
      </c>
      <c r="D700" s="44" t="s">
        <v>2338</v>
      </c>
      <c r="E700" s="15">
        <v>460.47</v>
      </c>
      <c r="F700" s="15">
        <v>460.47</v>
      </c>
      <c r="G700" s="44" t="s">
        <v>610</v>
      </c>
      <c r="H700" s="45">
        <v>0.115</v>
      </c>
      <c r="I700" s="45">
        <v>7.7697000000000002E-2</v>
      </c>
      <c r="J700" s="45">
        <v>3.7303000000000003E-2</v>
      </c>
    </row>
    <row r="701" spans="1:10" s="35" customFormat="1" ht="30" x14ac:dyDescent="0.25">
      <c r="A701" s="42">
        <v>695</v>
      </c>
      <c r="B701" s="43" t="s">
        <v>1504</v>
      </c>
      <c r="C701" s="15" t="s">
        <v>1504</v>
      </c>
      <c r="D701" s="44" t="s">
        <v>2339</v>
      </c>
      <c r="E701" s="15">
        <v>553.95000000000005</v>
      </c>
      <c r="F701" s="15">
        <v>553.95000000000005</v>
      </c>
      <c r="G701" s="44" t="s">
        <v>611</v>
      </c>
      <c r="H701" s="45">
        <v>1.5E-3</v>
      </c>
      <c r="I701" s="45">
        <v>4.84E-4</v>
      </c>
      <c r="J701" s="45">
        <v>1.016E-3</v>
      </c>
    </row>
    <row r="702" spans="1:10" s="35" customFormat="1" ht="30" x14ac:dyDescent="0.25">
      <c r="A702" s="83">
        <v>696</v>
      </c>
      <c r="B702" s="43" t="s">
        <v>1504</v>
      </c>
      <c r="C702" s="15" t="s">
        <v>1504</v>
      </c>
      <c r="D702" s="44" t="s">
        <v>2328</v>
      </c>
      <c r="E702" s="15">
        <v>553.95000000000005</v>
      </c>
      <c r="F702" s="15">
        <v>553.95000000000005</v>
      </c>
      <c r="G702" s="44" t="s">
        <v>612</v>
      </c>
      <c r="H702" s="45">
        <v>2.0000000000000001E-4</v>
      </c>
      <c r="I702" s="45">
        <v>2.0999999999999998E-4</v>
      </c>
      <c r="J702" s="45">
        <v>-9.999999999999972E-6</v>
      </c>
    </row>
    <row r="703" spans="1:10" s="51" customFormat="1" ht="30" x14ac:dyDescent="0.2">
      <c r="A703" s="42">
        <v>697</v>
      </c>
      <c r="B703" s="43" t="s">
        <v>1504</v>
      </c>
      <c r="C703" s="15" t="s">
        <v>1504</v>
      </c>
      <c r="D703" s="44" t="s">
        <v>2340</v>
      </c>
      <c r="E703" s="15">
        <v>553.95000000000005</v>
      </c>
      <c r="F703" s="15">
        <v>553.95000000000005</v>
      </c>
      <c r="G703" s="44" t="s">
        <v>613</v>
      </c>
      <c r="H703" s="45">
        <v>4.0000000000000002E-4</v>
      </c>
      <c r="I703" s="45">
        <v>3.5270000000000002E-3</v>
      </c>
      <c r="J703" s="45">
        <v>-3.127E-3</v>
      </c>
    </row>
    <row r="704" spans="1:10" s="35" customFormat="1" ht="30" x14ac:dyDescent="0.25">
      <c r="A704" s="83">
        <v>698</v>
      </c>
      <c r="B704" s="43" t="s">
        <v>1504</v>
      </c>
      <c r="C704" s="15" t="s">
        <v>1504</v>
      </c>
      <c r="D704" s="44" t="s">
        <v>2341</v>
      </c>
      <c r="E704" s="15">
        <v>553.95000000000005</v>
      </c>
      <c r="F704" s="15">
        <v>553.95000000000005</v>
      </c>
      <c r="G704" s="44" t="s">
        <v>614</v>
      </c>
      <c r="H704" s="45">
        <v>1.1000000000000001E-3</v>
      </c>
      <c r="I704" s="45">
        <v>1.0059999999999999E-3</v>
      </c>
      <c r="J704" s="45">
        <v>9.4000000000000116E-5</v>
      </c>
    </row>
    <row r="705" spans="1:10" s="35" customFormat="1" ht="30" x14ac:dyDescent="0.25">
      <c r="A705" s="42">
        <v>699</v>
      </c>
      <c r="B705" s="43" t="s">
        <v>1504</v>
      </c>
      <c r="C705" s="15" t="s">
        <v>1504</v>
      </c>
      <c r="D705" s="44" t="s">
        <v>2342</v>
      </c>
      <c r="E705" s="15">
        <v>553.95000000000005</v>
      </c>
      <c r="F705" s="15">
        <v>553.95000000000005</v>
      </c>
      <c r="G705" s="44" t="s">
        <v>615</v>
      </c>
      <c r="H705" s="45">
        <v>8.0000000000000004E-4</v>
      </c>
      <c r="I705" s="45">
        <v>8.6200000000000003E-4</v>
      </c>
      <c r="J705" s="45">
        <v>-6.1999999999999989E-5</v>
      </c>
    </row>
    <row r="706" spans="1:10" s="35" customFormat="1" ht="30" x14ac:dyDescent="0.25">
      <c r="A706" s="83">
        <v>700</v>
      </c>
      <c r="B706" s="43" t="s">
        <v>1504</v>
      </c>
      <c r="C706" s="15" t="s">
        <v>1504</v>
      </c>
      <c r="D706" s="44" t="s">
        <v>2343</v>
      </c>
      <c r="E706" s="15">
        <v>553.95000000000005</v>
      </c>
      <c r="F706" s="15">
        <v>553.95000000000005</v>
      </c>
      <c r="G706" s="44" t="s">
        <v>616</v>
      </c>
      <c r="H706" s="45">
        <v>4.0000000000000001E-3</v>
      </c>
      <c r="I706" s="45">
        <v>8.4699999999999999E-4</v>
      </c>
      <c r="J706" s="45">
        <v>3.153E-3</v>
      </c>
    </row>
    <row r="707" spans="1:10" s="35" customFormat="1" ht="30" x14ac:dyDescent="0.25">
      <c r="A707" s="42">
        <v>701</v>
      </c>
      <c r="B707" s="43" t="s">
        <v>1504</v>
      </c>
      <c r="C707" s="15" t="s">
        <v>1504</v>
      </c>
      <c r="D707" s="44" t="s">
        <v>2344</v>
      </c>
      <c r="E707" s="15">
        <v>553.95000000000005</v>
      </c>
      <c r="F707" s="15">
        <v>553.95000000000005</v>
      </c>
      <c r="G707" s="44" t="s">
        <v>617</v>
      </c>
      <c r="H707" s="45">
        <v>1E-3</v>
      </c>
      <c r="I707" s="45">
        <v>4.5200000000000004E-4</v>
      </c>
      <c r="J707" s="45">
        <v>5.4799999999999998E-4</v>
      </c>
    </row>
    <row r="708" spans="1:10" s="51" customFormat="1" ht="30" x14ac:dyDescent="0.2">
      <c r="A708" s="83">
        <v>702</v>
      </c>
      <c r="B708" s="48" t="s">
        <v>1504</v>
      </c>
      <c r="C708" s="14" t="s">
        <v>1504</v>
      </c>
      <c r="D708" s="16" t="s">
        <v>2345</v>
      </c>
      <c r="E708" s="14">
        <v>553.95000000000005</v>
      </c>
      <c r="F708" s="14">
        <v>553.95000000000005</v>
      </c>
      <c r="G708" s="16" t="s">
        <v>618</v>
      </c>
      <c r="H708" s="1">
        <v>1.4999999999999999E-4</v>
      </c>
      <c r="I708" s="1">
        <v>2.4800000000000001E-4</v>
      </c>
      <c r="J708" s="1">
        <v>-9.8000000000000024E-5</v>
      </c>
    </row>
    <row r="709" spans="1:10" s="35" customFormat="1" ht="30" x14ac:dyDescent="0.25">
      <c r="A709" s="42">
        <v>703</v>
      </c>
      <c r="B709" s="43" t="s">
        <v>1504</v>
      </c>
      <c r="C709" s="15" t="s">
        <v>1504</v>
      </c>
      <c r="D709" s="44" t="s">
        <v>2346</v>
      </c>
      <c r="E709" s="15">
        <v>574.19000000000005</v>
      </c>
      <c r="F709" s="15">
        <v>574.19000000000005</v>
      </c>
      <c r="G709" s="44" t="s">
        <v>3178</v>
      </c>
      <c r="H709" s="45">
        <v>9.5299999999999996E-4</v>
      </c>
      <c r="I709" s="45">
        <v>9.5299999999999996E-4</v>
      </c>
      <c r="J709" s="45">
        <v>0</v>
      </c>
    </row>
    <row r="710" spans="1:10" s="35" customFormat="1" ht="30" x14ac:dyDescent="0.25">
      <c r="A710" s="83">
        <v>704</v>
      </c>
      <c r="B710" s="43" t="s">
        <v>1504</v>
      </c>
      <c r="C710" s="15" t="s">
        <v>1504</v>
      </c>
      <c r="D710" s="44" t="s">
        <v>2347</v>
      </c>
      <c r="E710" s="15">
        <v>553.95000000000005</v>
      </c>
      <c r="F710" s="15">
        <v>553.95000000000005</v>
      </c>
      <c r="G710" s="44" t="s">
        <v>3178</v>
      </c>
      <c r="H710" s="45">
        <v>2.2429999999999998E-3</v>
      </c>
      <c r="I710" s="45">
        <v>2.2429999999999998E-3</v>
      </c>
      <c r="J710" s="45">
        <v>0</v>
      </c>
    </row>
    <row r="711" spans="1:10" s="35" customFormat="1" ht="30" x14ac:dyDescent="0.25">
      <c r="A711" s="42">
        <v>705</v>
      </c>
      <c r="B711" s="43" t="s">
        <v>1504</v>
      </c>
      <c r="C711" s="15" t="s">
        <v>1504</v>
      </c>
      <c r="D711" s="44" t="s">
        <v>2348</v>
      </c>
      <c r="E711" s="15">
        <v>553.95000000000005</v>
      </c>
      <c r="F711" s="15">
        <v>553.95000000000005</v>
      </c>
      <c r="G711" s="44" t="s">
        <v>3178</v>
      </c>
      <c r="H711" s="45">
        <v>1.1950000000000001E-3</v>
      </c>
      <c r="I711" s="45">
        <v>1.1950000000000001E-3</v>
      </c>
      <c r="J711" s="45">
        <v>0</v>
      </c>
    </row>
    <row r="712" spans="1:10" s="35" customFormat="1" ht="30" x14ac:dyDescent="0.25">
      <c r="A712" s="83">
        <v>706</v>
      </c>
      <c r="B712" s="43" t="s">
        <v>1504</v>
      </c>
      <c r="C712" s="15" t="s">
        <v>1504</v>
      </c>
      <c r="D712" s="44" t="s">
        <v>2349</v>
      </c>
      <c r="E712" s="15">
        <v>553.95000000000005</v>
      </c>
      <c r="F712" s="15">
        <v>553.95000000000005</v>
      </c>
      <c r="G712" s="44" t="s">
        <v>3178</v>
      </c>
      <c r="H712" s="45">
        <v>8.6700000000000004E-4</v>
      </c>
      <c r="I712" s="45">
        <v>8.6700000000000004E-4</v>
      </c>
      <c r="J712" s="45">
        <v>0</v>
      </c>
    </row>
    <row r="713" spans="1:10" s="35" customFormat="1" ht="30" x14ac:dyDescent="0.25">
      <c r="A713" s="42">
        <v>707</v>
      </c>
      <c r="B713" s="43" t="s">
        <v>1504</v>
      </c>
      <c r="C713" s="15" t="s">
        <v>1504</v>
      </c>
      <c r="D713" s="44" t="s">
        <v>2350</v>
      </c>
      <c r="E713" s="15">
        <v>553.95000000000005</v>
      </c>
      <c r="F713" s="15">
        <v>553.95000000000005</v>
      </c>
      <c r="G713" s="44" t="s">
        <v>3178</v>
      </c>
      <c r="H713" s="45">
        <v>2.745E-3</v>
      </c>
      <c r="I713" s="45">
        <v>2.745E-3</v>
      </c>
      <c r="J713" s="45">
        <v>0</v>
      </c>
    </row>
    <row r="714" spans="1:10" s="35" customFormat="1" ht="30" x14ac:dyDescent="0.25">
      <c r="A714" s="83">
        <v>708</v>
      </c>
      <c r="B714" s="43" t="s">
        <v>1504</v>
      </c>
      <c r="C714" s="15" t="s">
        <v>1504</v>
      </c>
      <c r="D714" s="44" t="s">
        <v>2351</v>
      </c>
      <c r="E714" s="15">
        <v>574.19000000000005</v>
      </c>
      <c r="F714" s="15">
        <v>574.19000000000005</v>
      </c>
      <c r="G714" s="44" t="s">
        <v>3178</v>
      </c>
      <c r="H714" s="45">
        <v>6.3699999999999998E-4</v>
      </c>
      <c r="I714" s="45">
        <v>6.3699999999999998E-4</v>
      </c>
      <c r="J714" s="45">
        <v>0</v>
      </c>
    </row>
    <row r="715" spans="1:10" s="35" customFormat="1" ht="30" x14ac:dyDescent="0.25">
      <c r="A715" s="42">
        <v>709</v>
      </c>
      <c r="B715" s="43" t="s">
        <v>1504</v>
      </c>
      <c r="C715" s="15" t="s">
        <v>1504</v>
      </c>
      <c r="D715" s="44" t="s">
        <v>2352</v>
      </c>
      <c r="E715" s="15">
        <v>460.47</v>
      </c>
      <c r="F715" s="15">
        <v>460.47</v>
      </c>
      <c r="G715" s="44" t="s">
        <v>623</v>
      </c>
      <c r="H715" s="45">
        <v>9.3678999999999998E-2</v>
      </c>
      <c r="I715" s="45">
        <v>9.3678999999999998E-2</v>
      </c>
      <c r="J715" s="45">
        <v>0</v>
      </c>
    </row>
    <row r="716" spans="1:10" s="35" customFormat="1" ht="30" x14ac:dyDescent="0.25">
      <c r="A716" s="83">
        <v>710</v>
      </c>
      <c r="B716" s="43" t="s">
        <v>1504</v>
      </c>
      <c r="C716" s="15" t="s">
        <v>1504</v>
      </c>
      <c r="D716" s="44" t="s">
        <v>2353</v>
      </c>
      <c r="E716" s="15">
        <v>553.95000000000005</v>
      </c>
      <c r="F716" s="15">
        <v>553.95000000000005</v>
      </c>
      <c r="G716" s="44" t="s">
        <v>624</v>
      </c>
      <c r="H716" s="45">
        <v>4.4999999999999997E-3</v>
      </c>
      <c r="I716" s="45">
        <v>1.503E-3</v>
      </c>
      <c r="J716" s="45">
        <v>2.9969999999999997E-3</v>
      </c>
    </row>
    <row r="717" spans="1:10" s="35" customFormat="1" ht="30" x14ac:dyDescent="0.25">
      <c r="A717" s="42">
        <v>711</v>
      </c>
      <c r="B717" s="43" t="s">
        <v>1504</v>
      </c>
      <c r="C717" s="15" t="s">
        <v>1504</v>
      </c>
      <c r="D717" s="44" t="s">
        <v>2354</v>
      </c>
      <c r="E717" s="15">
        <v>553.95000000000005</v>
      </c>
      <c r="F717" s="15">
        <v>553.95000000000005</v>
      </c>
      <c r="G717" s="44" t="s">
        <v>625</v>
      </c>
      <c r="H717" s="45">
        <v>5.0000000000000001E-4</v>
      </c>
      <c r="I717" s="45">
        <v>4.5800000000000002E-4</v>
      </c>
      <c r="J717" s="45">
        <v>4.1999999999999991E-5</v>
      </c>
    </row>
    <row r="718" spans="1:10" s="35" customFormat="1" ht="30" x14ac:dyDescent="0.25">
      <c r="A718" s="83">
        <v>712</v>
      </c>
      <c r="B718" s="43" t="s">
        <v>1504</v>
      </c>
      <c r="C718" s="15" t="s">
        <v>1504</v>
      </c>
      <c r="D718" s="44" t="s">
        <v>2355</v>
      </c>
      <c r="E718" s="15">
        <v>500.99</v>
      </c>
      <c r="F718" s="15">
        <v>500.99</v>
      </c>
      <c r="G718" s="44" t="s">
        <v>626</v>
      </c>
      <c r="H718" s="45">
        <v>0.04</v>
      </c>
      <c r="I718" s="45">
        <v>3.4927E-2</v>
      </c>
      <c r="J718" s="45">
        <v>5.0730000000000011E-3</v>
      </c>
    </row>
    <row r="719" spans="1:10" s="35" customFormat="1" ht="30" x14ac:dyDescent="0.25">
      <c r="A719" s="42">
        <v>713</v>
      </c>
      <c r="B719" s="43" t="s">
        <v>1504</v>
      </c>
      <c r="C719" s="15" t="s">
        <v>1504</v>
      </c>
      <c r="D719" s="44" t="s">
        <v>2356</v>
      </c>
      <c r="E719" s="15">
        <v>500.99</v>
      </c>
      <c r="F719" s="15">
        <v>500.99</v>
      </c>
      <c r="G719" s="44" t="s">
        <v>627</v>
      </c>
      <c r="H719" s="45">
        <v>8.0000000000000002E-3</v>
      </c>
      <c r="I719" s="45">
        <v>4.4160000000000007E-3</v>
      </c>
      <c r="J719" s="45">
        <v>3.5839999999999995E-3</v>
      </c>
    </row>
    <row r="720" spans="1:10" s="35" customFormat="1" ht="30" x14ac:dyDescent="0.25">
      <c r="A720" s="83">
        <v>714</v>
      </c>
      <c r="B720" s="43" t="s">
        <v>1504</v>
      </c>
      <c r="C720" s="15" t="s">
        <v>1504</v>
      </c>
      <c r="D720" s="44" t="s">
        <v>2357</v>
      </c>
      <c r="E720" s="15">
        <v>553.95000000000005</v>
      </c>
      <c r="F720" s="15">
        <v>553.95000000000005</v>
      </c>
      <c r="G720" s="44" t="s">
        <v>628</v>
      </c>
      <c r="H720" s="45">
        <v>2.5000000000000001E-5</v>
      </c>
      <c r="I720" s="45">
        <v>2.4000000000000001E-5</v>
      </c>
      <c r="J720" s="45">
        <v>1.0000000000000006E-6</v>
      </c>
    </row>
    <row r="721" spans="1:12" s="52" customFormat="1" x14ac:dyDescent="0.2">
      <c r="A721" s="42">
        <v>715</v>
      </c>
      <c r="B721" s="49"/>
      <c r="C721" s="17" t="s">
        <v>629</v>
      </c>
      <c r="D721" s="18"/>
      <c r="E721" s="17">
        <v>21026.360000000011</v>
      </c>
      <c r="F721" s="17">
        <v>21026.360000000011</v>
      </c>
      <c r="G721" s="18"/>
      <c r="H721" s="19">
        <f>SUM(H682:H720)</f>
        <v>1.6875929999999997</v>
      </c>
      <c r="I721" s="19">
        <f t="shared" ref="I721:J721" si="30">SUM(I682:I720)</f>
        <v>1.7555350000000003</v>
      </c>
      <c r="J721" s="19">
        <f t="shared" si="30"/>
        <v>-6.7942000000000002E-2</v>
      </c>
    </row>
    <row r="722" spans="1:12" s="35" customFormat="1" ht="30" x14ac:dyDescent="0.25">
      <c r="A722" s="83">
        <v>716</v>
      </c>
      <c r="B722" s="43" t="s">
        <v>1506</v>
      </c>
      <c r="C722" s="15" t="s">
        <v>1506</v>
      </c>
      <c r="D722" s="44" t="s">
        <v>2358</v>
      </c>
      <c r="E722" s="15">
        <v>553.95000000000005</v>
      </c>
      <c r="F722" s="15">
        <v>553.95000000000005</v>
      </c>
      <c r="G722" s="44" t="s">
        <v>1277</v>
      </c>
      <c r="H722" s="45">
        <v>1.1670000000000001E-3</v>
      </c>
      <c r="I722" s="45">
        <v>3.88E-4</v>
      </c>
      <c r="J722" s="45">
        <v>7.7900000000000007E-4</v>
      </c>
    </row>
    <row r="723" spans="1:12" s="35" customFormat="1" ht="30" x14ac:dyDescent="0.25">
      <c r="A723" s="42">
        <v>717</v>
      </c>
      <c r="B723" s="43" t="s">
        <v>1506</v>
      </c>
      <c r="C723" s="15" t="s">
        <v>1506</v>
      </c>
      <c r="D723" s="44" t="s">
        <v>2359</v>
      </c>
      <c r="E723" s="15">
        <v>553.95000000000005</v>
      </c>
      <c r="F723" s="15">
        <v>553.95000000000005</v>
      </c>
      <c r="G723" s="44" t="s">
        <v>630</v>
      </c>
      <c r="H723" s="45">
        <v>1.2999999999999999E-3</v>
      </c>
      <c r="I723" s="45">
        <v>1.2999999999999999E-3</v>
      </c>
      <c r="J723" s="45">
        <v>0</v>
      </c>
    </row>
    <row r="724" spans="1:12" s="51" customFormat="1" ht="30" x14ac:dyDescent="0.2">
      <c r="A724" s="83">
        <v>718</v>
      </c>
      <c r="B724" s="43" t="s">
        <v>1506</v>
      </c>
      <c r="C724" s="15" t="s">
        <v>1506</v>
      </c>
      <c r="D724" s="44" t="s">
        <v>2360</v>
      </c>
      <c r="E724" s="15">
        <v>553.95000000000005</v>
      </c>
      <c r="F724" s="15">
        <v>553.95000000000005</v>
      </c>
      <c r="G724" s="44" t="s">
        <v>631</v>
      </c>
      <c r="H724" s="45">
        <v>5.6000000000000006E-4</v>
      </c>
      <c r="I724" s="45">
        <v>6.9999999999999999E-4</v>
      </c>
      <c r="J724" s="45">
        <v>-1.3999999999999993E-4</v>
      </c>
    </row>
    <row r="725" spans="1:12" ht="30" x14ac:dyDescent="0.25">
      <c r="A725" s="42">
        <v>719</v>
      </c>
      <c r="B725" s="43" t="s">
        <v>1506</v>
      </c>
      <c r="C725" s="15" t="s">
        <v>1506</v>
      </c>
      <c r="D725" s="44" t="s">
        <v>2361</v>
      </c>
      <c r="E725" s="15">
        <v>553.95000000000005</v>
      </c>
      <c r="F725" s="15">
        <v>553.95000000000005</v>
      </c>
      <c r="G725" s="44" t="s">
        <v>632</v>
      </c>
      <c r="H725" s="45">
        <v>2E-3</v>
      </c>
      <c r="I725" s="45">
        <v>1.7150000000000002E-3</v>
      </c>
      <c r="J725" s="45">
        <v>2.8499999999999988E-4</v>
      </c>
    </row>
    <row r="726" spans="1:12" s="35" customFormat="1" ht="45" x14ac:dyDescent="0.25">
      <c r="A726" s="83">
        <v>720</v>
      </c>
      <c r="B726" s="48" t="s">
        <v>1506</v>
      </c>
      <c r="C726" s="14" t="s">
        <v>1506</v>
      </c>
      <c r="D726" s="16" t="s">
        <v>2362</v>
      </c>
      <c r="E726" s="14">
        <v>500.99</v>
      </c>
      <c r="F726" s="14">
        <v>500.99</v>
      </c>
      <c r="G726" s="16" t="s">
        <v>634</v>
      </c>
      <c r="H726" s="1">
        <v>0.05</v>
      </c>
      <c r="I726" s="1">
        <v>8.0149999999999999E-2</v>
      </c>
      <c r="J726" s="1">
        <v>-3.0149999999999996E-2</v>
      </c>
    </row>
    <row r="727" spans="1:12" ht="30" x14ac:dyDescent="0.25">
      <c r="A727" s="42">
        <v>721</v>
      </c>
      <c r="B727" s="43" t="s">
        <v>1506</v>
      </c>
      <c r="C727" s="15" t="s">
        <v>1506</v>
      </c>
      <c r="D727" s="44" t="s">
        <v>2363</v>
      </c>
      <c r="E727" s="15">
        <v>574.19000000000005</v>
      </c>
      <c r="F727" s="15">
        <v>574.19000000000005</v>
      </c>
      <c r="G727" s="44" t="s">
        <v>635</v>
      </c>
      <c r="H727" s="45">
        <v>2.9999999999999997E-4</v>
      </c>
      <c r="I727" s="45">
        <v>2.9999999999999997E-4</v>
      </c>
      <c r="J727" s="45">
        <v>0</v>
      </c>
    </row>
    <row r="728" spans="1:12" ht="30" x14ac:dyDescent="0.25">
      <c r="A728" s="83">
        <v>722</v>
      </c>
      <c r="B728" s="43" t="s">
        <v>1506</v>
      </c>
      <c r="C728" s="15" t="s">
        <v>1506</v>
      </c>
      <c r="D728" s="44" t="s">
        <v>2364</v>
      </c>
      <c r="E728" s="15">
        <v>574.19000000000005</v>
      </c>
      <c r="F728" s="15">
        <v>574.19000000000005</v>
      </c>
      <c r="G728" s="44" t="s">
        <v>636</v>
      </c>
      <c r="H728" s="45">
        <v>4.0000000000000002E-4</v>
      </c>
      <c r="I728" s="45">
        <v>5.6999999999999998E-4</v>
      </c>
      <c r="J728" s="45">
        <v>-1.6999999999999996E-4</v>
      </c>
    </row>
    <row r="729" spans="1:12" ht="30" x14ac:dyDescent="0.25">
      <c r="A729" s="42">
        <v>723</v>
      </c>
      <c r="B729" s="43" t="s">
        <v>1506</v>
      </c>
      <c r="C729" s="15" t="s">
        <v>1506</v>
      </c>
      <c r="D729" s="44" t="s">
        <v>2365</v>
      </c>
      <c r="E729" s="15">
        <v>553.95000000000005</v>
      </c>
      <c r="F729" s="15">
        <v>553.95000000000005</v>
      </c>
      <c r="G729" s="44" t="s">
        <v>637</v>
      </c>
      <c r="H729" s="45">
        <v>8.9999999999999998E-4</v>
      </c>
      <c r="I729" s="45">
        <v>6.9999999999999999E-4</v>
      </c>
      <c r="J729" s="45">
        <v>1.9999999999999998E-4</v>
      </c>
    </row>
    <row r="730" spans="1:12" ht="30" x14ac:dyDescent="0.25">
      <c r="A730" s="83">
        <v>724</v>
      </c>
      <c r="B730" s="43" t="s">
        <v>1506</v>
      </c>
      <c r="C730" s="15" t="s">
        <v>1506</v>
      </c>
      <c r="D730" s="44" t="s">
        <v>2366</v>
      </c>
      <c r="E730" s="15">
        <v>574.19000000000005</v>
      </c>
      <c r="F730" s="15">
        <v>574.19000000000005</v>
      </c>
      <c r="G730" s="44" t="s">
        <v>1358</v>
      </c>
      <c r="H730" s="45">
        <v>2.9999999999999997E-4</v>
      </c>
      <c r="I730" s="45">
        <v>5.8E-4</v>
      </c>
      <c r="J730" s="45">
        <v>-2.8000000000000003E-4</v>
      </c>
    </row>
    <row r="731" spans="1:12" ht="30" x14ac:dyDescent="0.25">
      <c r="A731" s="42">
        <v>725</v>
      </c>
      <c r="B731" s="43" t="s">
        <v>1506</v>
      </c>
      <c r="C731" s="15" t="s">
        <v>1506</v>
      </c>
      <c r="D731" s="44" t="s">
        <v>2367</v>
      </c>
      <c r="E731" s="15">
        <v>574.19000000000005</v>
      </c>
      <c r="F731" s="15">
        <v>574.19000000000005</v>
      </c>
      <c r="G731" s="44" t="s">
        <v>639</v>
      </c>
      <c r="H731" s="45">
        <v>2.0000000000000001E-4</v>
      </c>
      <c r="I731" s="45">
        <v>2.0999999999999998E-4</v>
      </c>
      <c r="J731" s="45">
        <v>-9.999999999999972E-6</v>
      </c>
    </row>
    <row r="732" spans="1:12" ht="30" x14ac:dyDescent="0.25">
      <c r="A732" s="83">
        <v>726</v>
      </c>
      <c r="B732" s="43" t="s">
        <v>1506</v>
      </c>
      <c r="C732" s="15" t="s">
        <v>1506</v>
      </c>
      <c r="D732" s="44" t="s">
        <v>2368</v>
      </c>
      <c r="E732" s="15">
        <v>553.95000000000005</v>
      </c>
      <c r="F732" s="15">
        <v>553.95000000000005</v>
      </c>
      <c r="G732" s="44" t="s">
        <v>640</v>
      </c>
      <c r="H732" s="45">
        <v>2.9999999999999997E-4</v>
      </c>
      <c r="I732" s="45">
        <v>3.0499999999999999E-4</v>
      </c>
      <c r="J732" s="45">
        <v>-5.0000000000000131E-6</v>
      </c>
    </row>
    <row r="733" spans="1:12" s="52" customFormat="1" ht="30" x14ac:dyDescent="0.2">
      <c r="A733" s="42">
        <v>727</v>
      </c>
      <c r="B733" s="43" t="s">
        <v>1506</v>
      </c>
      <c r="C733" s="15" t="s">
        <v>1506</v>
      </c>
      <c r="D733" s="44" t="s">
        <v>2369</v>
      </c>
      <c r="E733" s="15">
        <v>553.95000000000005</v>
      </c>
      <c r="F733" s="15">
        <v>553.95000000000005</v>
      </c>
      <c r="G733" s="44" t="s">
        <v>641</v>
      </c>
      <c r="H733" s="45">
        <v>5.9999999999999995E-4</v>
      </c>
      <c r="I733" s="45">
        <v>3.1E-4</v>
      </c>
      <c r="J733" s="45">
        <v>2.8999999999999995E-4</v>
      </c>
      <c r="K733" s="51"/>
      <c r="L733" s="51"/>
    </row>
    <row r="734" spans="1:12" ht="30" x14ac:dyDescent="0.25">
      <c r="A734" s="83">
        <v>728</v>
      </c>
      <c r="B734" s="43" t="s">
        <v>1506</v>
      </c>
      <c r="C734" s="15" t="s">
        <v>1506</v>
      </c>
      <c r="D734" s="44" t="s">
        <v>2370</v>
      </c>
      <c r="E734" s="15">
        <v>574.19000000000005</v>
      </c>
      <c r="F734" s="15">
        <v>574.19000000000005</v>
      </c>
      <c r="G734" s="44" t="s">
        <v>642</v>
      </c>
      <c r="H734" s="45">
        <v>2.9999999999999997E-4</v>
      </c>
      <c r="I734" s="45">
        <v>4.0000000000000003E-5</v>
      </c>
      <c r="J734" s="45">
        <v>2.5999999999999998E-4</v>
      </c>
    </row>
    <row r="735" spans="1:12" ht="30" x14ac:dyDescent="0.25">
      <c r="A735" s="42">
        <v>729</v>
      </c>
      <c r="B735" s="43" t="s">
        <v>1506</v>
      </c>
      <c r="C735" s="15" t="s">
        <v>1506</v>
      </c>
      <c r="D735" s="44" t="s">
        <v>2371</v>
      </c>
      <c r="E735" s="15">
        <v>553.95000000000005</v>
      </c>
      <c r="F735" s="15">
        <v>553.95000000000005</v>
      </c>
      <c r="G735" s="44" t="s">
        <v>643</v>
      </c>
      <c r="H735" s="45">
        <v>6.9999999999999999E-4</v>
      </c>
      <c r="I735" s="45">
        <v>1.15E-3</v>
      </c>
      <c r="J735" s="45">
        <v>-4.4999999999999999E-4</v>
      </c>
    </row>
    <row r="736" spans="1:12" ht="30" x14ac:dyDescent="0.25">
      <c r="A736" s="83">
        <v>730</v>
      </c>
      <c r="B736" s="43" t="s">
        <v>1506</v>
      </c>
      <c r="C736" s="15" t="s">
        <v>1506</v>
      </c>
      <c r="D736" s="44" t="s">
        <v>2372</v>
      </c>
      <c r="E736" s="15">
        <v>574.19000000000005</v>
      </c>
      <c r="F736" s="15">
        <v>574.19000000000005</v>
      </c>
      <c r="G736" s="44" t="s">
        <v>644</v>
      </c>
      <c r="H736" s="45">
        <v>2.9999999999999997E-4</v>
      </c>
      <c r="I736" s="45">
        <v>4.0000000000000002E-4</v>
      </c>
      <c r="J736" s="45">
        <v>-1.0000000000000005E-4</v>
      </c>
    </row>
    <row r="737" spans="1:10" s="35" customFormat="1" ht="30" x14ac:dyDescent="0.25">
      <c r="A737" s="42">
        <v>731</v>
      </c>
      <c r="B737" s="43" t="s">
        <v>1506</v>
      </c>
      <c r="C737" s="15" t="s">
        <v>1506</v>
      </c>
      <c r="D737" s="44" t="s">
        <v>2373</v>
      </c>
      <c r="E737" s="15">
        <v>574.19000000000005</v>
      </c>
      <c r="F737" s="15">
        <v>574.19000000000005</v>
      </c>
      <c r="G737" s="44" t="s">
        <v>645</v>
      </c>
      <c r="H737" s="45">
        <v>2.9999999999999997E-4</v>
      </c>
      <c r="I737" s="45">
        <v>5.1000000000000004E-4</v>
      </c>
      <c r="J737" s="45">
        <v>-2.1000000000000006E-4</v>
      </c>
    </row>
    <row r="738" spans="1:10" s="35" customFormat="1" ht="30" x14ac:dyDescent="0.25">
      <c r="A738" s="83">
        <v>732</v>
      </c>
      <c r="B738" s="43" t="s">
        <v>1506</v>
      </c>
      <c r="C738" s="15" t="s">
        <v>1506</v>
      </c>
      <c r="D738" s="44" t="s">
        <v>2374</v>
      </c>
      <c r="E738" s="15">
        <v>553.95000000000005</v>
      </c>
      <c r="F738" s="15">
        <v>553.95000000000005</v>
      </c>
      <c r="G738" s="44" t="s">
        <v>646</v>
      </c>
      <c r="H738" s="45">
        <v>5.0000000000000001E-4</v>
      </c>
      <c r="I738" s="45">
        <v>3.9500000000000001E-4</v>
      </c>
      <c r="J738" s="45">
        <v>1.05E-4</v>
      </c>
    </row>
    <row r="739" spans="1:10" s="35" customFormat="1" ht="30" x14ac:dyDescent="0.25">
      <c r="A739" s="42">
        <v>733</v>
      </c>
      <c r="B739" s="43" t="s">
        <v>1506</v>
      </c>
      <c r="C739" s="15" t="s">
        <v>1506</v>
      </c>
      <c r="D739" s="44" t="s">
        <v>2375</v>
      </c>
      <c r="E739" s="15">
        <v>574.19000000000005</v>
      </c>
      <c r="F739" s="15">
        <v>574.19000000000005</v>
      </c>
      <c r="G739" s="44" t="s">
        <v>648</v>
      </c>
      <c r="H739" s="45">
        <v>2.5000000000000001E-4</v>
      </c>
      <c r="I739" s="45">
        <v>1.25E-4</v>
      </c>
      <c r="J739" s="45">
        <v>1.25E-4</v>
      </c>
    </row>
    <row r="740" spans="1:10" s="35" customFormat="1" ht="30" x14ac:dyDescent="0.25">
      <c r="A740" s="83">
        <v>734</v>
      </c>
      <c r="B740" s="43" t="s">
        <v>1506</v>
      </c>
      <c r="C740" s="15" t="s">
        <v>1506</v>
      </c>
      <c r="D740" s="44" t="s">
        <v>2376</v>
      </c>
      <c r="E740" s="15">
        <v>553.95000000000005</v>
      </c>
      <c r="F740" s="15">
        <v>553.95000000000005</v>
      </c>
      <c r="G740" s="44" t="s">
        <v>649</v>
      </c>
      <c r="H740" s="45">
        <v>5.9999999999999995E-4</v>
      </c>
      <c r="I740" s="45">
        <v>5.2999999999999998E-4</v>
      </c>
      <c r="J740" s="45">
        <v>6.9999999999999967E-5</v>
      </c>
    </row>
    <row r="741" spans="1:10" s="51" customFormat="1" ht="30" x14ac:dyDescent="0.2">
      <c r="A741" s="42">
        <v>735</v>
      </c>
      <c r="B741" s="43" t="s">
        <v>1506</v>
      </c>
      <c r="C741" s="15" t="s">
        <v>1506</v>
      </c>
      <c r="D741" s="44" t="s">
        <v>2377</v>
      </c>
      <c r="E741" s="15">
        <v>574.19000000000005</v>
      </c>
      <c r="F741" s="15">
        <v>574.19000000000005</v>
      </c>
      <c r="G741" s="44" t="s">
        <v>650</v>
      </c>
      <c r="H741" s="45">
        <v>1.1999999999999999E-4</v>
      </c>
      <c r="I741" s="45">
        <v>2.9999999999999997E-4</v>
      </c>
      <c r="J741" s="45">
        <v>-1.7999999999999998E-4</v>
      </c>
    </row>
    <row r="742" spans="1:10" s="51" customFormat="1" ht="30" x14ac:dyDescent="0.2">
      <c r="A742" s="83">
        <v>736</v>
      </c>
      <c r="B742" s="43" t="s">
        <v>1506</v>
      </c>
      <c r="C742" s="15" t="s">
        <v>1506</v>
      </c>
      <c r="D742" s="44" t="s">
        <v>2378</v>
      </c>
      <c r="E742" s="15">
        <v>553.95000000000005</v>
      </c>
      <c r="F742" s="15">
        <v>553.95000000000005</v>
      </c>
      <c r="G742" s="44" t="s">
        <v>651</v>
      </c>
      <c r="H742" s="45">
        <v>1E-3</v>
      </c>
      <c r="I742" s="45">
        <v>5.8999999999999992E-4</v>
      </c>
      <c r="J742" s="45">
        <v>4.100000000000001E-4</v>
      </c>
    </row>
    <row r="743" spans="1:10" s="35" customFormat="1" ht="45" x14ac:dyDescent="0.25">
      <c r="A743" s="42">
        <v>737</v>
      </c>
      <c r="B743" s="43" t="s">
        <v>1506</v>
      </c>
      <c r="C743" s="15" t="s">
        <v>1506</v>
      </c>
      <c r="D743" s="44" t="s">
        <v>2379</v>
      </c>
      <c r="E743" s="15">
        <v>553.95000000000005</v>
      </c>
      <c r="F743" s="15">
        <v>553.95000000000005</v>
      </c>
      <c r="G743" s="44" t="s">
        <v>652</v>
      </c>
      <c r="H743" s="45">
        <v>8.1000000000000006E-4</v>
      </c>
      <c r="I743" s="45">
        <v>1.5529999999999999E-3</v>
      </c>
      <c r="J743" s="45">
        <v>-7.4299999999999985E-4</v>
      </c>
    </row>
    <row r="744" spans="1:10" s="35" customFormat="1" ht="30" x14ac:dyDescent="0.25">
      <c r="A744" s="83">
        <v>738</v>
      </c>
      <c r="B744" s="43" t="s">
        <v>1506</v>
      </c>
      <c r="C744" s="15" t="s">
        <v>1506</v>
      </c>
      <c r="D744" s="44" t="s">
        <v>2380</v>
      </c>
      <c r="E744" s="15">
        <v>553.95000000000005</v>
      </c>
      <c r="F744" s="15">
        <v>553.95000000000005</v>
      </c>
      <c r="G744" s="44" t="s">
        <v>653</v>
      </c>
      <c r="H744" s="45">
        <v>8.8000000000000003E-4</v>
      </c>
      <c r="I744" s="45">
        <v>8.8000000000000003E-4</v>
      </c>
      <c r="J744" s="45">
        <v>0</v>
      </c>
    </row>
    <row r="745" spans="1:10" s="35" customFormat="1" ht="30" x14ac:dyDescent="0.25">
      <c r="A745" s="42">
        <v>739</v>
      </c>
      <c r="B745" s="43" t="s">
        <v>1506</v>
      </c>
      <c r="C745" s="15" t="s">
        <v>1506</v>
      </c>
      <c r="D745" s="44" t="s">
        <v>2381</v>
      </c>
      <c r="E745" s="15">
        <v>500.99</v>
      </c>
      <c r="F745" s="15">
        <v>500.99</v>
      </c>
      <c r="G745" s="44" t="s">
        <v>654</v>
      </c>
      <c r="H745" s="45">
        <v>1.7999999999999999E-2</v>
      </c>
      <c r="I745" s="45">
        <v>1.3990000000000001E-2</v>
      </c>
      <c r="J745" s="45">
        <v>4.0099999999999979E-3</v>
      </c>
    </row>
    <row r="746" spans="1:10" s="35" customFormat="1" ht="30" x14ac:dyDescent="0.25">
      <c r="A746" s="83">
        <v>740</v>
      </c>
      <c r="B746" s="43" t="s">
        <v>1506</v>
      </c>
      <c r="C746" s="15" t="s">
        <v>1506</v>
      </c>
      <c r="D746" s="44" t="s">
        <v>2382</v>
      </c>
      <c r="E746" s="15">
        <v>460.47</v>
      </c>
      <c r="F746" s="15">
        <v>460.47</v>
      </c>
      <c r="G746" s="44" t="s">
        <v>3179</v>
      </c>
      <c r="H746" s="45">
        <v>2.9499999999999998E-2</v>
      </c>
      <c r="I746" s="45">
        <v>2.9499999999999998E-2</v>
      </c>
      <c r="J746" s="45">
        <v>0</v>
      </c>
    </row>
    <row r="747" spans="1:10" s="35" customFormat="1" ht="30" x14ac:dyDescent="0.25">
      <c r="A747" s="42">
        <v>741</v>
      </c>
      <c r="B747" s="43" t="s">
        <v>1506</v>
      </c>
      <c r="C747" s="15" t="s">
        <v>1506</v>
      </c>
      <c r="D747" s="44" t="s">
        <v>2383</v>
      </c>
      <c r="E747" s="15">
        <v>460.47</v>
      </c>
      <c r="F747" s="15">
        <v>460.47</v>
      </c>
      <c r="G747" s="44" t="s">
        <v>3179</v>
      </c>
      <c r="H747" s="45">
        <v>3.7770000000000005E-2</v>
      </c>
      <c r="I747" s="45">
        <v>3.7770000000000005E-2</v>
      </c>
      <c r="J747" s="45">
        <v>0</v>
      </c>
    </row>
    <row r="748" spans="1:10" s="35" customFormat="1" x14ac:dyDescent="0.25">
      <c r="A748" s="83">
        <v>742</v>
      </c>
      <c r="B748" s="43" t="s">
        <v>1506</v>
      </c>
      <c r="C748" s="15" t="s">
        <v>1506</v>
      </c>
      <c r="D748" s="44" t="s">
        <v>2384</v>
      </c>
      <c r="E748" s="15">
        <v>460.47</v>
      </c>
      <c r="F748" s="15">
        <v>460.47</v>
      </c>
      <c r="G748" s="44" t="s">
        <v>3179</v>
      </c>
      <c r="H748" s="45">
        <v>0.54244000000000003</v>
      </c>
      <c r="I748" s="45">
        <v>0.54244000000000003</v>
      </c>
      <c r="J748" s="45">
        <v>0</v>
      </c>
    </row>
    <row r="749" spans="1:10" s="35" customFormat="1" x14ac:dyDescent="0.25">
      <c r="A749" s="42">
        <v>743</v>
      </c>
      <c r="B749" s="43" t="s">
        <v>1506</v>
      </c>
      <c r="C749" s="15" t="s">
        <v>1506</v>
      </c>
      <c r="D749" s="44" t="s">
        <v>2385</v>
      </c>
      <c r="E749" s="15">
        <v>460.47</v>
      </c>
      <c r="F749" s="15">
        <v>460.47</v>
      </c>
      <c r="G749" s="44" t="s">
        <v>3179</v>
      </c>
      <c r="H749" s="45">
        <v>6.726E-2</v>
      </c>
      <c r="I749" s="45">
        <v>6.726E-2</v>
      </c>
      <c r="J749" s="45">
        <v>0</v>
      </c>
    </row>
    <row r="750" spans="1:10" s="35" customFormat="1" x14ac:dyDescent="0.25">
      <c r="A750" s="83">
        <v>744</v>
      </c>
      <c r="B750" s="43" t="s">
        <v>1506</v>
      </c>
      <c r="C750" s="15" t="s">
        <v>1506</v>
      </c>
      <c r="D750" s="44" t="s">
        <v>2386</v>
      </c>
      <c r="E750" s="15">
        <v>460.47</v>
      </c>
      <c r="F750" s="15">
        <v>460.47</v>
      </c>
      <c r="G750" s="44" t="s">
        <v>3179</v>
      </c>
      <c r="H750" s="45">
        <v>4.02E-2</v>
      </c>
      <c r="I750" s="45">
        <v>4.02E-2</v>
      </c>
      <c r="J750" s="45">
        <v>0</v>
      </c>
    </row>
    <row r="751" spans="1:10" s="35" customFormat="1" x14ac:dyDescent="0.25">
      <c r="A751" s="42">
        <v>745</v>
      </c>
      <c r="B751" s="43" t="s">
        <v>1506</v>
      </c>
      <c r="C751" s="15" t="s">
        <v>1506</v>
      </c>
      <c r="D751" s="44" t="s">
        <v>2387</v>
      </c>
      <c r="E751" s="15">
        <v>460.47</v>
      </c>
      <c r="F751" s="15">
        <v>460.47</v>
      </c>
      <c r="G751" s="44" t="s">
        <v>3179</v>
      </c>
      <c r="H751" s="45">
        <v>7.0779999999999996E-2</v>
      </c>
      <c r="I751" s="45">
        <v>7.0779999999999996E-2</v>
      </c>
      <c r="J751" s="45">
        <v>0</v>
      </c>
    </row>
    <row r="752" spans="1:10" s="35" customFormat="1" ht="30" x14ac:dyDescent="0.25">
      <c r="A752" s="83">
        <v>746</v>
      </c>
      <c r="B752" s="43" t="s">
        <v>1506</v>
      </c>
      <c r="C752" s="15" t="s">
        <v>1506</v>
      </c>
      <c r="D752" s="44" t="s">
        <v>2388</v>
      </c>
      <c r="E752" s="15">
        <v>460.47</v>
      </c>
      <c r="F752" s="15">
        <v>460.47</v>
      </c>
      <c r="G752" s="44" t="s">
        <v>3179</v>
      </c>
      <c r="H752" s="45">
        <v>4.4479999999999999E-2</v>
      </c>
      <c r="I752" s="45">
        <v>4.4479999999999999E-2</v>
      </c>
      <c r="J752" s="45">
        <v>0</v>
      </c>
    </row>
    <row r="753" spans="1:10" s="35" customFormat="1" x14ac:dyDescent="0.25">
      <c r="A753" s="42">
        <v>747</v>
      </c>
      <c r="B753" s="43" t="s">
        <v>1506</v>
      </c>
      <c r="C753" s="15" t="s">
        <v>1506</v>
      </c>
      <c r="D753" s="44" t="s">
        <v>2389</v>
      </c>
      <c r="E753" s="15">
        <v>500.99</v>
      </c>
      <c r="F753" s="15">
        <v>500.99</v>
      </c>
      <c r="G753" s="44" t="s">
        <v>3179</v>
      </c>
      <c r="H753" s="45">
        <v>4.258E-2</v>
      </c>
      <c r="I753" s="45">
        <v>4.258E-2</v>
      </c>
      <c r="J753" s="45">
        <v>0</v>
      </c>
    </row>
    <row r="754" spans="1:10" s="35" customFormat="1" x14ac:dyDescent="0.25">
      <c r="A754" s="83">
        <v>748</v>
      </c>
      <c r="B754" s="43" t="s">
        <v>1506</v>
      </c>
      <c r="C754" s="15" t="s">
        <v>1506</v>
      </c>
      <c r="D754" s="44" t="s">
        <v>2390</v>
      </c>
      <c r="E754" s="15">
        <v>460.47</v>
      </c>
      <c r="F754" s="15">
        <v>460.47</v>
      </c>
      <c r="G754" s="44" t="s">
        <v>3179</v>
      </c>
      <c r="H754" s="45">
        <v>0.11733</v>
      </c>
      <c r="I754" s="45">
        <v>0.11733</v>
      </c>
      <c r="J754" s="45">
        <v>0</v>
      </c>
    </row>
    <row r="755" spans="1:10" s="35" customFormat="1" ht="30" x14ac:dyDescent="0.25">
      <c r="A755" s="42">
        <v>749</v>
      </c>
      <c r="B755" s="43" t="s">
        <v>1506</v>
      </c>
      <c r="C755" s="15" t="s">
        <v>1506</v>
      </c>
      <c r="D755" s="44" t="s">
        <v>2391</v>
      </c>
      <c r="E755" s="15">
        <v>460.47</v>
      </c>
      <c r="F755" s="15">
        <v>460.47</v>
      </c>
      <c r="G755" s="44" t="s">
        <v>3179</v>
      </c>
      <c r="H755" s="45">
        <v>4.2220000000000001E-2</v>
      </c>
      <c r="I755" s="45">
        <v>4.2220000000000001E-2</v>
      </c>
      <c r="J755" s="45">
        <v>0</v>
      </c>
    </row>
    <row r="756" spans="1:10" s="35" customFormat="1" ht="30" x14ac:dyDescent="0.25">
      <c r="A756" s="83">
        <v>750</v>
      </c>
      <c r="B756" s="43" t="s">
        <v>1506</v>
      </c>
      <c r="C756" s="15" t="s">
        <v>1506</v>
      </c>
      <c r="D756" s="44" t="s">
        <v>2392</v>
      </c>
      <c r="E756" s="15">
        <v>500.99</v>
      </c>
      <c r="F756" s="15">
        <v>500.99</v>
      </c>
      <c r="G756" s="44" t="s">
        <v>662</v>
      </c>
      <c r="H756" s="45">
        <v>0.03</v>
      </c>
      <c r="I756" s="45">
        <v>2.162E-2</v>
      </c>
      <c r="J756" s="45">
        <v>8.3799999999999986E-3</v>
      </c>
    </row>
    <row r="757" spans="1:10" s="35" customFormat="1" ht="30" x14ac:dyDescent="0.25">
      <c r="A757" s="42">
        <v>751</v>
      </c>
      <c r="B757" s="43" t="s">
        <v>1506</v>
      </c>
      <c r="C757" s="15" t="s">
        <v>1506</v>
      </c>
      <c r="D757" s="44" t="s">
        <v>2393</v>
      </c>
      <c r="E757" s="15">
        <v>553.95000000000005</v>
      </c>
      <c r="F757" s="15">
        <v>553.95000000000005</v>
      </c>
      <c r="G757" s="44" t="s">
        <v>663</v>
      </c>
      <c r="H757" s="45">
        <v>2.0000000000000001E-4</v>
      </c>
      <c r="I757" s="45">
        <v>3.4300000000000004E-4</v>
      </c>
      <c r="J757" s="45">
        <v>-1.4300000000000003E-4</v>
      </c>
    </row>
    <row r="758" spans="1:10" s="35" customFormat="1" ht="30" x14ac:dyDescent="0.25">
      <c r="A758" s="83">
        <v>752</v>
      </c>
      <c r="B758" s="43" t="s">
        <v>1506</v>
      </c>
      <c r="C758" s="15" t="s">
        <v>1506</v>
      </c>
      <c r="D758" s="44" t="s">
        <v>2392</v>
      </c>
      <c r="E758" s="15">
        <v>460.47</v>
      </c>
      <c r="F758" s="15">
        <v>460.47</v>
      </c>
      <c r="G758" s="44" t="s">
        <v>664</v>
      </c>
      <c r="H758" s="45">
        <v>0.3</v>
      </c>
      <c r="I758" s="45">
        <v>0.17845</v>
      </c>
      <c r="J758" s="45">
        <v>0.12154999999999999</v>
      </c>
    </row>
    <row r="759" spans="1:10" s="35" customFormat="1" x14ac:dyDescent="0.25">
      <c r="A759" s="42">
        <v>753</v>
      </c>
      <c r="B759" s="43" t="s">
        <v>1506</v>
      </c>
      <c r="C759" s="15" t="s">
        <v>1506</v>
      </c>
      <c r="D759" s="44" t="s">
        <v>2394</v>
      </c>
      <c r="E759" s="15">
        <v>500.99</v>
      </c>
      <c r="F759" s="15">
        <v>500.99</v>
      </c>
      <c r="G759" s="44" t="s">
        <v>667</v>
      </c>
      <c r="H759" s="45">
        <v>1.4E-2</v>
      </c>
      <c r="I759" s="45">
        <v>1.043E-2</v>
      </c>
      <c r="J759" s="45">
        <v>3.5700000000000003E-3</v>
      </c>
    </row>
    <row r="760" spans="1:10" s="35" customFormat="1" ht="30" x14ac:dyDescent="0.25">
      <c r="A760" s="83">
        <v>754</v>
      </c>
      <c r="B760" s="43" t="s">
        <v>1506</v>
      </c>
      <c r="C760" s="15" t="s">
        <v>1506</v>
      </c>
      <c r="D760" s="44" t="s">
        <v>2395</v>
      </c>
      <c r="E760" s="15">
        <v>460.47</v>
      </c>
      <c r="F760" s="15">
        <v>460.47</v>
      </c>
      <c r="G760" s="44" t="s">
        <v>668</v>
      </c>
      <c r="H760" s="45">
        <v>0.14000000000000001</v>
      </c>
      <c r="I760" s="45">
        <v>9.4189999999999996E-2</v>
      </c>
      <c r="J760" s="45">
        <v>4.5810000000000017E-2</v>
      </c>
    </row>
    <row r="761" spans="1:10" s="35" customFormat="1" ht="30" x14ac:dyDescent="0.25">
      <c r="A761" s="42">
        <v>755</v>
      </c>
      <c r="B761" s="43" t="s">
        <v>1506</v>
      </c>
      <c r="C761" s="15" t="s">
        <v>1506</v>
      </c>
      <c r="D761" s="44" t="s">
        <v>2396</v>
      </c>
      <c r="E761" s="15">
        <v>500.99</v>
      </c>
      <c r="F761" s="15">
        <v>500.99</v>
      </c>
      <c r="G761" s="44" t="s">
        <v>2397</v>
      </c>
      <c r="H761" s="45">
        <v>0.08</v>
      </c>
      <c r="I761" s="45">
        <v>7.1190000000000003E-2</v>
      </c>
      <c r="J761" s="45">
        <v>8.8099999999999984E-3</v>
      </c>
    </row>
    <row r="762" spans="1:10" s="35" customFormat="1" ht="30" x14ac:dyDescent="0.25">
      <c r="A762" s="83">
        <v>756</v>
      </c>
      <c r="B762" s="43" t="s">
        <v>1506</v>
      </c>
      <c r="C762" s="15" t="s">
        <v>1506</v>
      </c>
      <c r="D762" s="44" t="s">
        <v>2398</v>
      </c>
      <c r="E762" s="15">
        <v>553.95000000000005</v>
      </c>
      <c r="F762" s="15">
        <v>553.95000000000005</v>
      </c>
      <c r="G762" s="44" t="s">
        <v>669</v>
      </c>
      <c r="H762" s="45">
        <v>4.0000000000000002E-4</v>
      </c>
      <c r="I762" s="45">
        <v>4.0000000000000002E-4</v>
      </c>
      <c r="J762" s="45">
        <v>0</v>
      </c>
    </row>
    <row r="763" spans="1:10" s="35" customFormat="1" ht="45" x14ac:dyDescent="0.25">
      <c r="A763" s="42">
        <v>757</v>
      </c>
      <c r="B763" s="43" t="s">
        <v>1506</v>
      </c>
      <c r="C763" s="15" t="s">
        <v>1506</v>
      </c>
      <c r="D763" s="44" t="s">
        <v>2399</v>
      </c>
      <c r="E763" s="15">
        <v>553.95000000000005</v>
      </c>
      <c r="F763" s="15">
        <v>553.95000000000005</v>
      </c>
      <c r="G763" s="44" t="s">
        <v>1509</v>
      </c>
      <c r="H763" s="45">
        <v>1E-4</v>
      </c>
      <c r="I763" s="45">
        <v>1.2259999999999999E-3</v>
      </c>
      <c r="J763" s="45">
        <v>-1.1259999999999998E-3</v>
      </c>
    </row>
    <row r="764" spans="1:10" s="35" customFormat="1" ht="45" x14ac:dyDescent="0.25">
      <c r="A764" s="83">
        <v>758</v>
      </c>
      <c r="B764" s="43" t="s">
        <v>1506</v>
      </c>
      <c r="C764" s="15" t="s">
        <v>1506</v>
      </c>
      <c r="D764" s="44" t="s">
        <v>2400</v>
      </c>
      <c r="E764" s="15">
        <v>574.19000000000005</v>
      </c>
      <c r="F764" s="15">
        <v>574.19000000000005</v>
      </c>
      <c r="G764" s="44" t="s">
        <v>1510</v>
      </c>
      <c r="H764" s="45">
        <v>4.0000000000000002E-4</v>
      </c>
      <c r="I764" s="45">
        <v>4.2999999999999999E-4</v>
      </c>
      <c r="J764" s="45">
        <v>-2.999999999999997E-5</v>
      </c>
    </row>
    <row r="765" spans="1:10" s="35" customFormat="1" ht="45" x14ac:dyDescent="0.25">
      <c r="A765" s="42">
        <v>759</v>
      </c>
      <c r="B765" s="43" t="s">
        <v>1506</v>
      </c>
      <c r="C765" s="15" t="s">
        <v>1506</v>
      </c>
      <c r="D765" s="44" t="s">
        <v>2401</v>
      </c>
      <c r="E765" s="15">
        <v>574.19000000000005</v>
      </c>
      <c r="F765" s="15">
        <v>574.19000000000005</v>
      </c>
      <c r="G765" s="44" t="s">
        <v>670</v>
      </c>
      <c r="H765" s="45">
        <v>5.0000000000000001E-4</v>
      </c>
      <c r="I765" s="45">
        <v>5.0000000000000001E-4</v>
      </c>
      <c r="J765" s="45">
        <v>0</v>
      </c>
    </row>
    <row r="766" spans="1:10" s="35" customFormat="1" ht="30" x14ac:dyDescent="0.25">
      <c r="A766" s="83">
        <v>760</v>
      </c>
      <c r="B766" s="48" t="s">
        <v>1506</v>
      </c>
      <c r="C766" s="14" t="s">
        <v>1506</v>
      </c>
      <c r="D766" s="16" t="s">
        <v>2402</v>
      </c>
      <c r="E766" s="14">
        <v>553.95000000000005</v>
      </c>
      <c r="F766" s="14">
        <v>553.95000000000005</v>
      </c>
      <c r="G766" s="16" t="s">
        <v>1276</v>
      </c>
      <c r="H766" s="1">
        <v>8.0000000000000004E-4</v>
      </c>
      <c r="I766" s="1">
        <v>1.175E-3</v>
      </c>
      <c r="J766" s="1">
        <v>-3.7500000000000001E-4</v>
      </c>
    </row>
    <row r="767" spans="1:10" s="50" customFormat="1" x14ac:dyDescent="0.25">
      <c r="A767" s="42">
        <v>761</v>
      </c>
      <c r="B767" s="49"/>
      <c r="C767" s="17" t="s">
        <v>2403</v>
      </c>
      <c r="D767" s="18"/>
      <c r="E767" s="17"/>
      <c r="F767" s="17"/>
      <c r="G767" s="18"/>
      <c r="H767" s="19">
        <f>SUM(H722:H766)</f>
        <v>1.6827469999999995</v>
      </c>
      <c r="I767" s="19">
        <f t="shared" ref="I767:J767" si="31">SUM(I722:I766)</f>
        <v>1.5222049999999996</v>
      </c>
      <c r="J767" s="19">
        <f t="shared" si="31"/>
        <v>0.16054200000000005</v>
      </c>
    </row>
    <row r="768" spans="1:10" s="35" customFormat="1" ht="30" x14ac:dyDescent="0.25">
      <c r="A768" s="83">
        <v>762</v>
      </c>
      <c r="B768" s="43" t="s">
        <v>1513</v>
      </c>
      <c r="C768" s="15" t="s">
        <v>1513</v>
      </c>
      <c r="D768" s="44" t="s">
        <v>2404</v>
      </c>
      <c r="E768" s="15">
        <v>553.95000000000005</v>
      </c>
      <c r="F768" s="15">
        <v>553.95000000000005</v>
      </c>
      <c r="G768" s="44" t="s">
        <v>3180</v>
      </c>
      <c r="H768" s="45">
        <v>1.0269999999999999E-3</v>
      </c>
      <c r="I768" s="45">
        <v>1.0269999999999999E-3</v>
      </c>
      <c r="J768" s="45">
        <v>0</v>
      </c>
    </row>
    <row r="769" spans="1:10" s="35" customFormat="1" ht="30" x14ac:dyDescent="0.25">
      <c r="A769" s="42">
        <v>763</v>
      </c>
      <c r="B769" s="43" t="s">
        <v>1513</v>
      </c>
      <c r="C769" s="15" t="s">
        <v>1513</v>
      </c>
      <c r="D769" s="44" t="s">
        <v>2405</v>
      </c>
      <c r="E769" s="15">
        <v>553.95000000000005</v>
      </c>
      <c r="F769" s="15">
        <v>553.95000000000005</v>
      </c>
      <c r="G769" s="44" t="s">
        <v>3180</v>
      </c>
      <c r="H769" s="45">
        <v>1.519E-3</v>
      </c>
      <c r="I769" s="45">
        <v>1.519E-3</v>
      </c>
      <c r="J769" s="45">
        <v>0</v>
      </c>
    </row>
    <row r="770" spans="1:10" s="35" customFormat="1" ht="30" x14ac:dyDescent="0.25">
      <c r="A770" s="83">
        <v>764</v>
      </c>
      <c r="B770" s="43" t="s">
        <v>1513</v>
      </c>
      <c r="C770" s="15" t="s">
        <v>1513</v>
      </c>
      <c r="D770" s="44" t="s">
        <v>2406</v>
      </c>
      <c r="E770" s="15">
        <v>553.95000000000005</v>
      </c>
      <c r="F770" s="15">
        <v>553.95000000000005</v>
      </c>
      <c r="G770" s="44" t="s">
        <v>3180</v>
      </c>
      <c r="H770" s="45">
        <v>1.9840000000000001E-3</v>
      </c>
      <c r="I770" s="45">
        <v>1.9840000000000001E-3</v>
      </c>
      <c r="J770" s="45">
        <v>0</v>
      </c>
    </row>
    <row r="771" spans="1:10" s="35" customFormat="1" ht="30" x14ac:dyDescent="0.25">
      <c r="A771" s="42">
        <v>765</v>
      </c>
      <c r="B771" s="43" t="s">
        <v>1513</v>
      </c>
      <c r="C771" s="15" t="s">
        <v>1513</v>
      </c>
      <c r="D771" s="44" t="s">
        <v>2407</v>
      </c>
      <c r="E771" s="15">
        <v>553.95000000000005</v>
      </c>
      <c r="F771" s="15">
        <v>553.95000000000005</v>
      </c>
      <c r="G771" s="44" t="s">
        <v>647</v>
      </c>
      <c r="H771" s="45">
        <v>1.2099999999999999E-3</v>
      </c>
      <c r="I771" s="45">
        <v>1.2099999999999999E-3</v>
      </c>
      <c r="J771" s="45">
        <v>0</v>
      </c>
    </row>
    <row r="772" spans="1:10" s="35" customFormat="1" ht="30" x14ac:dyDescent="0.25">
      <c r="A772" s="83">
        <v>766</v>
      </c>
      <c r="B772" s="43" t="s">
        <v>1513</v>
      </c>
      <c r="C772" s="15" t="s">
        <v>1513</v>
      </c>
      <c r="D772" s="44" t="s">
        <v>2408</v>
      </c>
      <c r="E772" s="15">
        <v>500.99</v>
      </c>
      <c r="F772" s="15">
        <v>500.99</v>
      </c>
      <c r="G772" s="44" t="s">
        <v>675</v>
      </c>
      <c r="H772" s="45">
        <v>1.6E-2</v>
      </c>
      <c r="I772" s="45">
        <v>1.5800000000000002E-2</v>
      </c>
      <c r="J772" s="45">
        <v>0</v>
      </c>
    </row>
    <row r="773" spans="1:10" s="35" customFormat="1" ht="30" x14ac:dyDescent="0.25">
      <c r="A773" s="42">
        <v>767</v>
      </c>
      <c r="B773" s="43" t="s">
        <v>1513</v>
      </c>
      <c r="C773" s="15" t="s">
        <v>1513</v>
      </c>
      <c r="D773" s="44" t="s">
        <v>2409</v>
      </c>
      <c r="E773" s="15">
        <v>460.47</v>
      </c>
      <c r="F773" s="15">
        <v>460.47</v>
      </c>
      <c r="G773" s="44" t="s">
        <v>3179</v>
      </c>
      <c r="H773" s="45">
        <v>0.1154</v>
      </c>
      <c r="I773" s="45">
        <v>0.1154</v>
      </c>
      <c r="J773" s="45">
        <v>0</v>
      </c>
    </row>
    <row r="774" spans="1:10" s="35" customFormat="1" ht="30" x14ac:dyDescent="0.25">
      <c r="A774" s="83">
        <v>768</v>
      </c>
      <c r="B774" s="43" t="s">
        <v>1513</v>
      </c>
      <c r="C774" s="15" t="s">
        <v>1513</v>
      </c>
      <c r="D774" s="44" t="s">
        <v>2410</v>
      </c>
      <c r="E774" s="15">
        <v>553.95000000000005</v>
      </c>
      <c r="F774" s="15">
        <v>553.95000000000005</v>
      </c>
      <c r="G774" s="44" t="s">
        <v>2411</v>
      </c>
      <c r="H774" s="45">
        <v>2.65E-3</v>
      </c>
      <c r="I774" s="45">
        <v>2.65E-3</v>
      </c>
      <c r="J774" s="45">
        <v>0</v>
      </c>
    </row>
    <row r="775" spans="1:10" s="35" customFormat="1" ht="30" x14ac:dyDescent="0.25">
      <c r="A775" s="42">
        <v>769</v>
      </c>
      <c r="B775" s="43" t="s">
        <v>1513</v>
      </c>
      <c r="C775" s="15" t="s">
        <v>1513</v>
      </c>
      <c r="D775" s="44" t="s">
        <v>2412</v>
      </c>
      <c r="E775" s="15">
        <v>553.95000000000005</v>
      </c>
      <c r="F775" s="15">
        <v>553.95000000000005</v>
      </c>
      <c r="G775" s="44" t="s">
        <v>676</v>
      </c>
      <c r="H775" s="45">
        <v>2.7E-4</v>
      </c>
      <c r="I775" s="45">
        <v>6.6E-4</v>
      </c>
      <c r="J775" s="45">
        <v>-3.8999999999999999E-4</v>
      </c>
    </row>
    <row r="776" spans="1:10" s="50" customFormat="1" x14ac:dyDescent="0.25">
      <c r="A776" s="83">
        <v>770</v>
      </c>
      <c r="B776" s="49"/>
      <c r="C776" s="17" t="s">
        <v>2413</v>
      </c>
      <c r="D776" s="18"/>
      <c r="E776" s="17"/>
      <c r="F776" s="17"/>
      <c r="G776" s="18"/>
      <c r="H776" s="19">
        <f>SUM(H768:H775)</f>
        <v>0.14006000000000002</v>
      </c>
      <c r="I776" s="19">
        <f t="shared" ref="I776:J776" si="32">SUM(I768:I775)</f>
        <v>0.14025000000000001</v>
      </c>
      <c r="J776" s="19">
        <f t="shared" si="32"/>
        <v>-3.8999999999999999E-4</v>
      </c>
    </row>
    <row r="777" spans="1:10" s="35" customFormat="1" ht="30" x14ac:dyDescent="0.25">
      <c r="A777" s="42">
        <v>771</v>
      </c>
      <c r="B777" s="43" t="s">
        <v>1483</v>
      </c>
      <c r="C777" s="15" t="s">
        <v>1483</v>
      </c>
      <c r="D777" s="44" t="s">
        <v>2414</v>
      </c>
      <c r="E777" s="15">
        <v>553.95000000000005</v>
      </c>
      <c r="F777" s="15">
        <v>553.95000000000005</v>
      </c>
      <c r="G777" s="44" t="s">
        <v>678</v>
      </c>
      <c r="H777" s="45">
        <v>5.4000000000000001E-4</v>
      </c>
      <c r="I777" s="45">
        <v>5.8999999999999992E-4</v>
      </c>
      <c r="J777" s="45">
        <v>-4.9999999999999914E-5</v>
      </c>
    </row>
    <row r="778" spans="1:10" s="35" customFormat="1" ht="45" x14ac:dyDescent="0.25">
      <c r="A778" s="83">
        <v>772</v>
      </c>
      <c r="B778" s="43" t="s">
        <v>1483</v>
      </c>
      <c r="C778" s="15" t="s">
        <v>1483</v>
      </c>
      <c r="D778" s="44" t="s">
        <v>2415</v>
      </c>
      <c r="E778" s="15">
        <v>553.95000000000005</v>
      </c>
      <c r="F778" s="15">
        <v>553.95000000000005</v>
      </c>
      <c r="G778" s="44" t="s">
        <v>679</v>
      </c>
      <c r="H778" s="45">
        <v>5.0000000000000001E-4</v>
      </c>
      <c r="I778" s="45">
        <v>2.9999999999999997E-4</v>
      </c>
      <c r="J778" s="45">
        <v>2.0000000000000004E-4</v>
      </c>
    </row>
    <row r="779" spans="1:10" s="35" customFormat="1" ht="30" x14ac:dyDescent="0.25">
      <c r="A779" s="42">
        <v>773</v>
      </c>
      <c r="B779" s="43" t="s">
        <v>1483</v>
      </c>
      <c r="C779" s="15" t="s">
        <v>1483</v>
      </c>
      <c r="D779" s="44" t="s">
        <v>2416</v>
      </c>
      <c r="E779" s="15">
        <v>553.95000000000005</v>
      </c>
      <c r="F779" s="15">
        <v>553.95000000000005</v>
      </c>
      <c r="G779" s="44" t="s">
        <v>681</v>
      </c>
      <c r="H779" s="45">
        <v>8.0000000000000004E-4</v>
      </c>
      <c r="I779" s="45">
        <v>1.5799999999999999E-4</v>
      </c>
      <c r="J779" s="45">
        <v>6.4199999999999999E-4</v>
      </c>
    </row>
    <row r="780" spans="1:10" s="35" customFormat="1" ht="30" x14ac:dyDescent="0.25">
      <c r="A780" s="83">
        <v>774</v>
      </c>
      <c r="B780" s="43" t="s">
        <v>1483</v>
      </c>
      <c r="C780" s="15" t="s">
        <v>1483</v>
      </c>
      <c r="D780" s="44" t="s">
        <v>2417</v>
      </c>
      <c r="E780" s="15">
        <v>460.47</v>
      </c>
      <c r="F780" s="15">
        <v>460.47</v>
      </c>
      <c r="G780" s="44" t="s">
        <v>623</v>
      </c>
      <c r="H780" s="45">
        <v>0.16596900000000001</v>
      </c>
      <c r="I780" s="45">
        <v>0.16596900000000001</v>
      </c>
      <c r="J780" s="45">
        <v>0</v>
      </c>
    </row>
    <row r="781" spans="1:10" s="35" customFormat="1" ht="30" x14ac:dyDescent="0.25">
      <c r="A781" s="42">
        <v>775</v>
      </c>
      <c r="B781" s="43" t="s">
        <v>1483</v>
      </c>
      <c r="C781" s="15" t="s">
        <v>1483</v>
      </c>
      <c r="D781" s="44" t="s">
        <v>2418</v>
      </c>
      <c r="E781" s="15">
        <v>460.47</v>
      </c>
      <c r="F781" s="15">
        <v>460.47</v>
      </c>
      <c r="G781" s="44" t="s">
        <v>623</v>
      </c>
      <c r="H781" s="45">
        <v>4.4520000000000004E-2</v>
      </c>
      <c r="I781" s="45">
        <v>4.4520000000000004E-2</v>
      </c>
      <c r="J781" s="45">
        <v>0</v>
      </c>
    </row>
    <row r="782" spans="1:10" s="35" customFormat="1" ht="30" x14ac:dyDescent="0.25">
      <c r="A782" s="83">
        <v>776</v>
      </c>
      <c r="B782" s="43" t="s">
        <v>1483</v>
      </c>
      <c r="C782" s="15" t="s">
        <v>1483</v>
      </c>
      <c r="D782" s="44" t="s">
        <v>2419</v>
      </c>
      <c r="E782" s="15">
        <v>500.99</v>
      </c>
      <c r="F782" s="15">
        <v>500.99</v>
      </c>
      <c r="G782" s="44" t="s">
        <v>623</v>
      </c>
      <c r="H782" s="45">
        <v>0.01</v>
      </c>
      <c r="I782" s="45">
        <v>1.4021E-2</v>
      </c>
      <c r="J782" s="45">
        <v>-4.0210000000000003E-3</v>
      </c>
    </row>
    <row r="783" spans="1:10" s="35" customFormat="1" ht="30" x14ac:dyDescent="0.25">
      <c r="A783" s="42">
        <v>777</v>
      </c>
      <c r="B783" s="43" t="s">
        <v>1483</v>
      </c>
      <c r="C783" s="15" t="s">
        <v>1483</v>
      </c>
      <c r="D783" s="44" t="s">
        <v>2420</v>
      </c>
      <c r="E783" s="15">
        <v>553.95000000000005</v>
      </c>
      <c r="F783" s="15">
        <v>553.95000000000005</v>
      </c>
      <c r="G783" s="44" t="s">
        <v>1517</v>
      </c>
      <c r="H783" s="45">
        <v>1.8E-3</v>
      </c>
      <c r="I783" s="45">
        <v>1.908E-3</v>
      </c>
      <c r="J783" s="45">
        <v>-1.0800000000000002E-4</v>
      </c>
    </row>
    <row r="784" spans="1:10" s="35" customFormat="1" ht="30" x14ac:dyDescent="0.25">
      <c r="A784" s="83">
        <v>778</v>
      </c>
      <c r="B784" s="43" t="s">
        <v>1483</v>
      </c>
      <c r="C784" s="15" t="s">
        <v>1483</v>
      </c>
      <c r="D784" s="44" t="s">
        <v>2420</v>
      </c>
      <c r="E784" s="15">
        <v>553.95000000000005</v>
      </c>
      <c r="F784" s="15">
        <v>553.95000000000005</v>
      </c>
      <c r="G784" s="44" t="s">
        <v>2421</v>
      </c>
      <c r="H784" s="45">
        <v>6.9999999999999999E-4</v>
      </c>
      <c r="I784" s="45">
        <v>6.9999999999999999E-4</v>
      </c>
      <c r="J784" s="45">
        <v>0</v>
      </c>
    </row>
    <row r="785" spans="1:10" s="35" customFormat="1" ht="30" x14ac:dyDescent="0.25">
      <c r="A785" s="42">
        <v>779</v>
      </c>
      <c r="B785" s="43" t="s">
        <v>1483</v>
      </c>
      <c r="C785" s="15" t="s">
        <v>1483</v>
      </c>
      <c r="D785" s="44" t="s">
        <v>2420</v>
      </c>
      <c r="E785" s="15">
        <v>500.99</v>
      </c>
      <c r="F785" s="15">
        <v>500.99</v>
      </c>
      <c r="G785" s="44" t="s">
        <v>683</v>
      </c>
      <c r="H785" s="45">
        <v>0.01</v>
      </c>
      <c r="I785" s="45">
        <v>9.666000000000001E-3</v>
      </c>
      <c r="J785" s="45">
        <v>3.3399999999999923E-4</v>
      </c>
    </row>
    <row r="786" spans="1:10" s="50" customFormat="1" x14ac:dyDescent="0.25">
      <c r="A786" s="83">
        <v>780</v>
      </c>
      <c r="B786" s="49"/>
      <c r="C786" s="17" t="s">
        <v>520</v>
      </c>
      <c r="D786" s="18"/>
      <c r="E786" s="17"/>
      <c r="F786" s="17"/>
      <c r="G786" s="18"/>
      <c r="H786" s="19">
        <f>SUM(H777:H785)</f>
        <v>0.23482900000000004</v>
      </c>
      <c r="I786" s="19">
        <f t="shared" ref="I786:J786" si="33">SUM(I777:I785)</f>
        <v>0.23783200000000002</v>
      </c>
      <c r="J786" s="19">
        <f t="shared" si="33"/>
        <v>-3.0030000000000009E-3</v>
      </c>
    </row>
    <row r="787" spans="1:10" s="35" customFormat="1" ht="30" x14ac:dyDescent="0.25">
      <c r="A787" s="42">
        <v>781</v>
      </c>
      <c r="B787" s="43" t="s">
        <v>1518</v>
      </c>
      <c r="C787" s="15" t="s">
        <v>1518</v>
      </c>
      <c r="D787" s="44" t="s">
        <v>2422</v>
      </c>
      <c r="E787" s="15">
        <v>460.47</v>
      </c>
      <c r="F787" s="15">
        <v>460.47</v>
      </c>
      <c r="G787" s="44" t="s">
        <v>623</v>
      </c>
      <c r="H787" s="45">
        <v>6.6244999999999998E-2</v>
      </c>
      <c r="I787" s="45">
        <v>6.6244999999999998E-2</v>
      </c>
      <c r="J787" s="45">
        <v>0</v>
      </c>
    </row>
    <row r="788" spans="1:10" s="51" customFormat="1" ht="30" x14ac:dyDescent="0.2">
      <c r="A788" s="83">
        <v>782</v>
      </c>
      <c r="B788" s="43" t="s">
        <v>1518</v>
      </c>
      <c r="C788" s="15" t="s">
        <v>1518</v>
      </c>
      <c r="D788" s="44" t="s">
        <v>2423</v>
      </c>
      <c r="E788" s="15">
        <v>500.99</v>
      </c>
      <c r="F788" s="15">
        <v>500.99</v>
      </c>
      <c r="G788" s="44" t="s">
        <v>623</v>
      </c>
      <c r="H788" s="45">
        <v>3.7628999999999996E-2</v>
      </c>
      <c r="I788" s="45">
        <v>3.7628999999999996E-2</v>
      </c>
      <c r="J788" s="45">
        <v>0</v>
      </c>
    </row>
    <row r="789" spans="1:10" s="50" customFormat="1" x14ac:dyDescent="0.25">
      <c r="A789" s="42">
        <v>783</v>
      </c>
      <c r="B789" s="49"/>
      <c r="C789" s="17" t="s">
        <v>685</v>
      </c>
      <c r="D789" s="18"/>
      <c r="E789" s="17"/>
      <c r="F789" s="17"/>
      <c r="G789" s="18"/>
      <c r="H789" s="19">
        <f>SUM(H787:H788)</f>
        <v>0.10387399999999999</v>
      </c>
      <c r="I789" s="19">
        <f t="shared" ref="I789:J789" si="34">SUM(I787:I788)</f>
        <v>0.10387399999999999</v>
      </c>
      <c r="J789" s="19">
        <f t="shared" si="34"/>
        <v>0</v>
      </c>
    </row>
    <row r="790" spans="1:10" s="35" customFormat="1" ht="45" x14ac:dyDescent="0.25">
      <c r="A790" s="83">
        <v>784</v>
      </c>
      <c r="B790" s="43"/>
      <c r="C790" s="15" t="s">
        <v>1519</v>
      </c>
      <c r="D790" s="44" t="s">
        <v>2424</v>
      </c>
      <c r="E790" s="15">
        <v>460.47</v>
      </c>
      <c r="F790" s="15">
        <v>460.47</v>
      </c>
      <c r="G790" s="44" t="s">
        <v>686</v>
      </c>
      <c r="H790" s="45">
        <v>0.11803</v>
      </c>
      <c r="I790" s="45">
        <v>0.11803</v>
      </c>
      <c r="J790" s="45">
        <v>0</v>
      </c>
    </row>
    <row r="791" spans="1:10" s="50" customFormat="1" x14ac:dyDescent="0.25">
      <c r="A791" s="42">
        <v>785</v>
      </c>
      <c r="B791" s="49"/>
      <c r="C791" s="17" t="s">
        <v>687</v>
      </c>
      <c r="D791" s="18"/>
      <c r="E791" s="17"/>
      <c r="F791" s="17"/>
      <c r="G791" s="18"/>
      <c r="H791" s="19">
        <f>SUM(H790)</f>
        <v>0.11803</v>
      </c>
      <c r="I791" s="19">
        <f t="shared" ref="I791:J791" si="35">SUM(I790)</f>
        <v>0.11803</v>
      </c>
      <c r="J791" s="19">
        <f t="shared" si="35"/>
        <v>0</v>
      </c>
    </row>
    <row r="792" spans="1:10" s="35" customFormat="1" ht="30" x14ac:dyDescent="0.25">
      <c r="A792" s="83">
        <v>786</v>
      </c>
      <c r="B792" s="43" t="s">
        <v>1520</v>
      </c>
      <c r="C792" s="15" t="s">
        <v>1520</v>
      </c>
      <c r="D792" s="44" t="s">
        <v>2425</v>
      </c>
      <c r="E792" s="15">
        <v>553.95000000000005</v>
      </c>
      <c r="F792" s="15">
        <v>553.95000000000005</v>
      </c>
      <c r="G792" s="44" t="s">
        <v>689</v>
      </c>
      <c r="H792" s="45">
        <v>1.5E-3</v>
      </c>
      <c r="I792" s="45">
        <v>2.052E-3</v>
      </c>
      <c r="J792" s="45">
        <v>-5.5199999999999997E-4</v>
      </c>
    </row>
    <row r="793" spans="1:10" s="35" customFormat="1" ht="30" x14ac:dyDescent="0.25">
      <c r="A793" s="42">
        <v>787</v>
      </c>
      <c r="B793" s="43" t="s">
        <v>1520</v>
      </c>
      <c r="C793" s="15" t="s">
        <v>1520</v>
      </c>
      <c r="D793" s="44" t="s">
        <v>2426</v>
      </c>
      <c r="E793" s="15">
        <v>553.95000000000005</v>
      </c>
      <c r="F793" s="15">
        <v>553.95000000000005</v>
      </c>
      <c r="G793" s="44" t="s">
        <v>691</v>
      </c>
      <c r="H793" s="45">
        <v>4.0000000000000002E-4</v>
      </c>
      <c r="I793" s="45">
        <v>3.77E-4</v>
      </c>
      <c r="J793" s="45">
        <v>2.3000000000000017E-5</v>
      </c>
    </row>
    <row r="794" spans="1:10" s="35" customFormat="1" ht="30" x14ac:dyDescent="0.25">
      <c r="A794" s="83">
        <v>788</v>
      </c>
      <c r="B794" s="43" t="s">
        <v>1520</v>
      </c>
      <c r="C794" s="15" t="s">
        <v>1520</v>
      </c>
      <c r="D794" s="44" t="s">
        <v>2427</v>
      </c>
      <c r="E794" s="15">
        <v>574.19000000000005</v>
      </c>
      <c r="F794" s="15">
        <v>574.19000000000005</v>
      </c>
      <c r="G794" s="44" t="s">
        <v>692</v>
      </c>
      <c r="H794" s="45">
        <v>2.9999999999999997E-4</v>
      </c>
      <c r="I794" s="45">
        <v>2.3000000000000001E-4</v>
      </c>
      <c r="J794" s="45">
        <v>6.9999999999999967E-5</v>
      </c>
    </row>
    <row r="795" spans="1:10" s="35" customFormat="1" ht="30" x14ac:dyDescent="0.25">
      <c r="A795" s="42">
        <v>789</v>
      </c>
      <c r="B795" s="43" t="s">
        <v>1520</v>
      </c>
      <c r="C795" s="15" t="s">
        <v>1520</v>
      </c>
      <c r="D795" s="44" t="s">
        <v>2428</v>
      </c>
      <c r="E795" s="15">
        <v>553.95000000000005</v>
      </c>
      <c r="F795" s="15">
        <v>553.95000000000005</v>
      </c>
      <c r="G795" s="44" t="s">
        <v>693</v>
      </c>
      <c r="H795" s="45">
        <v>1.6000000000000001E-3</v>
      </c>
      <c r="I795" s="45">
        <v>6.7200000000000007E-4</v>
      </c>
      <c r="J795" s="45">
        <v>9.2800000000000001E-4</v>
      </c>
    </row>
    <row r="796" spans="1:10" s="35" customFormat="1" ht="30" x14ac:dyDescent="0.25">
      <c r="A796" s="83">
        <v>790</v>
      </c>
      <c r="B796" s="43" t="s">
        <v>1520</v>
      </c>
      <c r="C796" s="15" t="s">
        <v>1520</v>
      </c>
      <c r="D796" s="44" t="s">
        <v>2429</v>
      </c>
      <c r="E796" s="15">
        <v>553.95000000000005</v>
      </c>
      <c r="F796" s="15">
        <v>553.95000000000005</v>
      </c>
      <c r="G796" s="44" t="s">
        <v>694</v>
      </c>
      <c r="H796" s="45">
        <v>2.9999999999999997E-4</v>
      </c>
      <c r="I796" s="45">
        <v>2.3000000000000001E-4</v>
      </c>
      <c r="J796" s="45">
        <v>6.9999999999999967E-5</v>
      </c>
    </row>
    <row r="797" spans="1:10" s="35" customFormat="1" ht="30" x14ac:dyDescent="0.25">
      <c r="A797" s="42">
        <v>791</v>
      </c>
      <c r="B797" s="43" t="s">
        <v>1520</v>
      </c>
      <c r="C797" s="15" t="s">
        <v>1520</v>
      </c>
      <c r="D797" s="44" t="s">
        <v>2430</v>
      </c>
      <c r="E797" s="15">
        <v>553.95000000000005</v>
      </c>
      <c r="F797" s="15">
        <v>553.95000000000005</v>
      </c>
      <c r="G797" s="44" t="s">
        <v>695</v>
      </c>
      <c r="H797" s="45">
        <v>2.5000000000000001E-3</v>
      </c>
      <c r="I797" s="45">
        <v>3.0690000000000001E-3</v>
      </c>
      <c r="J797" s="45">
        <v>-5.6900000000000006E-4</v>
      </c>
    </row>
    <row r="798" spans="1:10" s="35" customFormat="1" ht="30" x14ac:dyDescent="0.25">
      <c r="A798" s="83">
        <v>792</v>
      </c>
      <c r="B798" s="43" t="s">
        <v>1520</v>
      </c>
      <c r="C798" s="15" t="s">
        <v>1520</v>
      </c>
      <c r="D798" s="44" t="s">
        <v>2431</v>
      </c>
      <c r="E798" s="15">
        <v>500.99</v>
      </c>
      <c r="F798" s="15">
        <v>500.99</v>
      </c>
      <c r="G798" s="44" t="s">
        <v>696</v>
      </c>
      <c r="H798" s="45">
        <v>3.1E-2</v>
      </c>
      <c r="I798" s="45">
        <v>6.7990000000000004E-3</v>
      </c>
      <c r="J798" s="45">
        <v>2.4201E-2</v>
      </c>
    </row>
    <row r="799" spans="1:10" s="51" customFormat="1" ht="30" x14ac:dyDescent="0.2">
      <c r="A799" s="42">
        <v>793</v>
      </c>
      <c r="B799" s="43" t="s">
        <v>1520</v>
      </c>
      <c r="C799" s="15" t="s">
        <v>1520</v>
      </c>
      <c r="D799" s="44" t="s">
        <v>2432</v>
      </c>
      <c r="E799" s="15">
        <v>460.47</v>
      </c>
      <c r="F799" s="15">
        <v>460.47</v>
      </c>
      <c r="G799" s="44" t="s">
        <v>3181</v>
      </c>
      <c r="H799" s="45">
        <v>0.12792400000000001</v>
      </c>
      <c r="I799" s="45">
        <v>0.12792400000000001</v>
      </c>
      <c r="J799" s="45">
        <v>0</v>
      </c>
    </row>
    <row r="800" spans="1:10" s="35" customFormat="1" ht="30" x14ac:dyDescent="0.25">
      <c r="A800" s="83">
        <v>794</v>
      </c>
      <c r="B800" s="43" t="s">
        <v>1520</v>
      </c>
      <c r="C800" s="15" t="s">
        <v>1520</v>
      </c>
      <c r="D800" s="44" t="s">
        <v>2433</v>
      </c>
      <c r="E800" s="15">
        <v>460.47</v>
      </c>
      <c r="F800" s="15">
        <v>460.47</v>
      </c>
      <c r="G800" s="44" t="s">
        <v>3181</v>
      </c>
      <c r="H800" s="45">
        <v>9.2019999999999991E-2</v>
      </c>
      <c r="I800" s="45">
        <v>9.2019999999999991E-2</v>
      </c>
      <c r="J800" s="45">
        <v>0</v>
      </c>
    </row>
    <row r="801" spans="1:10" s="35" customFormat="1" ht="30" x14ac:dyDescent="0.25">
      <c r="A801" s="42">
        <v>795</v>
      </c>
      <c r="B801" s="43" t="s">
        <v>1520</v>
      </c>
      <c r="C801" s="15" t="s">
        <v>1520</v>
      </c>
      <c r="D801" s="44" t="s">
        <v>2434</v>
      </c>
      <c r="E801" s="15">
        <v>500.99</v>
      </c>
      <c r="F801" s="15">
        <v>500.99</v>
      </c>
      <c r="G801" s="44" t="s">
        <v>3181</v>
      </c>
      <c r="H801" s="45">
        <v>6.2870000000000001E-3</v>
      </c>
      <c r="I801" s="45">
        <v>6.2870000000000001E-3</v>
      </c>
      <c r="J801" s="45">
        <v>0</v>
      </c>
    </row>
    <row r="802" spans="1:10" s="35" customFormat="1" ht="30" x14ac:dyDescent="0.25">
      <c r="A802" s="83">
        <v>796</v>
      </c>
      <c r="B802" s="43" t="s">
        <v>1520</v>
      </c>
      <c r="C802" s="15" t="s">
        <v>1520</v>
      </c>
      <c r="D802" s="44" t="s">
        <v>2435</v>
      </c>
      <c r="E802" s="15">
        <v>553.95000000000005</v>
      </c>
      <c r="F802" s="15">
        <v>553.95000000000005</v>
      </c>
      <c r="G802" s="44" t="s">
        <v>699</v>
      </c>
      <c r="H802" s="45">
        <v>1.6000000000000001E-3</v>
      </c>
      <c r="I802" s="45">
        <v>4.1E-5</v>
      </c>
      <c r="J802" s="45">
        <v>1.5590000000000001E-3</v>
      </c>
    </row>
    <row r="803" spans="1:10" s="51" customFormat="1" ht="30" x14ac:dyDescent="0.2">
      <c r="A803" s="42">
        <v>797</v>
      </c>
      <c r="B803" s="43" t="s">
        <v>1520</v>
      </c>
      <c r="C803" s="15" t="s">
        <v>1520</v>
      </c>
      <c r="D803" s="44" t="s">
        <v>2436</v>
      </c>
      <c r="E803" s="15">
        <v>460.47</v>
      </c>
      <c r="F803" s="15">
        <v>460.47</v>
      </c>
      <c r="G803" s="44" t="s">
        <v>700</v>
      </c>
      <c r="H803" s="45">
        <v>0.18546000000000001</v>
      </c>
      <c r="I803" s="45">
        <v>0.18546000000000001</v>
      </c>
      <c r="J803" s="45">
        <v>0</v>
      </c>
    </row>
    <row r="804" spans="1:10" s="35" customFormat="1" ht="30" x14ac:dyDescent="0.25">
      <c r="A804" s="83">
        <v>798</v>
      </c>
      <c r="B804" s="43" t="s">
        <v>1520</v>
      </c>
      <c r="C804" s="15" t="s">
        <v>1520</v>
      </c>
      <c r="D804" s="44" t="s">
        <v>2437</v>
      </c>
      <c r="E804" s="15">
        <v>500.99</v>
      </c>
      <c r="F804" s="15">
        <v>500.99</v>
      </c>
      <c r="G804" s="44" t="s">
        <v>1359</v>
      </c>
      <c r="H804" s="45">
        <v>7.3999999999999996E-2</v>
      </c>
      <c r="I804" s="45">
        <v>4.5548000000000005E-2</v>
      </c>
      <c r="J804" s="45">
        <v>2.8451999999999991E-2</v>
      </c>
    </row>
    <row r="805" spans="1:10" s="50" customFormat="1" x14ac:dyDescent="0.25">
      <c r="A805" s="42">
        <v>799</v>
      </c>
      <c r="B805" s="49"/>
      <c r="C805" s="17" t="s">
        <v>38</v>
      </c>
      <c r="D805" s="18"/>
      <c r="E805" s="17"/>
      <c r="F805" s="17"/>
      <c r="G805" s="18"/>
      <c r="H805" s="19">
        <f>SUM(H792:H804)</f>
        <v>0.524891</v>
      </c>
      <c r="I805" s="19">
        <f t="shared" ref="I805:J805" si="36">SUM(I792:I804)</f>
        <v>0.47070900000000004</v>
      </c>
      <c r="J805" s="19">
        <f t="shared" si="36"/>
        <v>5.4181999999999994E-2</v>
      </c>
    </row>
    <row r="806" spans="1:10" s="35" customFormat="1" ht="30" x14ac:dyDescent="0.25">
      <c r="A806" s="83">
        <v>800</v>
      </c>
      <c r="B806" s="43" t="s">
        <v>1522</v>
      </c>
      <c r="C806" s="15" t="s">
        <v>1522</v>
      </c>
      <c r="D806" s="44" t="s">
        <v>2438</v>
      </c>
      <c r="E806" s="15">
        <v>500.99</v>
      </c>
      <c r="F806" s="15">
        <v>500.99</v>
      </c>
      <c r="G806" s="44" t="s">
        <v>701</v>
      </c>
      <c r="H806" s="45">
        <v>0.05</v>
      </c>
      <c r="I806" s="45">
        <v>4.8043999999999996E-2</v>
      </c>
      <c r="J806" s="45">
        <v>1.9560000000000063E-3</v>
      </c>
    </row>
    <row r="807" spans="1:10" s="35" customFormat="1" ht="30" x14ac:dyDescent="0.25">
      <c r="A807" s="42">
        <v>801</v>
      </c>
      <c r="B807" s="43" t="s">
        <v>1522</v>
      </c>
      <c r="C807" s="15" t="s">
        <v>1522</v>
      </c>
      <c r="D807" s="44" t="s">
        <v>2439</v>
      </c>
      <c r="E807" s="15">
        <v>553.95000000000005</v>
      </c>
      <c r="F807" s="15">
        <v>553.95000000000005</v>
      </c>
      <c r="G807" s="44" t="s">
        <v>702</v>
      </c>
      <c r="H807" s="45">
        <v>1.2999999999999999E-3</v>
      </c>
      <c r="I807" s="45">
        <v>3.6199999999999996E-4</v>
      </c>
      <c r="J807" s="45">
        <v>9.3800000000000003E-4</v>
      </c>
    </row>
    <row r="808" spans="1:10" s="35" customFormat="1" ht="30" x14ac:dyDescent="0.25">
      <c r="A808" s="83">
        <v>802</v>
      </c>
      <c r="B808" s="43" t="s">
        <v>1522</v>
      </c>
      <c r="C808" s="15" t="s">
        <v>1522</v>
      </c>
      <c r="D808" s="44" t="s">
        <v>2440</v>
      </c>
      <c r="E808" s="15">
        <v>553.95000000000005</v>
      </c>
      <c r="F808" s="15">
        <v>553.95000000000005</v>
      </c>
      <c r="G808" s="44" t="s">
        <v>703</v>
      </c>
      <c r="H808" s="45">
        <v>1.5E-3</v>
      </c>
      <c r="I808" s="45">
        <v>1.2999999999999999E-3</v>
      </c>
      <c r="J808" s="45">
        <v>2.0000000000000009E-4</v>
      </c>
    </row>
    <row r="809" spans="1:10" s="35" customFormat="1" ht="30" x14ac:dyDescent="0.25">
      <c r="A809" s="42">
        <v>803</v>
      </c>
      <c r="B809" s="43" t="s">
        <v>1522</v>
      </c>
      <c r="C809" s="15" t="s">
        <v>1522</v>
      </c>
      <c r="D809" s="44" t="s">
        <v>2441</v>
      </c>
      <c r="E809" s="15">
        <v>460.47</v>
      </c>
      <c r="F809" s="15">
        <v>460.47</v>
      </c>
      <c r="G809" s="44" t="s">
        <v>3181</v>
      </c>
      <c r="H809" s="45">
        <v>0.11885899999999999</v>
      </c>
      <c r="I809" s="45">
        <v>0.11885899999999999</v>
      </c>
      <c r="J809" s="45">
        <v>0</v>
      </c>
    </row>
    <row r="810" spans="1:10" s="51" customFormat="1" ht="30" x14ac:dyDescent="0.2">
      <c r="A810" s="83">
        <v>804</v>
      </c>
      <c r="B810" s="43" t="s">
        <v>1522</v>
      </c>
      <c r="C810" s="15" t="s">
        <v>1522</v>
      </c>
      <c r="D810" s="44" t="s">
        <v>2442</v>
      </c>
      <c r="E810" s="15">
        <v>460.47</v>
      </c>
      <c r="F810" s="15">
        <v>460.47</v>
      </c>
      <c r="G810" s="44" t="s">
        <v>3181</v>
      </c>
      <c r="H810" s="45">
        <v>0.13897100000000001</v>
      </c>
      <c r="I810" s="45">
        <v>0.13897100000000001</v>
      </c>
      <c r="J810" s="45">
        <v>0</v>
      </c>
    </row>
    <row r="811" spans="1:10" s="35" customFormat="1" ht="30" x14ac:dyDescent="0.25">
      <c r="A811" s="42">
        <v>805</v>
      </c>
      <c r="B811" s="43" t="s">
        <v>1522</v>
      </c>
      <c r="C811" s="15" t="s">
        <v>1522</v>
      </c>
      <c r="D811" s="44" t="s">
        <v>2443</v>
      </c>
      <c r="E811" s="15">
        <v>460.47</v>
      </c>
      <c r="F811" s="15">
        <v>460.47</v>
      </c>
      <c r="G811" s="44" t="s">
        <v>3181</v>
      </c>
      <c r="H811" s="45">
        <v>4.7420999999999998E-2</v>
      </c>
      <c r="I811" s="45">
        <v>4.7420999999999998E-2</v>
      </c>
      <c r="J811" s="45">
        <v>0</v>
      </c>
    </row>
    <row r="812" spans="1:10" s="35" customFormat="1" ht="30" x14ac:dyDescent="0.25">
      <c r="A812" s="83">
        <v>806</v>
      </c>
      <c r="B812" s="43" t="s">
        <v>1522</v>
      </c>
      <c r="C812" s="15" t="s">
        <v>1522</v>
      </c>
      <c r="D812" s="44" t="s">
        <v>2444</v>
      </c>
      <c r="E812" s="15">
        <v>500.99</v>
      </c>
      <c r="F812" s="15">
        <v>500.99</v>
      </c>
      <c r="G812" s="44" t="s">
        <v>3181</v>
      </c>
      <c r="H812" s="45">
        <v>8.2310000000000005E-3</v>
      </c>
      <c r="I812" s="45">
        <v>8.2310000000000005E-3</v>
      </c>
      <c r="J812" s="45">
        <v>0</v>
      </c>
    </row>
    <row r="813" spans="1:10" s="35" customFormat="1" ht="30" x14ac:dyDescent="0.25">
      <c r="A813" s="42">
        <v>807</v>
      </c>
      <c r="B813" s="43" t="s">
        <v>1522</v>
      </c>
      <c r="C813" s="15" t="s">
        <v>1522</v>
      </c>
      <c r="D813" s="44" t="s">
        <v>2445</v>
      </c>
      <c r="E813" s="15">
        <v>460.47</v>
      </c>
      <c r="F813" s="15">
        <v>460.47</v>
      </c>
      <c r="G813" s="44" t="s">
        <v>667</v>
      </c>
      <c r="H813" s="45">
        <v>0.02</v>
      </c>
      <c r="I813" s="45">
        <v>8.9024000000000006E-2</v>
      </c>
      <c r="J813" s="45">
        <v>-6.9024000000000002E-2</v>
      </c>
    </row>
    <row r="814" spans="1:10" s="35" customFormat="1" ht="30" x14ac:dyDescent="0.25">
      <c r="A814" s="83">
        <v>808</v>
      </c>
      <c r="B814" s="43" t="s">
        <v>1522</v>
      </c>
      <c r="C814" s="15" t="s">
        <v>1522</v>
      </c>
      <c r="D814" s="44" t="s">
        <v>2446</v>
      </c>
      <c r="E814" s="15">
        <v>553.95000000000005</v>
      </c>
      <c r="F814" s="15">
        <v>553.95000000000005</v>
      </c>
      <c r="G814" s="44" t="s">
        <v>707</v>
      </c>
      <c r="H814" s="45">
        <v>1E-3</v>
      </c>
      <c r="I814" s="45">
        <v>2.9999999999999997E-4</v>
      </c>
      <c r="J814" s="45">
        <v>7.000000000000001E-4</v>
      </c>
    </row>
    <row r="815" spans="1:10" s="52" customFormat="1" x14ac:dyDescent="0.2">
      <c r="A815" s="42">
        <v>809</v>
      </c>
      <c r="B815" s="49"/>
      <c r="C815" s="17" t="s">
        <v>708</v>
      </c>
      <c r="D815" s="18"/>
      <c r="E815" s="17"/>
      <c r="F815" s="17"/>
      <c r="G815" s="18"/>
      <c r="H815" s="19">
        <f>SUM(H806:H814)</f>
        <v>0.38728200000000002</v>
      </c>
      <c r="I815" s="19">
        <f t="shared" ref="I815:J815" si="37">SUM(I806:I814)</f>
        <v>0.45251200000000003</v>
      </c>
      <c r="J815" s="19">
        <f t="shared" si="37"/>
        <v>-6.5229999999999982E-2</v>
      </c>
    </row>
    <row r="816" spans="1:10" s="35" customFormat="1" x14ac:dyDescent="0.25">
      <c r="A816" s="83">
        <v>810</v>
      </c>
      <c r="B816" s="43" t="s">
        <v>1523</v>
      </c>
      <c r="C816" s="15" t="s">
        <v>1523</v>
      </c>
      <c r="D816" s="44" t="s">
        <v>2447</v>
      </c>
      <c r="E816" s="15">
        <v>500.99</v>
      </c>
      <c r="F816" s="15">
        <v>500.99</v>
      </c>
      <c r="G816" s="44" t="s">
        <v>709</v>
      </c>
      <c r="H816" s="45">
        <v>3.7759999999999995E-2</v>
      </c>
      <c r="I816" s="45">
        <v>3.7759999999999995E-2</v>
      </c>
      <c r="J816" s="45">
        <v>0</v>
      </c>
    </row>
    <row r="817" spans="1:10" s="35" customFormat="1" ht="30" x14ac:dyDescent="0.25">
      <c r="A817" s="42">
        <v>811</v>
      </c>
      <c r="B817" s="43" t="s">
        <v>1523</v>
      </c>
      <c r="C817" s="15" t="s">
        <v>1523</v>
      </c>
      <c r="D817" s="44" t="s">
        <v>2448</v>
      </c>
      <c r="E817" s="15">
        <v>500.99</v>
      </c>
      <c r="F817" s="15">
        <v>500.99</v>
      </c>
      <c r="G817" s="44" t="s">
        <v>2449</v>
      </c>
      <c r="H817" s="45">
        <v>2.2019999999999998E-2</v>
      </c>
      <c r="I817" s="45">
        <v>2.2019999999999998E-2</v>
      </c>
      <c r="J817" s="45">
        <v>0</v>
      </c>
    </row>
    <row r="818" spans="1:10" s="50" customFormat="1" x14ac:dyDescent="0.25">
      <c r="A818" s="83">
        <v>812</v>
      </c>
      <c r="B818" s="49"/>
      <c r="C818" s="17" t="s">
        <v>27</v>
      </c>
      <c r="D818" s="18"/>
      <c r="E818" s="17"/>
      <c r="F818" s="17"/>
      <c r="G818" s="18"/>
      <c r="H818" s="19">
        <f>SUM(H816:H817)</f>
        <v>5.9779999999999993E-2</v>
      </c>
      <c r="I818" s="19">
        <f t="shared" ref="I818:J818" si="38">SUM(I816:I817)</f>
        <v>5.9779999999999993E-2</v>
      </c>
      <c r="J818" s="19">
        <f t="shared" si="38"/>
        <v>0</v>
      </c>
    </row>
    <row r="819" spans="1:10" s="35" customFormat="1" ht="30" x14ac:dyDescent="0.25">
      <c r="A819" s="42">
        <v>813</v>
      </c>
      <c r="B819" s="48" t="s">
        <v>1525</v>
      </c>
      <c r="C819" s="14" t="s">
        <v>1525</v>
      </c>
      <c r="D819" s="16" t="s">
        <v>2450</v>
      </c>
      <c r="E819" s="14">
        <v>553.95000000000005</v>
      </c>
      <c r="F819" s="14">
        <v>553.95000000000005</v>
      </c>
      <c r="G819" s="16" t="s">
        <v>710</v>
      </c>
      <c r="H819" s="1">
        <v>1.6000000000000001E-3</v>
      </c>
      <c r="I819" s="1">
        <v>5.6999999999999998E-4</v>
      </c>
      <c r="J819" s="1">
        <v>1.0300000000000001E-3</v>
      </c>
    </row>
    <row r="820" spans="1:10" s="51" customFormat="1" ht="30" x14ac:dyDescent="0.2">
      <c r="A820" s="83">
        <v>814</v>
      </c>
      <c r="B820" s="43" t="s">
        <v>1525</v>
      </c>
      <c r="C820" s="15" t="s">
        <v>1525</v>
      </c>
      <c r="D820" s="44" t="s">
        <v>2451</v>
      </c>
      <c r="E820" s="15">
        <v>500.99</v>
      </c>
      <c r="F820" s="15">
        <v>500.99</v>
      </c>
      <c r="G820" s="44" t="s">
        <v>712</v>
      </c>
      <c r="H820" s="45">
        <v>1.4E-2</v>
      </c>
      <c r="I820" s="45">
        <v>1.6859000000000002E-2</v>
      </c>
      <c r="J820" s="45">
        <v>-2.8590000000000022E-3</v>
      </c>
    </row>
    <row r="821" spans="1:10" s="35" customFormat="1" ht="30" x14ac:dyDescent="0.25">
      <c r="A821" s="42">
        <v>815</v>
      </c>
      <c r="B821" s="43" t="s">
        <v>1525</v>
      </c>
      <c r="C821" s="15" t="s">
        <v>1525</v>
      </c>
      <c r="D821" s="44" t="s">
        <v>2452</v>
      </c>
      <c r="E821" s="15">
        <v>553.95000000000005</v>
      </c>
      <c r="F821" s="15">
        <v>553.95000000000005</v>
      </c>
      <c r="G821" s="44" t="s">
        <v>2453</v>
      </c>
      <c r="H821" s="45">
        <v>1E-3</v>
      </c>
      <c r="I821" s="45">
        <v>1.0860000000000002E-3</v>
      </c>
      <c r="J821" s="45">
        <v>-8.6000000000000139E-5</v>
      </c>
    </row>
    <row r="822" spans="1:10" s="35" customFormat="1" ht="30" x14ac:dyDescent="0.25">
      <c r="A822" s="83">
        <v>816</v>
      </c>
      <c r="B822" s="43" t="s">
        <v>1525</v>
      </c>
      <c r="C822" s="15" t="s">
        <v>1525</v>
      </c>
      <c r="D822" s="44" t="s">
        <v>2454</v>
      </c>
      <c r="E822" s="15">
        <v>553.95000000000005</v>
      </c>
      <c r="F822" s="15">
        <v>553.95000000000005</v>
      </c>
      <c r="G822" s="44" t="s">
        <v>2453</v>
      </c>
      <c r="H822" s="45">
        <v>1E-3</v>
      </c>
      <c r="I822" s="45">
        <v>4.2699999999999997E-4</v>
      </c>
      <c r="J822" s="45">
        <v>5.7300000000000005E-4</v>
      </c>
    </row>
    <row r="823" spans="1:10" s="51" customFormat="1" ht="30" x14ac:dyDescent="0.2">
      <c r="A823" s="42">
        <v>817</v>
      </c>
      <c r="B823" s="43" t="s">
        <v>1525</v>
      </c>
      <c r="C823" s="15" t="s">
        <v>1525</v>
      </c>
      <c r="D823" s="44" t="s">
        <v>2455</v>
      </c>
      <c r="E823" s="15">
        <v>553.95000000000005</v>
      </c>
      <c r="F823" s="15">
        <v>553.95000000000005</v>
      </c>
      <c r="G823" s="44" t="s">
        <v>713</v>
      </c>
      <c r="H823" s="45">
        <v>1E-3</v>
      </c>
      <c r="I823" s="45">
        <v>9.800000000000001E-5</v>
      </c>
      <c r="J823" s="45">
        <v>9.0200000000000002E-4</v>
      </c>
    </row>
    <row r="824" spans="1:10" s="51" customFormat="1" ht="30" x14ac:dyDescent="0.2">
      <c r="A824" s="83">
        <v>818</v>
      </c>
      <c r="B824" s="43" t="s">
        <v>1525</v>
      </c>
      <c r="C824" s="15" t="s">
        <v>1525</v>
      </c>
      <c r="D824" s="44" t="s">
        <v>2456</v>
      </c>
      <c r="E824" s="15">
        <v>553.95000000000005</v>
      </c>
      <c r="F824" s="15">
        <v>553.95000000000005</v>
      </c>
      <c r="G824" s="44" t="s">
        <v>714</v>
      </c>
      <c r="H824" s="45">
        <v>2E-3</v>
      </c>
      <c r="I824" s="45">
        <v>2.7789999999999998E-3</v>
      </c>
      <c r="J824" s="45">
        <v>-7.7899999999999974E-4</v>
      </c>
    </row>
    <row r="825" spans="1:10" s="35" customFormat="1" ht="45" x14ac:dyDescent="0.25">
      <c r="A825" s="42">
        <v>819</v>
      </c>
      <c r="B825" s="43" t="s">
        <v>1525</v>
      </c>
      <c r="C825" s="15" t="s">
        <v>1525</v>
      </c>
      <c r="D825" s="44" t="s">
        <v>2457</v>
      </c>
      <c r="E825" s="15">
        <v>460.47</v>
      </c>
      <c r="F825" s="15">
        <v>460.47</v>
      </c>
      <c r="G825" s="44" t="s">
        <v>715</v>
      </c>
      <c r="H825" s="45">
        <v>2.4472999999999998E-2</v>
      </c>
      <c r="I825" s="45">
        <v>2.4472999999999998E-2</v>
      </c>
      <c r="J825" s="45">
        <v>0</v>
      </c>
    </row>
    <row r="826" spans="1:10" s="35" customFormat="1" ht="45" x14ac:dyDescent="0.25">
      <c r="A826" s="83">
        <v>820</v>
      </c>
      <c r="B826" s="43" t="s">
        <v>1525</v>
      </c>
      <c r="C826" s="15" t="s">
        <v>1525</v>
      </c>
      <c r="D826" s="44" t="s">
        <v>2458</v>
      </c>
      <c r="E826" s="15">
        <v>500.99</v>
      </c>
      <c r="F826" s="15">
        <v>500.99</v>
      </c>
      <c r="G826" s="44" t="s">
        <v>2459</v>
      </c>
      <c r="H826" s="45">
        <v>1.6607E-2</v>
      </c>
      <c r="I826" s="45">
        <v>1.6607E-2</v>
      </c>
      <c r="J826" s="45">
        <v>0</v>
      </c>
    </row>
    <row r="827" spans="1:10" s="35" customFormat="1" ht="30" x14ac:dyDescent="0.25">
      <c r="A827" s="42">
        <v>821</v>
      </c>
      <c r="B827" s="43" t="s">
        <v>1525</v>
      </c>
      <c r="C827" s="15" t="s">
        <v>1525</v>
      </c>
      <c r="D827" s="44" t="s">
        <v>2460</v>
      </c>
      <c r="E827" s="15">
        <v>500.99</v>
      </c>
      <c r="F827" s="15">
        <v>500.99</v>
      </c>
      <c r="G827" s="44" t="s">
        <v>2461</v>
      </c>
      <c r="H827" s="45">
        <v>2.6577000000000003E-2</v>
      </c>
      <c r="I827" s="45">
        <v>2.6577000000000003E-2</v>
      </c>
      <c r="J827" s="45">
        <v>0</v>
      </c>
    </row>
    <row r="828" spans="1:10" s="35" customFormat="1" ht="30" x14ac:dyDescent="0.25">
      <c r="A828" s="83">
        <v>822</v>
      </c>
      <c r="B828" s="43" t="s">
        <v>1525</v>
      </c>
      <c r="C828" s="15" t="s">
        <v>1525</v>
      </c>
      <c r="D828" s="44" t="s">
        <v>2460</v>
      </c>
      <c r="E828" s="15">
        <v>500.99</v>
      </c>
      <c r="F828" s="15">
        <v>500.99</v>
      </c>
      <c r="G828" s="44" t="s">
        <v>2462</v>
      </c>
      <c r="H828" s="45">
        <v>5.0000000000000001E-3</v>
      </c>
      <c r="I828" s="45">
        <v>5.0000000000000001E-3</v>
      </c>
      <c r="J828" s="45">
        <v>0</v>
      </c>
    </row>
    <row r="829" spans="1:10" s="35" customFormat="1" ht="30" x14ac:dyDescent="0.25">
      <c r="A829" s="42">
        <v>823</v>
      </c>
      <c r="B829" s="43" t="s">
        <v>1525</v>
      </c>
      <c r="C829" s="15" t="s">
        <v>1525</v>
      </c>
      <c r="D829" s="44" t="s">
        <v>2460</v>
      </c>
      <c r="E829" s="15">
        <v>500.99</v>
      </c>
      <c r="F829" s="15">
        <v>500.99</v>
      </c>
      <c r="G829" s="44" t="s">
        <v>1280</v>
      </c>
      <c r="H829" s="45">
        <v>2.9899999999999999E-2</v>
      </c>
      <c r="I829" s="45">
        <v>2.9821999999999998E-2</v>
      </c>
      <c r="J829" s="45">
        <v>7.8000000000001679E-5</v>
      </c>
    </row>
    <row r="830" spans="1:10" s="35" customFormat="1" ht="30" x14ac:dyDescent="0.25">
      <c r="A830" s="83">
        <v>824</v>
      </c>
      <c r="B830" s="48" t="s">
        <v>1525</v>
      </c>
      <c r="C830" s="14" t="s">
        <v>1525</v>
      </c>
      <c r="D830" s="16" t="s">
        <v>2463</v>
      </c>
      <c r="E830" s="14">
        <v>460.47</v>
      </c>
      <c r="F830" s="14">
        <v>460.47</v>
      </c>
      <c r="G830" s="16" t="s">
        <v>2464</v>
      </c>
      <c r="H830" s="1">
        <v>0.05</v>
      </c>
      <c r="I830" s="1">
        <v>9.8318000000000003E-2</v>
      </c>
      <c r="J830" s="1">
        <v>-4.8318E-2</v>
      </c>
    </row>
    <row r="831" spans="1:10" s="35" customFormat="1" ht="30" x14ac:dyDescent="0.25">
      <c r="A831" s="42">
        <v>825</v>
      </c>
      <c r="B831" s="43" t="s">
        <v>1525</v>
      </c>
      <c r="C831" s="15" t="s">
        <v>1525</v>
      </c>
      <c r="D831" s="44" t="s">
        <v>2465</v>
      </c>
      <c r="E831" s="15">
        <v>460.47</v>
      </c>
      <c r="F831" s="15">
        <v>460.47</v>
      </c>
      <c r="G831" s="44" t="s">
        <v>716</v>
      </c>
      <c r="H831" s="45">
        <v>0.05</v>
      </c>
      <c r="I831" s="45">
        <v>6.7343E-2</v>
      </c>
      <c r="J831" s="45">
        <v>-1.7342999999999997E-2</v>
      </c>
    </row>
    <row r="832" spans="1:10" s="35" customFormat="1" ht="30" x14ac:dyDescent="0.25">
      <c r="A832" s="83">
        <v>826</v>
      </c>
      <c r="B832" s="43" t="s">
        <v>1525</v>
      </c>
      <c r="C832" s="15" t="s">
        <v>1525</v>
      </c>
      <c r="D832" s="44" t="s">
        <v>2466</v>
      </c>
      <c r="E832" s="15">
        <v>500.99</v>
      </c>
      <c r="F832" s="15">
        <v>500.99</v>
      </c>
      <c r="G832" s="44" t="s">
        <v>717</v>
      </c>
      <c r="H832" s="45">
        <v>0.03</v>
      </c>
      <c r="I832" s="45">
        <v>2.9519999999999998E-3</v>
      </c>
      <c r="J832" s="45">
        <v>2.7047999999999999E-2</v>
      </c>
    </row>
    <row r="833" spans="1:10" s="50" customFormat="1" x14ac:dyDescent="0.25">
      <c r="A833" s="42">
        <v>827</v>
      </c>
      <c r="B833" s="49"/>
      <c r="C833" s="17" t="s">
        <v>28</v>
      </c>
      <c r="D833" s="18"/>
      <c r="E833" s="17"/>
      <c r="F833" s="17"/>
      <c r="G833" s="18"/>
      <c r="H833" s="19">
        <f>SUM(H819:H832)</f>
        <v>0.25315699999999997</v>
      </c>
      <c r="I833" s="19">
        <f t="shared" ref="I833:J833" si="39">SUM(I819:I832)</f>
        <v>0.29291100000000003</v>
      </c>
      <c r="J833" s="19">
        <f t="shared" si="39"/>
        <v>-3.9753999999999998E-2</v>
      </c>
    </row>
    <row r="834" spans="1:10" s="35" customFormat="1" ht="30" x14ac:dyDescent="0.25">
      <c r="A834" s="83">
        <v>828</v>
      </c>
      <c r="B834" s="43"/>
      <c r="C834" s="15" t="s">
        <v>718</v>
      </c>
      <c r="D834" s="44" t="s">
        <v>2467</v>
      </c>
      <c r="E834" s="15">
        <v>460.47</v>
      </c>
      <c r="F834" s="15">
        <v>460.47</v>
      </c>
      <c r="G834" s="44" t="s">
        <v>719</v>
      </c>
      <c r="H834" s="45">
        <v>0.16</v>
      </c>
      <c r="I834" s="45">
        <v>0.20055199999999998</v>
      </c>
      <c r="J834" s="45">
        <v>-4.0551999999999977E-2</v>
      </c>
    </row>
    <row r="835" spans="1:10" s="50" customFormat="1" x14ac:dyDescent="0.25">
      <c r="A835" s="42">
        <v>829</v>
      </c>
      <c r="B835" s="49"/>
      <c r="C835" s="17" t="s">
        <v>52</v>
      </c>
      <c r="D835" s="18"/>
      <c r="E835" s="17">
        <v>460.47</v>
      </c>
      <c r="F835" s="17">
        <v>460.47</v>
      </c>
      <c r="G835" s="18"/>
      <c r="H835" s="19">
        <f>SUM(H834)</f>
        <v>0.16</v>
      </c>
      <c r="I835" s="19">
        <f t="shared" ref="I835:J835" si="40">SUM(I834)</f>
        <v>0.20055199999999998</v>
      </c>
      <c r="J835" s="19">
        <f t="shared" si="40"/>
        <v>-4.0551999999999977E-2</v>
      </c>
    </row>
    <row r="836" spans="1:10" s="35" customFormat="1" ht="30" x14ac:dyDescent="0.25">
      <c r="A836" s="83">
        <v>830</v>
      </c>
      <c r="B836" s="43" t="s">
        <v>1530</v>
      </c>
      <c r="C836" s="15" t="s">
        <v>1530</v>
      </c>
      <c r="D836" s="44" t="s">
        <v>2468</v>
      </c>
      <c r="E836" s="15">
        <v>500.99</v>
      </c>
      <c r="F836" s="15">
        <v>500.99</v>
      </c>
      <c r="G836" s="44" t="s">
        <v>808</v>
      </c>
      <c r="H836" s="45">
        <v>2.1530000000000001E-2</v>
      </c>
      <c r="I836" s="45">
        <v>2.1530000000000001E-2</v>
      </c>
      <c r="J836" s="45">
        <v>0</v>
      </c>
    </row>
    <row r="837" spans="1:10" s="35" customFormat="1" ht="30" x14ac:dyDescent="0.25">
      <c r="A837" s="42">
        <v>831</v>
      </c>
      <c r="B837" s="43" t="s">
        <v>1530</v>
      </c>
      <c r="C837" s="15" t="s">
        <v>1530</v>
      </c>
      <c r="D837" s="44" t="s">
        <v>2469</v>
      </c>
      <c r="E837" s="15">
        <v>500.99</v>
      </c>
      <c r="F837" s="15">
        <v>500.99</v>
      </c>
      <c r="G837" s="44"/>
      <c r="H837" s="45">
        <v>2.545E-2</v>
      </c>
      <c r="I837" s="45">
        <v>2.545E-2</v>
      </c>
      <c r="J837" s="45">
        <v>0</v>
      </c>
    </row>
    <row r="838" spans="1:10" s="35" customFormat="1" ht="39" customHeight="1" x14ac:dyDescent="0.25">
      <c r="A838" s="83">
        <v>832</v>
      </c>
      <c r="B838" s="43" t="s">
        <v>1530</v>
      </c>
      <c r="C838" s="15" t="s">
        <v>1530</v>
      </c>
      <c r="D838" s="44" t="s">
        <v>2470</v>
      </c>
      <c r="E838" s="15">
        <v>553.95000000000005</v>
      </c>
      <c r="F838" s="15">
        <v>553.95000000000005</v>
      </c>
      <c r="G838" s="44" t="s">
        <v>722</v>
      </c>
      <c r="H838" s="45">
        <v>3.0000000000000001E-3</v>
      </c>
      <c r="I838" s="45">
        <v>1.7700000000000001E-3</v>
      </c>
      <c r="J838" s="45">
        <v>1.23E-3</v>
      </c>
    </row>
    <row r="839" spans="1:10" s="35" customFormat="1" ht="30" x14ac:dyDescent="0.25">
      <c r="A839" s="42">
        <v>833</v>
      </c>
      <c r="B839" s="43" t="s">
        <v>1530</v>
      </c>
      <c r="C839" s="15" t="s">
        <v>1530</v>
      </c>
      <c r="D839" s="44" t="s">
        <v>2471</v>
      </c>
      <c r="E839" s="15">
        <v>460.47</v>
      </c>
      <c r="F839" s="15">
        <v>460.47</v>
      </c>
      <c r="G839" s="44" t="s">
        <v>2472</v>
      </c>
      <c r="H839" s="45">
        <v>6.8000000000000005E-2</v>
      </c>
      <c r="I839" s="45">
        <v>6.8000000000000005E-2</v>
      </c>
      <c r="J839" s="45">
        <v>0</v>
      </c>
    </row>
    <row r="840" spans="1:10" s="35" customFormat="1" ht="30" x14ac:dyDescent="0.25">
      <c r="A840" s="83">
        <v>834</v>
      </c>
      <c r="B840" s="43" t="s">
        <v>1530</v>
      </c>
      <c r="C840" s="15" t="s">
        <v>1530</v>
      </c>
      <c r="D840" s="44" t="s">
        <v>2473</v>
      </c>
      <c r="E840" s="15">
        <v>460.47</v>
      </c>
      <c r="F840" s="15">
        <v>460.47</v>
      </c>
      <c r="G840" s="44"/>
      <c r="H840" s="45">
        <v>8.2239999999999994E-2</v>
      </c>
      <c r="I840" s="45">
        <v>8.2239999999999994E-2</v>
      </c>
      <c r="J840" s="45">
        <v>0</v>
      </c>
    </row>
    <row r="841" spans="1:10" s="35" customFormat="1" ht="60" x14ac:dyDescent="0.25">
      <c r="A841" s="42">
        <v>835</v>
      </c>
      <c r="B841" s="48" t="s">
        <v>1530</v>
      </c>
      <c r="C841" s="14" t="s">
        <v>1530</v>
      </c>
      <c r="D841" s="16" t="s">
        <v>2474</v>
      </c>
      <c r="E841" s="14">
        <v>500.99</v>
      </c>
      <c r="F841" s="14">
        <v>500.99</v>
      </c>
      <c r="G841" s="16" t="s">
        <v>725</v>
      </c>
      <c r="H841" s="1">
        <v>0.02</v>
      </c>
      <c r="I841" s="1">
        <v>8.2500000000000004E-3</v>
      </c>
      <c r="J841" s="1">
        <v>1.175E-2</v>
      </c>
    </row>
    <row r="842" spans="1:10" s="35" customFormat="1" ht="45" x14ac:dyDescent="0.25">
      <c r="A842" s="83">
        <v>836</v>
      </c>
      <c r="B842" s="43" t="s">
        <v>1530</v>
      </c>
      <c r="C842" s="15" t="s">
        <v>1530</v>
      </c>
      <c r="D842" s="44" t="s">
        <v>2475</v>
      </c>
      <c r="E842" s="15">
        <v>500.99</v>
      </c>
      <c r="F842" s="15">
        <v>500.99</v>
      </c>
      <c r="G842" s="44" t="s">
        <v>726</v>
      </c>
      <c r="H842" s="45">
        <v>2.3E-2</v>
      </c>
      <c r="I842" s="45">
        <v>1.67E-2</v>
      </c>
      <c r="J842" s="45">
        <v>6.3E-3</v>
      </c>
    </row>
    <row r="843" spans="1:10" s="50" customFormat="1" x14ac:dyDescent="0.25">
      <c r="A843" s="42">
        <v>837</v>
      </c>
      <c r="B843" s="49"/>
      <c r="C843" s="17" t="s">
        <v>727</v>
      </c>
      <c r="D843" s="18"/>
      <c r="E843" s="17">
        <v>3478.8499999999995</v>
      </c>
      <c r="F843" s="17">
        <v>3478.8499999999995</v>
      </c>
      <c r="G843" s="18"/>
      <c r="H843" s="19">
        <f>SUM(H836:H842)</f>
        <v>0.24321999999999999</v>
      </c>
      <c r="I843" s="19">
        <f t="shared" ref="I843:J843" si="41">SUM(I836:I842)</f>
        <v>0.22394</v>
      </c>
      <c r="J843" s="19">
        <f t="shared" si="41"/>
        <v>1.9279999999999999E-2</v>
      </c>
    </row>
    <row r="844" spans="1:10" s="51" customFormat="1" ht="30" x14ac:dyDescent="0.2">
      <c r="A844" s="83">
        <v>838</v>
      </c>
      <c r="B844" s="48" t="s">
        <v>1532</v>
      </c>
      <c r="C844" s="14" t="s">
        <v>1532</v>
      </c>
      <c r="D844" s="16" t="s">
        <v>2476</v>
      </c>
      <c r="E844" s="14">
        <v>553.95000000000005</v>
      </c>
      <c r="F844" s="14">
        <v>553.95000000000005</v>
      </c>
      <c r="G844" s="16" t="s">
        <v>728</v>
      </c>
      <c r="H844" s="1">
        <v>2.2000000000000001E-3</v>
      </c>
      <c r="I844" s="1">
        <v>1.07E-3</v>
      </c>
      <c r="J844" s="1">
        <v>1.1300000000000001E-3</v>
      </c>
    </row>
    <row r="845" spans="1:10" s="35" customFormat="1" ht="30" x14ac:dyDescent="0.25">
      <c r="A845" s="42">
        <v>839</v>
      </c>
      <c r="B845" s="48" t="s">
        <v>1532</v>
      </c>
      <c r="C845" s="14" t="s">
        <v>1532</v>
      </c>
      <c r="D845" s="16" t="s">
        <v>2477</v>
      </c>
      <c r="E845" s="14">
        <v>553.95000000000005</v>
      </c>
      <c r="F845" s="14">
        <v>553.95000000000005</v>
      </c>
      <c r="G845" s="16" t="s">
        <v>729</v>
      </c>
      <c r="H845" s="1">
        <v>3.3999999999999998E-3</v>
      </c>
      <c r="I845" s="1">
        <v>3.14E-3</v>
      </c>
      <c r="J845" s="1">
        <v>2.5999999999999981E-4</v>
      </c>
    </row>
    <row r="846" spans="1:10" s="35" customFormat="1" x14ac:dyDescent="0.25">
      <c r="A846" s="83">
        <v>840</v>
      </c>
      <c r="B846" s="48" t="s">
        <v>1532</v>
      </c>
      <c r="C846" s="14" t="s">
        <v>1532</v>
      </c>
      <c r="D846" s="16" t="s">
        <v>2478</v>
      </c>
      <c r="E846" s="14">
        <v>553.95000000000005</v>
      </c>
      <c r="F846" s="14">
        <v>553.95000000000005</v>
      </c>
      <c r="G846" s="16" t="s">
        <v>730</v>
      </c>
      <c r="H846" s="1">
        <v>5.0000000000000001E-3</v>
      </c>
      <c r="I846" s="1">
        <v>1.506E-3</v>
      </c>
      <c r="J846" s="1">
        <v>3.4940000000000001E-3</v>
      </c>
    </row>
    <row r="847" spans="1:10" s="35" customFormat="1" x14ac:dyDescent="0.25">
      <c r="A847" s="42">
        <v>841</v>
      </c>
      <c r="B847" s="43" t="s">
        <v>1532</v>
      </c>
      <c r="C847" s="15" t="s">
        <v>1532</v>
      </c>
      <c r="D847" s="44" t="s">
        <v>2479</v>
      </c>
      <c r="E847" s="15">
        <v>460.47</v>
      </c>
      <c r="F847" s="15">
        <v>460.47</v>
      </c>
      <c r="G847" s="44" t="s">
        <v>808</v>
      </c>
      <c r="H847" s="45">
        <v>3.4079999999999999E-2</v>
      </c>
      <c r="I847" s="45">
        <v>3.4079999999999999E-2</v>
      </c>
      <c r="J847" s="45">
        <v>0</v>
      </c>
    </row>
    <row r="848" spans="1:10" s="35" customFormat="1" x14ac:dyDescent="0.25">
      <c r="A848" s="83">
        <v>842</v>
      </c>
      <c r="B848" s="43" t="s">
        <v>1532</v>
      </c>
      <c r="C848" s="15" t="s">
        <v>1532</v>
      </c>
      <c r="D848" s="44" t="s">
        <v>2480</v>
      </c>
      <c r="E848" s="15">
        <v>500.99</v>
      </c>
      <c r="F848" s="15">
        <v>500.99</v>
      </c>
      <c r="G848" s="44" t="s">
        <v>808</v>
      </c>
      <c r="H848" s="45">
        <v>2.879E-2</v>
      </c>
      <c r="I848" s="45">
        <v>2.879E-2</v>
      </c>
      <c r="J848" s="45">
        <v>0</v>
      </c>
    </row>
    <row r="849" spans="1:10" s="35" customFormat="1" ht="30" x14ac:dyDescent="0.25">
      <c r="A849" s="42">
        <v>843</v>
      </c>
      <c r="B849" s="43" t="s">
        <v>1532</v>
      </c>
      <c r="C849" s="15" t="s">
        <v>1532</v>
      </c>
      <c r="D849" s="44" t="s">
        <v>2477</v>
      </c>
      <c r="E849" s="15">
        <v>460.47</v>
      </c>
      <c r="F849" s="15">
        <v>460.47</v>
      </c>
      <c r="G849" s="44" t="s">
        <v>2481</v>
      </c>
      <c r="H849" s="45">
        <v>1.653E-2</v>
      </c>
      <c r="I849" s="45">
        <v>1.653E-2</v>
      </c>
      <c r="J849" s="45">
        <v>0</v>
      </c>
    </row>
    <row r="850" spans="1:10" s="35" customFormat="1" ht="30" x14ac:dyDescent="0.25">
      <c r="A850" s="83">
        <v>844</v>
      </c>
      <c r="B850" s="43" t="s">
        <v>1532</v>
      </c>
      <c r="C850" s="15" t="s">
        <v>1532</v>
      </c>
      <c r="D850" s="44" t="s">
        <v>2482</v>
      </c>
      <c r="E850" s="15">
        <v>460.47</v>
      </c>
      <c r="F850" s="15">
        <v>460.47</v>
      </c>
      <c r="G850" s="44" t="s">
        <v>2481</v>
      </c>
      <c r="H850" s="45">
        <v>5.2170000000000001E-2</v>
      </c>
      <c r="I850" s="45">
        <v>5.2170000000000001E-2</v>
      </c>
      <c r="J850" s="45">
        <v>0</v>
      </c>
    </row>
    <row r="851" spans="1:10" s="35" customFormat="1" ht="30" x14ac:dyDescent="0.25">
      <c r="A851" s="42">
        <v>845</v>
      </c>
      <c r="B851" s="43" t="s">
        <v>1532</v>
      </c>
      <c r="C851" s="15" t="s">
        <v>1532</v>
      </c>
      <c r="D851" s="44" t="s">
        <v>2483</v>
      </c>
      <c r="E851" s="15">
        <v>500.99</v>
      </c>
      <c r="F851" s="15">
        <v>500.99</v>
      </c>
      <c r="G851" s="44" t="s">
        <v>2481</v>
      </c>
      <c r="H851" s="45">
        <v>6.6E-3</v>
      </c>
      <c r="I851" s="45">
        <v>6.6E-3</v>
      </c>
      <c r="J851" s="45">
        <v>0</v>
      </c>
    </row>
    <row r="852" spans="1:10" s="50" customFormat="1" x14ac:dyDescent="0.25">
      <c r="A852" s="83">
        <v>846</v>
      </c>
      <c r="B852" s="49"/>
      <c r="C852" s="17" t="s">
        <v>732</v>
      </c>
      <c r="D852" s="18"/>
      <c r="E852" s="17">
        <v>4045.2400000000007</v>
      </c>
      <c r="F852" s="17">
        <v>4045.2400000000007</v>
      </c>
      <c r="G852" s="18"/>
      <c r="H852" s="19">
        <f>SUM(H844:H851)</f>
        <v>0.14876999999999999</v>
      </c>
      <c r="I852" s="19">
        <f t="shared" ref="I852:J852" si="42">SUM(I844:I851)</f>
        <v>0.14388599999999999</v>
      </c>
      <c r="J852" s="19">
        <f t="shared" si="42"/>
        <v>4.8840000000000003E-3</v>
      </c>
    </row>
    <row r="853" spans="1:10" s="35" customFormat="1" ht="30" x14ac:dyDescent="0.25">
      <c r="A853" s="42">
        <v>847</v>
      </c>
      <c r="B853" s="43" t="s">
        <v>1534</v>
      </c>
      <c r="C853" s="15" t="s">
        <v>1534</v>
      </c>
      <c r="D853" s="44" t="s">
        <v>2484</v>
      </c>
      <c r="E853" s="15">
        <v>553.95000000000005</v>
      </c>
      <c r="F853" s="15">
        <v>553.95000000000005</v>
      </c>
      <c r="G853" s="44" t="s">
        <v>1284</v>
      </c>
      <c r="H853" s="45">
        <v>8.9999999999999998E-4</v>
      </c>
      <c r="I853" s="45">
        <v>8.8100000000000006E-4</v>
      </c>
      <c r="J853" s="45">
        <v>1.899999999999992E-5</v>
      </c>
    </row>
    <row r="854" spans="1:10" s="35" customFormat="1" ht="45" x14ac:dyDescent="0.25">
      <c r="A854" s="83">
        <v>848</v>
      </c>
      <c r="B854" s="43" t="s">
        <v>1534</v>
      </c>
      <c r="C854" s="15" t="s">
        <v>1534</v>
      </c>
      <c r="D854" s="44" t="s">
        <v>2484</v>
      </c>
      <c r="E854" s="15">
        <v>460.47</v>
      </c>
      <c r="F854" s="15">
        <v>460.47</v>
      </c>
      <c r="G854" s="44" t="s">
        <v>2485</v>
      </c>
      <c r="H854" s="45">
        <v>0.14000000000000001</v>
      </c>
      <c r="I854" s="45">
        <v>0.14452199999999998</v>
      </c>
      <c r="J854" s="45">
        <v>-4.5219999999999705E-3</v>
      </c>
    </row>
    <row r="855" spans="1:10" s="35" customFormat="1" ht="45" x14ac:dyDescent="0.25">
      <c r="A855" s="42">
        <v>849</v>
      </c>
      <c r="B855" s="43" t="s">
        <v>1534</v>
      </c>
      <c r="C855" s="15" t="s">
        <v>1534</v>
      </c>
      <c r="D855" s="44" t="s">
        <v>2486</v>
      </c>
      <c r="E855" s="15">
        <v>553.95000000000005</v>
      </c>
      <c r="F855" s="15">
        <v>553.95000000000005</v>
      </c>
      <c r="G855" s="44" t="s">
        <v>2485</v>
      </c>
      <c r="H855" s="45">
        <v>1E-3</v>
      </c>
      <c r="I855" s="45">
        <v>6.4999999999999997E-4</v>
      </c>
      <c r="J855" s="45">
        <v>3.5000000000000005E-4</v>
      </c>
    </row>
    <row r="856" spans="1:10" s="35" customFormat="1" ht="30" x14ac:dyDescent="0.25">
      <c r="A856" s="83">
        <v>850</v>
      </c>
      <c r="B856" s="43" t="s">
        <v>1534</v>
      </c>
      <c r="C856" s="15" t="s">
        <v>1534</v>
      </c>
      <c r="D856" s="44" t="s">
        <v>2487</v>
      </c>
      <c r="E856" s="15">
        <v>500.99</v>
      </c>
      <c r="F856" s="15">
        <v>500.99</v>
      </c>
      <c r="G856" s="44" t="s">
        <v>733</v>
      </c>
      <c r="H856" s="45">
        <v>6.3330000000000001E-3</v>
      </c>
      <c r="I856" s="45">
        <v>6.4340000000000005E-3</v>
      </c>
      <c r="J856" s="45">
        <v>-1.010000000000004E-4</v>
      </c>
    </row>
    <row r="857" spans="1:10" s="35" customFormat="1" ht="30" x14ac:dyDescent="0.25">
      <c r="A857" s="42">
        <v>851</v>
      </c>
      <c r="B857" s="43" t="s">
        <v>1534</v>
      </c>
      <c r="C857" s="15" t="s">
        <v>1534</v>
      </c>
      <c r="D857" s="44" t="s">
        <v>2488</v>
      </c>
      <c r="E857" s="15">
        <v>553.95000000000005</v>
      </c>
      <c r="F857" s="15">
        <v>553.95000000000005</v>
      </c>
      <c r="G857" s="44" t="s">
        <v>734</v>
      </c>
      <c r="H857" s="45">
        <v>2E-3</v>
      </c>
      <c r="I857" s="45">
        <v>7.5000000000000002E-4</v>
      </c>
      <c r="J857" s="45">
        <v>1.25E-3</v>
      </c>
    </row>
    <row r="858" spans="1:10" s="35" customFormat="1" ht="30" x14ac:dyDescent="0.25">
      <c r="A858" s="83">
        <v>852</v>
      </c>
      <c r="B858" s="43" t="s">
        <v>1534</v>
      </c>
      <c r="C858" s="15" t="s">
        <v>1534</v>
      </c>
      <c r="D858" s="44" t="s">
        <v>2489</v>
      </c>
      <c r="E858" s="15">
        <v>500.99</v>
      </c>
      <c r="F858" s="15">
        <v>500.99</v>
      </c>
      <c r="G858" s="44" t="s">
        <v>735</v>
      </c>
      <c r="H858" s="45">
        <v>5.0000000000000001E-3</v>
      </c>
      <c r="I858" s="45">
        <v>5.3189999999999999E-3</v>
      </c>
      <c r="J858" s="45">
        <v>-3.1899999999999984E-4</v>
      </c>
    </row>
    <row r="859" spans="1:10" s="35" customFormat="1" ht="30" x14ac:dyDescent="0.25">
      <c r="A859" s="42">
        <v>853</v>
      </c>
      <c r="B859" s="43" t="s">
        <v>1534</v>
      </c>
      <c r="C859" s="15" t="s">
        <v>1534</v>
      </c>
      <c r="D859" s="44" t="s">
        <v>2490</v>
      </c>
      <c r="E859" s="15">
        <v>553.95000000000005</v>
      </c>
      <c r="F859" s="15">
        <v>553.95000000000005</v>
      </c>
      <c r="G859" s="44" t="s">
        <v>736</v>
      </c>
      <c r="H859" s="45">
        <v>1E-3</v>
      </c>
      <c r="I859" s="45">
        <v>5.7399999999999997E-4</v>
      </c>
      <c r="J859" s="45">
        <v>4.2600000000000005E-4</v>
      </c>
    </row>
    <row r="860" spans="1:10" s="50" customFormat="1" x14ac:dyDescent="0.25">
      <c r="A860" s="83">
        <v>854</v>
      </c>
      <c r="B860" s="49"/>
      <c r="C860" s="17" t="s">
        <v>737</v>
      </c>
      <c r="D860" s="18"/>
      <c r="E860" s="17">
        <v>3678.25</v>
      </c>
      <c r="F860" s="17">
        <v>3678.25</v>
      </c>
      <c r="G860" s="18"/>
      <c r="H860" s="19">
        <f>SUM(H853:H859)</f>
        <v>0.15623300000000004</v>
      </c>
      <c r="I860" s="19">
        <f t="shared" ref="I860:J860" si="43">SUM(I853:I859)</f>
        <v>0.15912999999999997</v>
      </c>
      <c r="J860" s="19">
        <f t="shared" si="43"/>
        <v>-2.8969999999999708E-3</v>
      </c>
    </row>
    <row r="861" spans="1:10" s="35" customFormat="1" ht="30" x14ac:dyDescent="0.25">
      <c r="A861" s="42">
        <v>855</v>
      </c>
      <c r="B861" s="43" t="s">
        <v>1537</v>
      </c>
      <c r="C861" s="15" t="s">
        <v>1537</v>
      </c>
      <c r="D861" s="44" t="s">
        <v>2491</v>
      </c>
      <c r="E861" s="15">
        <v>553.95000000000005</v>
      </c>
      <c r="F861" s="15">
        <v>553.95000000000005</v>
      </c>
      <c r="G861" s="44" t="s">
        <v>738</v>
      </c>
      <c r="H861" s="45">
        <v>1.1000000000000001E-3</v>
      </c>
      <c r="I861" s="45">
        <v>9.7499999999999996E-4</v>
      </c>
      <c r="J861" s="45">
        <v>1.2500000000000011E-4</v>
      </c>
    </row>
    <row r="862" spans="1:10" s="47" customFormat="1" ht="30" x14ac:dyDescent="0.25">
      <c r="A862" s="83">
        <v>856</v>
      </c>
      <c r="B862" s="43" t="s">
        <v>1537</v>
      </c>
      <c r="C862" s="15" t="s">
        <v>1537</v>
      </c>
      <c r="D862" s="44" t="s">
        <v>2492</v>
      </c>
      <c r="E862" s="15">
        <v>460.47</v>
      </c>
      <c r="F862" s="15">
        <v>460.47</v>
      </c>
      <c r="G862" s="44" t="s">
        <v>739</v>
      </c>
      <c r="H862" s="45">
        <v>0.33979999999999999</v>
      </c>
      <c r="I862" s="45">
        <v>0.18308000000000002</v>
      </c>
      <c r="J862" s="45">
        <v>0.15671999999999997</v>
      </c>
    </row>
    <row r="863" spans="1:10" s="35" customFormat="1" ht="30" x14ac:dyDescent="0.25">
      <c r="A863" s="42">
        <v>857</v>
      </c>
      <c r="B863" s="43" t="s">
        <v>1537</v>
      </c>
      <c r="C863" s="15" t="s">
        <v>1537</v>
      </c>
      <c r="D863" s="44" t="s">
        <v>2493</v>
      </c>
      <c r="E863" s="15">
        <v>500.99</v>
      </c>
      <c r="F863" s="15">
        <v>500.99</v>
      </c>
      <c r="G863" s="44" t="s">
        <v>740</v>
      </c>
      <c r="H863" s="45">
        <v>8.0000000000000002E-3</v>
      </c>
      <c r="I863" s="45">
        <v>8.4000000000000012E-3</v>
      </c>
      <c r="J863" s="45">
        <v>-4.0000000000000105E-4</v>
      </c>
    </row>
    <row r="864" spans="1:10" s="35" customFormat="1" ht="30" x14ac:dyDescent="0.25">
      <c r="A864" s="83">
        <v>858</v>
      </c>
      <c r="B864" s="43" t="s">
        <v>1537</v>
      </c>
      <c r="C864" s="15" t="s">
        <v>1537</v>
      </c>
      <c r="D864" s="44" t="s">
        <v>2494</v>
      </c>
      <c r="E864" s="15">
        <v>553.95000000000005</v>
      </c>
      <c r="F864" s="15">
        <v>553.95000000000005</v>
      </c>
      <c r="G864" s="44" t="s">
        <v>741</v>
      </c>
      <c r="H864" s="45">
        <v>1E-3</v>
      </c>
      <c r="I864" s="45">
        <v>1.9399999999999999E-3</v>
      </c>
      <c r="J864" s="45">
        <v>-9.3999999999999986E-4</v>
      </c>
    </row>
    <row r="865" spans="1:10" s="35" customFormat="1" ht="30" x14ac:dyDescent="0.25">
      <c r="A865" s="42">
        <v>859</v>
      </c>
      <c r="B865" s="43" t="s">
        <v>1537</v>
      </c>
      <c r="C865" s="15" t="s">
        <v>1537</v>
      </c>
      <c r="D865" s="44" t="s">
        <v>2495</v>
      </c>
      <c r="E865" s="15">
        <v>553.95000000000005</v>
      </c>
      <c r="F865" s="15">
        <v>553.95000000000005</v>
      </c>
      <c r="G865" s="44" t="s">
        <v>1538</v>
      </c>
      <c r="H865" s="45">
        <v>5.0000000000000001E-3</v>
      </c>
      <c r="I865" s="45">
        <v>1.0449999999999999E-3</v>
      </c>
      <c r="J865" s="45">
        <v>3.9550000000000002E-3</v>
      </c>
    </row>
    <row r="866" spans="1:10" s="35" customFormat="1" ht="30" x14ac:dyDescent="0.25">
      <c r="A866" s="83">
        <v>860</v>
      </c>
      <c r="B866" s="43" t="s">
        <v>1537</v>
      </c>
      <c r="C866" s="15" t="s">
        <v>1537</v>
      </c>
      <c r="D866" s="44" t="s">
        <v>2496</v>
      </c>
      <c r="E866" s="15">
        <v>553.95000000000005</v>
      </c>
      <c r="F866" s="15">
        <v>553.95000000000005</v>
      </c>
      <c r="G866" s="44" t="s">
        <v>1539</v>
      </c>
      <c r="H866" s="45">
        <v>8.0000000000000002E-3</v>
      </c>
      <c r="I866" s="45">
        <v>3.6129999999999999E-3</v>
      </c>
      <c r="J866" s="45">
        <v>4.3870000000000003E-3</v>
      </c>
    </row>
    <row r="867" spans="1:10" s="35" customFormat="1" ht="30" x14ac:dyDescent="0.25">
      <c r="A867" s="42">
        <v>861</v>
      </c>
      <c r="B867" s="43" t="s">
        <v>1537</v>
      </c>
      <c r="C867" s="15" t="s">
        <v>1537</v>
      </c>
      <c r="D867" s="44" t="s">
        <v>2497</v>
      </c>
      <c r="E867" s="15">
        <v>553.95000000000005</v>
      </c>
      <c r="F867" s="15">
        <v>553.95000000000005</v>
      </c>
      <c r="G867" s="44" t="s">
        <v>320</v>
      </c>
      <c r="H867" s="45">
        <v>8.0000000000000004E-4</v>
      </c>
      <c r="I867" s="45">
        <v>8.0000000000000004E-4</v>
      </c>
      <c r="J867" s="45">
        <v>0</v>
      </c>
    </row>
    <row r="868" spans="1:10" s="35" customFormat="1" ht="45" x14ac:dyDescent="0.25">
      <c r="A868" s="83">
        <v>862</v>
      </c>
      <c r="B868" s="43" t="s">
        <v>1537</v>
      </c>
      <c r="C868" s="15" t="s">
        <v>1537</v>
      </c>
      <c r="D868" s="44" t="s">
        <v>2498</v>
      </c>
      <c r="E868" s="15">
        <v>553.95000000000005</v>
      </c>
      <c r="F868" s="15">
        <v>553.95000000000005</v>
      </c>
      <c r="G868" s="44" t="s">
        <v>743</v>
      </c>
      <c r="H868" s="45">
        <v>1E-3</v>
      </c>
      <c r="I868" s="45">
        <v>8.0500000000000005E-4</v>
      </c>
      <c r="J868" s="45">
        <v>1.9499999999999997E-4</v>
      </c>
    </row>
    <row r="869" spans="1:10" s="35" customFormat="1" ht="30" x14ac:dyDescent="0.25">
      <c r="A869" s="42">
        <v>863</v>
      </c>
      <c r="B869" s="43" t="s">
        <v>1537</v>
      </c>
      <c r="C869" s="15" t="s">
        <v>1537</v>
      </c>
      <c r="D869" s="44" t="s">
        <v>2499</v>
      </c>
      <c r="E869" s="15">
        <v>500.99</v>
      </c>
      <c r="F869" s="15">
        <v>500.99</v>
      </c>
      <c r="G869" s="44" t="s">
        <v>745</v>
      </c>
      <c r="H869" s="45">
        <v>0.06</v>
      </c>
      <c r="I869" s="45">
        <v>4.4590000000000005E-2</v>
      </c>
      <c r="J869" s="45">
        <v>1.5409999999999993E-2</v>
      </c>
    </row>
    <row r="870" spans="1:10" s="35" customFormat="1" ht="30" x14ac:dyDescent="0.25">
      <c r="A870" s="83">
        <v>864</v>
      </c>
      <c r="B870" s="43" t="s">
        <v>1537</v>
      </c>
      <c r="C870" s="15" t="s">
        <v>1537</v>
      </c>
      <c r="D870" s="44" t="s">
        <v>2500</v>
      </c>
      <c r="E870" s="15">
        <v>333.99</v>
      </c>
      <c r="F870" s="15">
        <v>333.99</v>
      </c>
      <c r="G870" s="44" t="s">
        <v>747</v>
      </c>
      <c r="H870" s="45">
        <v>2.1952500000000001</v>
      </c>
      <c r="I870" s="45">
        <v>2.1952500000000001</v>
      </c>
      <c r="J870" s="45">
        <v>0</v>
      </c>
    </row>
    <row r="871" spans="1:10" s="53" customFormat="1" ht="30" x14ac:dyDescent="0.2">
      <c r="A871" s="42">
        <v>865</v>
      </c>
      <c r="B871" s="43" t="s">
        <v>1537</v>
      </c>
      <c r="C871" s="15" t="s">
        <v>1537</v>
      </c>
      <c r="D871" s="44" t="s">
        <v>2501</v>
      </c>
      <c r="E871" s="15">
        <v>500.99</v>
      </c>
      <c r="F871" s="15">
        <v>500.99</v>
      </c>
      <c r="G871" s="44" t="s">
        <v>747</v>
      </c>
      <c r="H871" s="45">
        <v>3.3710000000000004E-2</v>
      </c>
      <c r="I871" s="45">
        <v>3.3710000000000004E-2</v>
      </c>
      <c r="J871" s="45">
        <v>0</v>
      </c>
    </row>
    <row r="872" spans="1:10" s="47" customFormat="1" ht="30" x14ac:dyDescent="0.25">
      <c r="A872" s="83">
        <v>866</v>
      </c>
      <c r="B872" s="43" t="s">
        <v>1537</v>
      </c>
      <c r="C872" s="15" t="s">
        <v>1537</v>
      </c>
      <c r="D872" s="44" t="s">
        <v>2502</v>
      </c>
      <c r="E872" s="15">
        <v>500.99</v>
      </c>
      <c r="F872" s="15">
        <v>500.99</v>
      </c>
      <c r="G872" s="44" t="s">
        <v>748</v>
      </c>
      <c r="H872" s="45">
        <v>8.9999999999999993E-3</v>
      </c>
      <c r="I872" s="45">
        <v>6.0599999999999994E-3</v>
      </c>
      <c r="J872" s="45">
        <v>2.9399999999999999E-3</v>
      </c>
    </row>
    <row r="873" spans="1:10" s="47" customFormat="1" ht="30" x14ac:dyDescent="0.25">
      <c r="A873" s="42">
        <v>867</v>
      </c>
      <c r="B873" s="43" t="s">
        <v>1537</v>
      </c>
      <c r="C873" s="15" t="s">
        <v>1537</v>
      </c>
      <c r="D873" s="44" t="s">
        <v>2503</v>
      </c>
      <c r="E873" s="15">
        <v>553.95000000000005</v>
      </c>
      <c r="F873" s="15">
        <v>553.95000000000005</v>
      </c>
      <c r="G873" s="44" t="s">
        <v>3182</v>
      </c>
      <c r="H873" s="45">
        <v>3.6999999999999999E-4</v>
      </c>
      <c r="I873" s="45">
        <v>3.6999999999999999E-4</v>
      </c>
      <c r="J873" s="45">
        <v>0</v>
      </c>
    </row>
    <row r="874" spans="1:10" s="47" customFormat="1" ht="30" x14ac:dyDescent="0.25">
      <c r="A874" s="83">
        <v>868</v>
      </c>
      <c r="B874" s="43" t="s">
        <v>1537</v>
      </c>
      <c r="C874" s="15" t="s">
        <v>1537</v>
      </c>
      <c r="D874" s="44" t="s">
        <v>2504</v>
      </c>
      <c r="E874" s="15">
        <v>574.19000000000005</v>
      </c>
      <c r="F874" s="15">
        <v>574.19000000000005</v>
      </c>
      <c r="G874" s="44" t="s">
        <v>3182</v>
      </c>
      <c r="H874" s="45">
        <v>1E-3</v>
      </c>
      <c r="I874" s="45">
        <v>3.6499999999999998E-4</v>
      </c>
      <c r="J874" s="45">
        <v>6.3500000000000004E-4</v>
      </c>
    </row>
    <row r="875" spans="1:10" s="47" customFormat="1" ht="30" x14ac:dyDescent="0.25">
      <c r="A875" s="42">
        <v>869</v>
      </c>
      <c r="B875" s="43" t="s">
        <v>1537</v>
      </c>
      <c r="C875" s="15" t="s">
        <v>1537</v>
      </c>
      <c r="D875" s="44" t="s">
        <v>2505</v>
      </c>
      <c r="E875" s="15">
        <v>553.95000000000005</v>
      </c>
      <c r="F875" s="15">
        <v>553.95000000000005</v>
      </c>
      <c r="G875" s="44" t="s">
        <v>3182</v>
      </c>
      <c r="H875" s="45">
        <v>2.7E-4</v>
      </c>
      <c r="I875" s="45">
        <v>2.7E-4</v>
      </c>
      <c r="J875" s="45">
        <v>0</v>
      </c>
    </row>
    <row r="876" spans="1:10" s="35" customFormat="1" ht="30" x14ac:dyDescent="0.25">
      <c r="A876" s="83">
        <v>870</v>
      </c>
      <c r="B876" s="43" t="s">
        <v>1537</v>
      </c>
      <c r="C876" s="15" t="s">
        <v>1537</v>
      </c>
      <c r="D876" s="44" t="s">
        <v>2506</v>
      </c>
      <c r="E876" s="15">
        <v>553.95000000000005</v>
      </c>
      <c r="F876" s="15">
        <v>553.95000000000005</v>
      </c>
      <c r="G876" s="44" t="s">
        <v>756</v>
      </c>
      <c r="H876" s="45">
        <v>6.0000000000000001E-3</v>
      </c>
      <c r="I876" s="45">
        <v>4.9600000000000002E-4</v>
      </c>
      <c r="J876" s="45">
        <v>5.5040000000000002E-3</v>
      </c>
    </row>
    <row r="877" spans="1:10" s="51" customFormat="1" ht="30" x14ac:dyDescent="0.2">
      <c r="A877" s="42">
        <v>871</v>
      </c>
      <c r="B877" s="43" t="s">
        <v>1537</v>
      </c>
      <c r="C877" s="15" t="s">
        <v>1537</v>
      </c>
      <c r="D877" s="44" t="s">
        <v>2507</v>
      </c>
      <c r="E877" s="15">
        <v>574.19000000000005</v>
      </c>
      <c r="F877" s="15">
        <v>574.19000000000005</v>
      </c>
      <c r="G877" s="44" t="s">
        <v>1285</v>
      </c>
      <c r="H877" s="45">
        <v>2.5000000000000001E-4</v>
      </c>
      <c r="I877" s="45">
        <v>1.35E-4</v>
      </c>
      <c r="J877" s="45">
        <v>1.15E-4</v>
      </c>
    </row>
    <row r="878" spans="1:10" s="35" customFormat="1" ht="30" x14ac:dyDescent="0.25">
      <c r="A878" s="83">
        <v>872</v>
      </c>
      <c r="B878" s="43" t="s">
        <v>1537</v>
      </c>
      <c r="C878" s="15" t="s">
        <v>1537</v>
      </c>
      <c r="D878" s="44" t="s">
        <v>2508</v>
      </c>
      <c r="E878" s="15">
        <v>553.95000000000005</v>
      </c>
      <c r="F878" s="15">
        <v>553.95000000000005</v>
      </c>
      <c r="G878" s="44" t="s">
        <v>2509</v>
      </c>
      <c r="H878" s="45">
        <v>1E-4</v>
      </c>
      <c r="I878" s="45">
        <v>1E-4</v>
      </c>
      <c r="J878" s="45">
        <v>0</v>
      </c>
    </row>
    <row r="879" spans="1:10" s="35" customFormat="1" ht="30" x14ac:dyDescent="0.25">
      <c r="A879" s="42">
        <v>873</v>
      </c>
      <c r="B879" s="43" t="s">
        <v>1537</v>
      </c>
      <c r="C879" s="15" t="s">
        <v>1537</v>
      </c>
      <c r="D879" s="44" t="s">
        <v>2510</v>
      </c>
      <c r="E879" s="15">
        <v>553.95000000000005</v>
      </c>
      <c r="F879" s="15">
        <v>553.95000000000005</v>
      </c>
      <c r="G879" s="44" t="s">
        <v>2511</v>
      </c>
      <c r="H879" s="45">
        <v>5.9999999999999995E-4</v>
      </c>
      <c r="I879" s="45">
        <v>5.9999999999999995E-4</v>
      </c>
      <c r="J879" s="45">
        <v>0</v>
      </c>
    </row>
    <row r="880" spans="1:10" s="35" customFormat="1" ht="30" x14ac:dyDescent="0.25">
      <c r="A880" s="83">
        <v>874</v>
      </c>
      <c r="B880" s="43" t="s">
        <v>1537</v>
      </c>
      <c r="C880" s="15" t="s">
        <v>1537</v>
      </c>
      <c r="D880" s="44" t="s">
        <v>2512</v>
      </c>
      <c r="E880" s="15">
        <v>553.95000000000005</v>
      </c>
      <c r="F880" s="15">
        <v>553.95000000000005</v>
      </c>
      <c r="G880" s="44" t="s">
        <v>755</v>
      </c>
      <c r="H880" s="45">
        <v>1.5E-3</v>
      </c>
      <c r="I880" s="45">
        <v>1.3600000000000001E-3</v>
      </c>
      <c r="J880" s="45">
        <v>1.3999999999999993E-4</v>
      </c>
    </row>
    <row r="881" spans="1:10" s="35" customFormat="1" ht="30" x14ac:dyDescent="0.25">
      <c r="A881" s="42">
        <v>875</v>
      </c>
      <c r="B881" s="43" t="s">
        <v>1537</v>
      </c>
      <c r="C881" s="15" t="s">
        <v>1537</v>
      </c>
      <c r="D881" s="44" t="s">
        <v>2513</v>
      </c>
      <c r="E881" s="15">
        <v>553.95000000000005</v>
      </c>
      <c r="F881" s="15">
        <v>553.95000000000005</v>
      </c>
      <c r="G881" s="44" t="s">
        <v>2514</v>
      </c>
      <c r="H881" s="45">
        <v>8.0000000000000004E-4</v>
      </c>
      <c r="I881" s="45">
        <v>8.9999999999999998E-4</v>
      </c>
      <c r="J881" s="45">
        <f>H881-I881</f>
        <v>-9.9999999999999937E-5</v>
      </c>
    </row>
    <row r="882" spans="1:10" s="51" customFormat="1" ht="30" x14ac:dyDescent="0.2">
      <c r="A882" s="83">
        <v>876</v>
      </c>
      <c r="B882" s="43" t="s">
        <v>1537</v>
      </c>
      <c r="C882" s="15" t="s">
        <v>1537</v>
      </c>
      <c r="D882" s="44" t="s">
        <v>2515</v>
      </c>
      <c r="E882" s="15">
        <v>553.95000000000005</v>
      </c>
      <c r="F882" s="15">
        <v>553.95000000000005</v>
      </c>
      <c r="G882" s="44" t="s">
        <v>753</v>
      </c>
      <c r="H882" s="45">
        <v>4.0000000000000001E-3</v>
      </c>
      <c r="I882" s="45">
        <v>5.3400000000000001E-3</v>
      </c>
      <c r="J882" s="45">
        <v>-1.34E-3</v>
      </c>
    </row>
    <row r="883" spans="1:10" s="50" customFormat="1" x14ac:dyDescent="0.25">
      <c r="A883" s="42">
        <v>877</v>
      </c>
      <c r="B883" s="49"/>
      <c r="C883" s="17" t="s">
        <v>39</v>
      </c>
      <c r="D883" s="18"/>
      <c r="E883" s="17"/>
      <c r="F883" s="17"/>
      <c r="G883" s="18"/>
      <c r="H883" s="19">
        <f>SUM(H861:H882)</f>
        <v>2.6775500000000001</v>
      </c>
      <c r="I883" s="19">
        <f t="shared" ref="I883:J883" si="44">SUM(I861:I882)</f>
        <v>2.4902040000000012</v>
      </c>
      <c r="J883" s="19">
        <f t="shared" si="44"/>
        <v>0.18734599999999996</v>
      </c>
    </row>
    <row r="884" spans="1:10" s="35" customFormat="1" x14ac:dyDescent="0.25">
      <c r="A884" s="83">
        <v>878</v>
      </c>
      <c r="B884" s="43" t="s">
        <v>1543</v>
      </c>
      <c r="C884" s="15" t="s">
        <v>1543</v>
      </c>
      <c r="D884" s="44" t="s">
        <v>2516</v>
      </c>
      <c r="E884" s="15">
        <v>460.47</v>
      </c>
      <c r="F884" s="15">
        <v>460.47</v>
      </c>
      <c r="G884" s="44" t="s">
        <v>2517</v>
      </c>
      <c r="H884" s="45">
        <v>4.3340000000000004E-2</v>
      </c>
      <c r="I884" s="45">
        <v>4.3340000000000004E-2</v>
      </c>
      <c r="J884" s="45">
        <v>0</v>
      </c>
    </row>
    <row r="885" spans="1:10" s="35" customFormat="1" ht="30" x14ac:dyDescent="0.25">
      <c r="A885" s="42">
        <v>879</v>
      </c>
      <c r="B885" s="43" t="s">
        <v>1543</v>
      </c>
      <c r="C885" s="15" t="s">
        <v>1543</v>
      </c>
      <c r="D885" s="44" t="s">
        <v>2518</v>
      </c>
      <c r="E885" s="15">
        <v>500.99</v>
      </c>
      <c r="F885" s="15">
        <v>500.99</v>
      </c>
      <c r="G885" s="44" t="s">
        <v>757</v>
      </c>
      <c r="H885" s="45">
        <v>0.04</v>
      </c>
      <c r="I885" s="45">
        <v>2.9585E-2</v>
      </c>
      <c r="J885" s="45">
        <v>1.0415000000000001E-2</v>
      </c>
    </row>
    <row r="886" spans="1:10" s="50" customFormat="1" x14ac:dyDescent="0.25">
      <c r="A886" s="83">
        <v>880</v>
      </c>
      <c r="B886" s="49"/>
      <c r="C886" s="17" t="s">
        <v>40</v>
      </c>
      <c r="D886" s="18"/>
      <c r="E886" s="17"/>
      <c r="F886" s="17"/>
      <c r="G886" s="18"/>
      <c r="H886" s="19">
        <f>SUM(H884:H885)</f>
        <v>8.3339999999999997E-2</v>
      </c>
      <c r="I886" s="19">
        <f t="shared" ref="I886:J886" si="45">SUM(I884:I885)</f>
        <v>7.2925000000000004E-2</v>
      </c>
      <c r="J886" s="19">
        <f t="shared" si="45"/>
        <v>1.0415000000000001E-2</v>
      </c>
    </row>
    <row r="887" spans="1:10" s="35" customFormat="1" ht="30" x14ac:dyDescent="0.25">
      <c r="A887" s="42">
        <v>881</v>
      </c>
      <c r="B887" s="43" t="s">
        <v>1545</v>
      </c>
      <c r="C887" s="15" t="s">
        <v>1545</v>
      </c>
      <c r="D887" s="44" t="s">
        <v>2519</v>
      </c>
      <c r="E887" s="15">
        <v>574.19000000000005</v>
      </c>
      <c r="F887" s="15">
        <v>574.19000000000005</v>
      </c>
      <c r="G887" s="44" t="s">
        <v>758</v>
      </c>
      <c r="H887" s="45">
        <v>8.0000000000000007E-5</v>
      </c>
      <c r="I887" s="45">
        <v>1.7799999999999999E-4</v>
      </c>
      <c r="J887" s="45">
        <v>-9.7999999999999983E-5</v>
      </c>
    </row>
    <row r="888" spans="1:10" s="35" customFormat="1" x14ac:dyDescent="0.25">
      <c r="A888" s="83">
        <v>882</v>
      </c>
      <c r="B888" s="43" t="s">
        <v>1545</v>
      </c>
      <c r="C888" s="15" t="s">
        <v>1545</v>
      </c>
      <c r="D888" s="44" t="s">
        <v>2520</v>
      </c>
      <c r="E888" s="15">
        <v>500.99</v>
      </c>
      <c r="F888" s="15">
        <v>500.99</v>
      </c>
      <c r="G888" s="44" t="s">
        <v>171</v>
      </c>
      <c r="H888" s="45">
        <v>2.6699999999999998E-2</v>
      </c>
      <c r="I888" s="45">
        <v>2.6699999999999998E-2</v>
      </c>
      <c r="J888" s="45">
        <v>0</v>
      </c>
    </row>
    <row r="889" spans="1:10" s="35" customFormat="1" ht="45" x14ac:dyDescent="0.25">
      <c r="A889" s="42">
        <v>883</v>
      </c>
      <c r="B889" s="43" t="s">
        <v>1545</v>
      </c>
      <c r="C889" s="15" t="s">
        <v>1545</v>
      </c>
      <c r="D889" s="44" t="s">
        <v>2521</v>
      </c>
      <c r="E889" s="15">
        <v>574.19000000000005</v>
      </c>
      <c r="F889" s="15">
        <v>574.19000000000005</v>
      </c>
      <c r="G889" s="44" t="s">
        <v>759</v>
      </c>
      <c r="H889" s="45">
        <v>1E-4</v>
      </c>
      <c r="I889" s="45">
        <v>2.6999999999999999E-5</v>
      </c>
      <c r="J889" s="45">
        <v>7.3000000000000013E-5</v>
      </c>
    </row>
    <row r="890" spans="1:10" s="35" customFormat="1" ht="30" x14ac:dyDescent="0.25">
      <c r="A890" s="83">
        <v>884</v>
      </c>
      <c r="B890" s="48" t="s">
        <v>1545</v>
      </c>
      <c r="C890" s="14" t="s">
        <v>1545</v>
      </c>
      <c r="D890" s="16" t="s">
        <v>2522</v>
      </c>
      <c r="E890" s="14">
        <v>574.19000000000005</v>
      </c>
      <c r="F890" s="14">
        <v>574.19000000000005</v>
      </c>
      <c r="G890" s="16" t="s">
        <v>3183</v>
      </c>
      <c r="H890" s="1">
        <v>4.2999999999999995E-5</v>
      </c>
      <c r="I890" s="1">
        <v>4.2999999999999995E-5</v>
      </c>
      <c r="J890" s="1">
        <v>0</v>
      </c>
    </row>
    <row r="891" spans="1:10" s="35" customFormat="1" ht="30" x14ac:dyDescent="0.25">
      <c r="A891" s="42">
        <v>885</v>
      </c>
      <c r="B891" s="48" t="s">
        <v>1545</v>
      </c>
      <c r="C891" s="14" t="s">
        <v>1545</v>
      </c>
      <c r="D891" s="16" t="s">
        <v>2523</v>
      </c>
      <c r="E891" s="14">
        <v>574.19000000000005</v>
      </c>
      <c r="F891" s="14">
        <v>574.19000000000005</v>
      </c>
      <c r="G891" s="16" t="s">
        <v>3183</v>
      </c>
      <c r="H891" s="1">
        <v>2.3E-5</v>
      </c>
      <c r="I891" s="1">
        <v>2.3E-5</v>
      </c>
      <c r="J891" s="1">
        <v>0</v>
      </c>
    </row>
    <row r="892" spans="1:10" s="35" customFormat="1" x14ac:dyDescent="0.25">
      <c r="A892" s="83">
        <v>886</v>
      </c>
      <c r="B892" s="48" t="s">
        <v>1545</v>
      </c>
      <c r="C892" s="14" t="s">
        <v>1545</v>
      </c>
      <c r="D892" s="16" t="s">
        <v>2524</v>
      </c>
      <c r="E892" s="14">
        <v>500.99</v>
      </c>
      <c r="F892" s="14">
        <v>500.99</v>
      </c>
      <c r="G892" s="16" t="s">
        <v>760</v>
      </c>
      <c r="H892" s="1">
        <v>0.01</v>
      </c>
      <c r="I892" s="1">
        <v>7.4999999999999997E-3</v>
      </c>
      <c r="J892" s="1">
        <v>2.5000000000000005E-3</v>
      </c>
    </row>
    <row r="893" spans="1:10" s="35" customFormat="1" ht="30" x14ac:dyDescent="0.25">
      <c r="A893" s="42">
        <v>887</v>
      </c>
      <c r="B893" s="48" t="s">
        <v>1545</v>
      </c>
      <c r="C893" s="14" t="s">
        <v>1545</v>
      </c>
      <c r="D893" s="16" t="s">
        <v>2525</v>
      </c>
      <c r="E893" s="14">
        <v>553.95000000000005</v>
      </c>
      <c r="F893" s="14">
        <v>553.95000000000005</v>
      </c>
      <c r="G893" s="16" t="s">
        <v>179</v>
      </c>
      <c r="H893" s="1">
        <v>4.6000000000000001E-4</v>
      </c>
      <c r="I893" s="1">
        <v>4.6000000000000001E-4</v>
      </c>
      <c r="J893" s="1">
        <v>0</v>
      </c>
    </row>
    <row r="894" spans="1:10" s="35" customFormat="1" ht="30" x14ac:dyDescent="0.25">
      <c r="A894" s="83">
        <v>888</v>
      </c>
      <c r="B894" s="43" t="s">
        <v>1545</v>
      </c>
      <c r="C894" s="15" t="s">
        <v>1545</v>
      </c>
      <c r="D894" s="44" t="s">
        <v>2526</v>
      </c>
      <c r="E894" s="15">
        <v>333.99</v>
      </c>
      <c r="F894" s="15">
        <v>333.99</v>
      </c>
      <c r="G894" s="44" t="s">
        <v>761</v>
      </c>
      <c r="H894" s="45">
        <v>0.56000000000000005</v>
      </c>
      <c r="I894" s="45">
        <v>0.99990000000000001</v>
      </c>
      <c r="J894" s="45">
        <v>-0.43989999999999996</v>
      </c>
    </row>
    <row r="895" spans="1:10" s="35" customFormat="1" x14ac:dyDescent="0.25">
      <c r="A895" s="42">
        <v>889</v>
      </c>
      <c r="B895" s="43" t="s">
        <v>1545</v>
      </c>
      <c r="C895" s="15" t="s">
        <v>1545</v>
      </c>
      <c r="D895" s="44" t="s">
        <v>2527</v>
      </c>
      <c r="E895" s="15">
        <v>574.19000000000005</v>
      </c>
      <c r="F895" s="15">
        <v>574.19000000000005</v>
      </c>
      <c r="G895" s="44" t="s">
        <v>763</v>
      </c>
      <c r="H895" s="45">
        <v>2.9999999999999997E-4</v>
      </c>
      <c r="I895" s="45">
        <v>3.2000000000000003E-4</v>
      </c>
      <c r="J895" s="45">
        <v>-2.0000000000000052E-5</v>
      </c>
    </row>
    <row r="896" spans="1:10" s="35" customFormat="1" ht="29.25" customHeight="1" x14ac:dyDescent="0.25">
      <c r="A896" s="83">
        <v>890</v>
      </c>
      <c r="B896" s="43" t="s">
        <v>1545</v>
      </c>
      <c r="C896" s="15" t="s">
        <v>1545</v>
      </c>
      <c r="D896" s="44" t="s">
        <v>2528</v>
      </c>
      <c r="E896" s="15">
        <v>574.19000000000005</v>
      </c>
      <c r="F896" s="15">
        <v>574.19000000000005</v>
      </c>
      <c r="G896" s="44" t="s">
        <v>742</v>
      </c>
      <c r="H896" s="45">
        <v>1.0000000000000001E-5</v>
      </c>
      <c r="I896" s="45">
        <v>6.9999999999999999E-6</v>
      </c>
      <c r="J896" s="45">
        <v>3.0000000000000009E-6</v>
      </c>
    </row>
    <row r="897" spans="1:10" s="35" customFormat="1" ht="30" x14ac:dyDescent="0.25">
      <c r="A897" s="42">
        <v>891</v>
      </c>
      <c r="B897" s="43" t="s">
        <v>1545</v>
      </c>
      <c r="C897" s="15" t="s">
        <v>1545</v>
      </c>
      <c r="D897" s="44" t="s">
        <v>2529</v>
      </c>
      <c r="E897" s="15">
        <v>553.95000000000005</v>
      </c>
      <c r="F897" s="15">
        <v>553.95000000000005</v>
      </c>
      <c r="G897" s="44" t="s">
        <v>320</v>
      </c>
      <c r="H897" s="45">
        <v>5.0000000000000001E-4</v>
      </c>
      <c r="I897" s="45">
        <v>5.0000000000000001E-4</v>
      </c>
      <c r="J897" s="45">
        <v>0</v>
      </c>
    </row>
    <row r="898" spans="1:10" s="35" customFormat="1" ht="30" x14ac:dyDescent="0.25">
      <c r="A898" s="83">
        <v>892</v>
      </c>
      <c r="B898" s="43" t="s">
        <v>1545</v>
      </c>
      <c r="C898" s="15" t="s">
        <v>1545</v>
      </c>
      <c r="D898" s="44" t="s">
        <v>2530</v>
      </c>
      <c r="E898" s="15">
        <v>500.99</v>
      </c>
      <c r="F898" s="15">
        <v>500.99</v>
      </c>
      <c r="G898" s="44" t="s">
        <v>764</v>
      </c>
      <c r="H898" s="45">
        <v>8.9999999999999993E-3</v>
      </c>
      <c r="I898" s="45">
        <v>8.9700000000000005E-3</v>
      </c>
      <c r="J898" s="45">
        <v>2.9999999999998778E-5</v>
      </c>
    </row>
    <row r="899" spans="1:10" s="35" customFormat="1" ht="30" x14ac:dyDescent="0.25">
      <c r="A899" s="42">
        <v>893</v>
      </c>
      <c r="B899" s="43" t="s">
        <v>1545</v>
      </c>
      <c r="C899" s="15" t="s">
        <v>1545</v>
      </c>
      <c r="D899" s="44" t="s">
        <v>2531</v>
      </c>
      <c r="E899" s="15">
        <v>460.47</v>
      </c>
      <c r="F899" s="15">
        <v>460.47</v>
      </c>
      <c r="G899" s="44" t="s">
        <v>765</v>
      </c>
      <c r="H899" s="45">
        <v>0.18</v>
      </c>
      <c r="I899" s="45">
        <v>0.188</v>
      </c>
      <c r="J899" s="45">
        <v>-8.0000000000000071E-3</v>
      </c>
    </row>
    <row r="900" spans="1:10" s="35" customFormat="1" ht="30" x14ac:dyDescent="0.25">
      <c r="A900" s="83">
        <v>894</v>
      </c>
      <c r="B900" s="43" t="s">
        <v>1545</v>
      </c>
      <c r="C900" s="15" t="s">
        <v>1545</v>
      </c>
      <c r="D900" s="44" t="s">
        <v>2532</v>
      </c>
      <c r="E900" s="15">
        <v>500.99</v>
      </c>
      <c r="F900" s="15">
        <v>500.99</v>
      </c>
      <c r="G900" s="44" t="s">
        <v>766</v>
      </c>
      <c r="H900" s="45">
        <v>3.7999999999999999E-2</v>
      </c>
      <c r="I900" s="45">
        <v>8.3999999999999995E-3</v>
      </c>
      <c r="J900" s="45">
        <f>H900-I900</f>
        <v>2.9600000000000001E-2</v>
      </c>
    </row>
    <row r="901" spans="1:10" s="35" customFormat="1" ht="30" x14ac:dyDescent="0.25">
      <c r="A901" s="42">
        <v>895</v>
      </c>
      <c r="B901" s="43" t="s">
        <v>1545</v>
      </c>
      <c r="C901" s="14" t="s">
        <v>1545</v>
      </c>
      <c r="D901" s="16" t="s">
        <v>2533</v>
      </c>
      <c r="E901" s="14">
        <v>500.99</v>
      </c>
      <c r="F901" s="14">
        <v>500.99</v>
      </c>
      <c r="G901" s="16" t="s">
        <v>767</v>
      </c>
      <c r="H901" s="1">
        <v>6.5000000000000002E-2</v>
      </c>
      <c r="I901" s="1">
        <v>2.75E-2</v>
      </c>
      <c r="J901" s="1">
        <v>3.7500000000000006E-2</v>
      </c>
    </row>
    <row r="902" spans="1:10" s="35" customFormat="1" ht="30" x14ac:dyDescent="0.25">
      <c r="A902" s="83">
        <v>896</v>
      </c>
      <c r="B902" s="43" t="s">
        <v>1545</v>
      </c>
      <c r="C902" s="15" t="s">
        <v>1545</v>
      </c>
      <c r="D902" s="44" t="s">
        <v>2534</v>
      </c>
      <c r="E902" s="15">
        <v>500.99</v>
      </c>
      <c r="F902" s="15">
        <v>500.99</v>
      </c>
      <c r="G902" s="44" t="s">
        <v>768</v>
      </c>
      <c r="H902" s="45">
        <v>8.9999999999999993E-3</v>
      </c>
      <c r="I902" s="45">
        <v>3.5000000000000001E-3</v>
      </c>
      <c r="J902" s="45">
        <f>H902-I902</f>
        <v>5.4999999999999997E-3</v>
      </c>
    </row>
    <row r="903" spans="1:10" s="51" customFormat="1" ht="30" x14ac:dyDescent="0.2">
      <c r="A903" s="42">
        <v>897</v>
      </c>
      <c r="B903" s="43" t="s">
        <v>1545</v>
      </c>
      <c r="C903" s="15" t="s">
        <v>1545</v>
      </c>
      <c r="D903" s="44" t="s">
        <v>2535</v>
      </c>
      <c r="E903" s="15">
        <v>553.95000000000005</v>
      </c>
      <c r="F903" s="15">
        <v>553.95000000000005</v>
      </c>
      <c r="G903" s="44" t="s">
        <v>1364</v>
      </c>
      <c r="H903" s="45">
        <v>4.0000000000000001E-3</v>
      </c>
      <c r="I903" s="45">
        <v>1.3450000000000001E-3</v>
      </c>
      <c r="J903" s="45">
        <v>2.6550000000000002E-3</v>
      </c>
    </row>
    <row r="904" spans="1:10" s="35" customFormat="1" ht="30.75" customHeight="1" x14ac:dyDescent="0.25">
      <c r="A904" s="83">
        <v>898</v>
      </c>
      <c r="B904" s="43" t="s">
        <v>1545</v>
      </c>
      <c r="C904" s="15" t="s">
        <v>1545</v>
      </c>
      <c r="D904" s="44" t="s">
        <v>2536</v>
      </c>
      <c r="E904" s="15">
        <v>500.99</v>
      </c>
      <c r="F904" s="15">
        <v>500.99</v>
      </c>
      <c r="G904" s="44" t="s">
        <v>1546</v>
      </c>
      <c r="H904" s="45">
        <v>1.1990000000000001E-2</v>
      </c>
      <c r="I904" s="45">
        <v>1.1990000000000001E-2</v>
      </c>
      <c r="J904" s="45">
        <v>0</v>
      </c>
    </row>
    <row r="905" spans="1:10" s="35" customFormat="1" x14ac:dyDescent="0.25">
      <c r="A905" s="42">
        <v>899</v>
      </c>
      <c r="B905" s="43" t="s">
        <v>1545</v>
      </c>
      <c r="C905" s="15" t="s">
        <v>1545</v>
      </c>
      <c r="D905" s="44" t="s">
        <v>2537</v>
      </c>
      <c r="E905" s="15">
        <v>553.95000000000005</v>
      </c>
      <c r="F905" s="15">
        <v>553.95000000000005</v>
      </c>
      <c r="G905" s="44" t="s">
        <v>2538</v>
      </c>
      <c r="H905" s="45">
        <v>3.7000000000000002E-3</v>
      </c>
      <c r="I905" s="45">
        <v>3.7000000000000002E-3</v>
      </c>
      <c r="J905" s="45">
        <v>0</v>
      </c>
    </row>
    <row r="906" spans="1:10" s="35" customFormat="1" ht="30" x14ac:dyDescent="0.25">
      <c r="A906" s="83">
        <v>900</v>
      </c>
      <c r="B906" s="43" t="s">
        <v>1545</v>
      </c>
      <c r="C906" s="15" t="s">
        <v>1545</v>
      </c>
      <c r="D906" s="44" t="s">
        <v>2539</v>
      </c>
      <c r="E906" s="15">
        <v>460.47</v>
      </c>
      <c r="F906" s="15">
        <v>460.47</v>
      </c>
      <c r="G906" s="44" t="s">
        <v>770</v>
      </c>
      <c r="H906" s="45">
        <v>0.38600000000000001</v>
      </c>
      <c r="I906" s="45">
        <v>2.8599999999999997E-3</v>
      </c>
      <c r="J906" s="45">
        <v>0.38314000000000004</v>
      </c>
    </row>
    <row r="907" spans="1:10" s="35" customFormat="1" ht="60" x14ac:dyDescent="0.25">
      <c r="A907" s="42">
        <v>901</v>
      </c>
      <c r="B907" s="43" t="s">
        <v>1545</v>
      </c>
      <c r="C907" s="15" t="s">
        <v>1545</v>
      </c>
      <c r="D907" s="44" t="s">
        <v>2540</v>
      </c>
      <c r="E907" s="15">
        <v>553.95000000000005</v>
      </c>
      <c r="F907" s="15">
        <v>553.95000000000005</v>
      </c>
      <c r="G907" s="44" t="s">
        <v>771</v>
      </c>
      <c r="H907" s="45">
        <v>2.9399999999999999E-3</v>
      </c>
      <c r="I907" s="45">
        <v>2.9399999999999999E-3</v>
      </c>
      <c r="J907" s="45">
        <v>0</v>
      </c>
    </row>
    <row r="908" spans="1:10" s="50" customFormat="1" x14ac:dyDescent="0.25">
      <c r="A908" s="83">
        <v>902</v>
      </c>
      <c r="B908" s="49"/>
      <c r="C908" s="17" t="s">
        <v>41</v>
      </c>
      <c r="D908" s="18"/>
      <c r="E908" s="17">
        <v>11978.730000000001</v>
      </c>
      <c r="F908" s="17">
        <v>11978.730000000001</v>
      </c>
      <c r="G908" s="18"/>
      <c r="H908" s="19">
        <f>SUM(H887:H907)</f>
        <v>1.3078459999999998</v>
      </c>
      <c r="I908" s="19">
        <f>SUM(I887:I907)</f>
        <v>1.2948630000000001</v>
      </c>
      <c r="J908" s="19">
        <f>SUM(J887:J907)</f>
        <v>1.2983000000000078E-2</v>
      </c>
    </row>
    <row r="909" spans="1:10" s="35" customFormat="1" ht="30" x14ac:dyDescent="0.25">
      <c r="A909" s="42">
        <v>903</v>
      </c>
      <c r="B909" s="48"/>
      <c r="C909" s="14" t="s">
        <v>772</v>
      </c>
      <c r="D909" s="16" t="s">
        <v>2541</v>
      </c>
      <c r="E909" s="14">
        <v>460.47</v>
      </c>
      <c r="F909" s="14">
        <v>460.47</v>
      </c>
      <c r="G909" s="16" t="s">
        <v>171</v>
      </c>
      <c r="H909" s="1">
        <v>3.8490000000000003E-2</v>
      </c>
      <c r="I909" s="1">
        <v>3.8490000000000003E-2</v>
      </c>
      <c r="J909" s="1">
        <v>0</v>
      </c>
    </row>
    <row r="910" spans="1:10" s="50" customFormat="1" ht="42.75" customHeight="1" x14ac:dyDescent="0.25">
      <c r="A910" s="83">
        <v>904</v>
      </c>
      <c r="B910" s="49"/>
      <c r="C910" s="17" t="s">
        <v>42</v>
      </c>
      <c r="D910" s="18"/>
      <c r="E910" s="17">
        <v>460.47</v>
      </c>
      <c r="F910" s="17">
        <v>460.47</v>
      </c>
      <c r="G910" s="18"/>
      <c r="H910" s="19">
        <f>SUM(H909)</f>
        <v>3.8490000000000003E-2</v>
      </c>
      <c r="I910" s="19">
        <f t="shared" ref="I910:J910" si="46">SUM(I909)</f>
        <v>3.8490000000000003E-2</v>
      </c>
      <c r="J910" s="19">
        <f t="shared" si="46"/>
        <v>0</v>
      </c>
    </row>
    <row r="911" spans="1:10" s="35" customFormat="1" ht="30" x14ac:dyDescent="0.25">
      <c r="A911" s="42">
        <v>905</v>
      </c>
      <c r="B911" s="43" t="s">
        <v>1548</v>
      </c>
      <c r="C911" s="15" t="s">
        <v>1548</v>
      </c>
      <c r="D911" s="44" t="s">
        <v>2542</v>
      </c>
      <c r="E911" s="15">
        <v>460.47</v>
      </c>
      <c r="F911" s="15">
        <v>460.47</v>
      </c>
      <c r="G911" s="44" t="s">
        <v>773</v>
      </c>
      <c r="H911" s="45">
        <v>0.42</v>
      </c>
      <c r="I911" s="45">
        <v>0.51372000000000007</v>
      </c>
      <c r="J911" s="45">
        <v>-9.3720000000000081E-2</v>
      </c>
    </row>
    <row r="912" spans="1:10" s="35" customFormat="1" x14ac:dyDescent="0.25">
      <c r="A912" s="83">
        <v>906</v>
      </c>
      <c r="B912" s="43" t="s">
        <v>1548</v>
      </c>
      <c r="C912" s="15" t="s">
        <v>1548</v>
      </c>
      <c r="D912" s="44" t="s">
        <v>2543</v>
      </c>
      <c r="E912" s="15">
        <v>500.99</v>
      </c>
      <c r="F912" s="15">
        <v>500.99</v>
      </c>
      <c r="G912" s="44" t="s">
        <v>774</v>
      </c>
      <c r="H912" s="45">
        <v>0.08</v>
      </c>
      <c r="I912" s="45">
        <v>5.2253000000000001E-2</v>
      </c>
      <c r="J912" s="45">
        <v>2.7747000000000001E-2</v>
      </c>
    </row>
    <row r="913" spans="1:10" s="35" customFormat="1" ht="30" x14ac:dyDescent="0.25">
      <c r="A913" s="42">
        <v>907</v>
      </c>
      <c r="B913" s="43" t="s">
        <v>1548</v>
      </c>
      <c r="C913" s="15" t="s">
        <v>1548</v>
      </c>
      <c r="D913" s="44" t="s">
        <v>2544</v>
      </c>
      <c r="E913" s="15">
        <v>574.19000000000005</v>
      </c>
      <c r="F913" s="15">
        <v>574.19000000000005</v>
      </c>
      <c r="G913" s="44" t="s">
        <v>775</v>
      </c>
      <c r="H913" s="45">
        <v>2.9999999999999997E-4</v>
      </c>
      <c r="I913" s="45">
        <v>3.8500000000000003E-4</v>
      </c>
      <c r="J913" s="45">
        <v>-8.500000000000006E-5</v>
      </c>
    </row>
    <row r="914" spans="1:10" s="35" customFormat="1" ht="30" x14ac:dyDescent="0.25">
      <c r="A914" s="83">
        <v>908</v>
      </c>
      <c r="B914" s="43" t="s">
        <v>1548</v>
      </c>
      <c r="C914" s="15" t="s">
        <v>1548</v>
      </c>
      <c r="D914" s="44" t="s">
        <v>2545</v>
      </c>
      <c r="E914" s="15">
        <v>500.99</v>
      </c>
      <c r="F914" s="15">
        <v>500.99</v>
      </c>
      <c r="G914" s="44" t="s">
        <v>777</v>
      </c>
      <c r="H914" s="45">
        <v>2.5999999999999999E-2</v>
      </c>
      <c r="I914" s="45">
        <v>2.8055E-2</v>
      </c>
      <c r="J914" s="45">
        <v>-2.0550000000000013E-3</v>
      </c>
    </row>
    <row r="915" spans="1:10" s="35" customFormat="1" ht="30" x14ac:dyDescent="0.25">
      <c r="A915" s="42">
        <v>909</v>
      </c>
      <c r="B915" s="43" t="s">
        <v>1548</v>
      </c>
      <c r="C915" s="15" t="s">
        <v>1548</v>
      </c>
      <c r="D915" s="44" t="s">
        <v>2546</v>
      </c>
      <c r="E915" s="15">
        <v>553.95000000000005</v>
      </c>
      <c r="F915" s="15">
        <v>553.95000000000005</v>
      </c>
      <c r="G915" s="44" t="s">
        <v>778</v>
      </c>
      <c r="H915" s="45">
        <v>1.1000000000000001E-3</v>
      </c>
      <c r="I915" s="45">
        <v>5.1500000000000005E-4</v>
      </c>
      <c r="J915" s="45">
        <v>5.8500000000000002E-4</v>
      </c>
    </row>
    <row r="916" spans="1:10" s="35" customFormat="1" ht="30" x14ac:dyDescent="0.25">
      <c r="A916" s="83">
        <v>910</v>
      </c>
      <c r="B916" s="43" t="s">
        <v>1548</v>
      </c>
      <c r="C916" s="15" t="s">
        <v>1548</v>
      </c>
      <c r="D916" s="44" t="s">
        <v>2547</v>
      </c>
      <c r="E916" s="15">
        <v>553.95000000000005</v>
      </c>
      <c r="F916" s="15">
        <v>553.95000000000005</v>
      </c>
      <c r="G916" s="44" t="s">
        <v>779</v>
      </c>
      <c r="H916" s="45">
        <v>1.6999999999999999E-3</v>
      </c>
      <c r="I916" s="45">
        <v>2.1280000000000001E-3</v>
      </c>
      <c r="J916" s="45">
        <v>-4.2800000000000021E-4</v>
      </c>
    </row>
    <row r="917" spans="1:10" s="50" customFormat="1" x14ac:dyDescent="0.25">
      <c r="A917" s="42">
        <v>911</v>
      </c>
      <c r="B917" s="49"/>
      <c r="C917" s="17" t="s">
        <v>29</v>
      </c>
      <c r="D917" s="18"/>
      <c r="E917" s="17">
        <v>3144.54</v>
      </c>
      <c r="F917" s="17">
        <v>3144.54</v>
      </c>
      <c r="G917" s="18"/>
      <c r="H917" s="19">
        <f>SUM(H911:H916)</f>
        <v>0.52910000000000001</v>
      </c>
      <c r="I917" s="19">
        <f t="shared" ref="I917:J917" si="47">SUM(I911:I916)</f>
        <v>0.59705600000000014</v>
      </c>
      <c r="J917" s="19">
        <f t="shared" si="47"/>
        <v>-6.7956000000000086E-2</v>
      </c>
    </row>
    <row r="918" spans="1:10" s="35" customFormat="1" ht="30" x14ac:dyDescent="0.25">
      <c r="A918" s="83">
        <v>912</v>
      </c>
      <c r="B918" s="48" t="s">
        <v>1549</v>
      </c>
      <c r="C918" s="14" t="s">
        <v>1549</v>
      </c>
      <c r="D918" s="16" t="s">
        <v>2548</v>
      </c>
      <c r="E918" s="14">
        <v>460.47</v>
      </c>
      <c r="F918" s="14">
        <v>460.47</v>
      </c>
      <c r="G918" s="16" t="s">
        <v>3184</v>
      </c>
      <c r="H918" s="1">
        <v>0.13541999999999998</v>
      </c>
      <c r="I918" s="1">
        <v>0.13541999999999998</v>
      </c>
      <c r="J918" s="1">
        <v>0</v>
      </c>
    </row>
    <row r="919" spans="1:10" s="35" customFormat="1" x14ac:dyDescent="0.25">
      <c r="A919" s="42">
        <v>913</v>
      </c>
      <c r="B919" s="43" t="s">
        <v>1549</v>
      </c>
      <c r="C919" s="15" t="s">
        <v>1549</v>
      </c>
      <c r="D919" s="44" t="s">
        <v>2549</v>
      </c>
      <c r="E919" s="15">
        <v>460.47</v>
      </c>
      <c r="F919" s="15">
        <v>460.47</v>
      </c>
      <c r="G919" s="16" t="s">
        <v>3184</v>
      </c>
      <c r="H919" s="45">
        <v>8.0644999999999994E-2</v>
      </c>
      <c r="I919" s="45">
        <v>8.0644999999999994E-2</v>
      </c>
      <c r="J919" s="45">
        <v>0</v>
      </c>
    </row>
    <row r="920" spans="1:10" s="35" customFormat="1" x14ac:dyDescent="0.25">
      <c r="A920" s="83">
        <v>914</v>
      </c>
      <c r="B920" s="43" t="s">
        <v>1549</v>
      </c>
      <c r="C920" s="15" t="s">
        <v>1549</v>
      </c>
      <c r="D920" s="44" t="s">
        <v>2550</v>
      </c>
      <c r="E920" s="15">
        <v>500.99</v>
      </c>
      <c r="F920" s="15">
        <v>500.99</v>
      </c>
      <c r="G920" s="16" t="s">
        <v>3184</v>
      </c>
      <c r="H920" s="45">
        <v>3.0130000000000001E-2</v>
      </c>
      <c r="I920" s="45">
        <v>3.0130000000000001E-2</v>
      </c>
      <c r="J920" s="45">
        <v>0</v>
      </c>
    </row>
    <row r="921" spans="1:10" s="35" customFormat="1" x14ac:dyDescent="0.25">
      <c r="A921" s="42">
        <v>915</v>
      </c>
      <c r="B921" s="43" t="s">
        <v>1549</v>
      </c>
      <c r="C921" s="15" t="s">
        <v>1549</v>
      </c>
      <c r="D921" s="44" t="s">
        <v>2551</v>
      </c>
      <c r="E921" s="15">
        <v>500.99</v>
      </c>
      <c r="F921" s="15">
        <v>500.99</v>
      </c>
      <c r="G921" s="16" t="s">
        <v>3184</v>
      </c>
      <c r="H921" s="45">
        <v>2.3309999999999997E-2</v>
      </c>
      <c r="I921" s="45">
        <v>2.3309999999999997E-2</v>
      </c>
      <c r="J921" s="45">
        <v>0</v>
      </c>
    </row>
    <row r="922" spans="1:10" s="35" customFormat="1" x14ac:dyDescent="0.25">
      <c r="A922" s="83">
        <v>916</v>
      </c>
      <c r="B922" s="43" t="s">
        <v>1549</v>
      </c>
      <c r="C922" s="15" t="s">
        <v>1549</v>
      </c>
      <c r="D922" s="44" t="s">
        <v>2552</v>
      </c>
      <c r="E922" s="15">
        <v>500.99</v>
      </c>
      <c r="F922" s="15">
        <v>500.99</v>
      </c>
      <c r="G922" s="16" t="s">
        <v>3184</v>
      </c>
      <c r="H922" s="45">
        <v>9.2449999999999997E-3</v>
      </c>
      <c r="I922" s="45">
        <v>9.2449999999999997E-3</v>
      </c>
      <c r="J922" s="45">
        <v>0</v>
      </c>
    </row>
    <row r="923" spans="1:10" s="35" customFormat="1" x14ac:dyDescent="0.25">
      <c r="A923" s="42">
        <v>917</v>
      </c>
      <c r="B923" s="43" t="s">
        <v>1549</v>
      </c>
      <c r="C923" s="15" t="s">
        <v>1549</v>
      </c>
      <c r="D923" s="44" t="s">
        <v>2553</v>
      </c>
      <c r="E923" s="15">
        <v>500.99</v>
      </c>
      <c r="F923" s="15">
        <v>500.99</v>
      </c>
      <c r="G923" s="16" t="s">
        <v>3184</v>
      </c>
      <c r="H923" s="45">
        <v>9.58E-3</v>
      </c>
      <c r="I923" s="45">
        <v>9.58E-3</v>
      </c>
      <c r="J923" s="45">
        <v>0</v>
      </c>
    </row>
    <row r="924" spans="1:10" s="35" customFormat="1" x14ac:dyDescent="0.25">
      <c r="A924" s="83">
        <v>918</v>
      </c>
      <c r="B924" s="43" t="s">
        <v>1549</v>
      </c>
      <c r="C924" s="15" t="s">
        <v>1549</v>
      </c>
      <c r="D924" s="44" t="s">
        <v>2554</v>
      </c>
      <c r="E924" s="15">
        <v>500.99</v>
      </c>
      <c r="F924" s="15">
        <v>500.99</v>
      </c>
      <c r="G924" s="16" t="s">
        <v>3184</v>
      </c>
      <c r="H924" s="45">
        <v>2.102E-2</v>
      </c>
      <c r="I924" s="45">
        <v>2.102E-2</v>
      </c>
      <c r="J924" s="45">
        <v>0</v>
      </c>
    </row>
    <row r="925" spans="1:10" s="35" customFormat="1" ht="30" x14ac:dyDescent="0.25">
      <c r="A925" s="42">
        <v>919</v>
      </c>
      <c r="B925" s="43" t="s">
        <v>1549</v>
      </c>
      <c r="C925" s="15" t="s">
        <v>1549</v>
      </c>
      <c r="D925" s="44" t="s">
        <v>2555</v>
      </c>
      <c r="E925" s="15">
        <v>500.99</v>
      </c>
      <c r="F925" s="15">
        <v>500.99</v>
      </c>
      <c r="G925" s="16" t="s">
        <v>3184</v>
      </c>
      <c r="H925" s="45">
        <v>4.9550000000000002E-3</v>
      </c>
      <c r="I925" s="45">
        <v>4.9550000000000002E-3</v>
      </c>
      <c r="J925" s="45">
        <v>0</v>
      </c>
    </row>
    <row r="926" spans="1:10" s="35" customFormat="1" x14ac:dyDescent="0.25">
      <c r="A926" s="83">
        <v>920</v>
      </c>
      <c r="B926" s="43" t="s">
        <v>1549</v>
      </c>
      <c r="C926" s="15" t="s">
        <v>1549</v>
      </c>
      <c r="D926" s="44" t="s">
        <v>2556</v>
      </c>
      <c r="E926" s="15">
        <v>500.99</v>
      </c>
      <c r="F926" s="15">
        <v>500.99</v>
      </c>
      <c r="G926" s="16" t="s">
        <v>3184</v>
      </c>
      <c r="H926" s="45">
        <v>2.3450000000000003E-3</v>
      </c>
      <c r="I926" s="45">
        <v>2.3450000000000003E-3</v>
      </c>
      <c r="J926" s="45">
        <v>0</v>
      </c>
    </row>
    <row r="927" spans="1:10" s="35" customFormat="1" ht="30" x14ac:dyDescent="0.25">
      <c r="A927" s="42">
        <v>921</v>
      </c>
      <c r="B927" s="43" t="s">
        <v>1549</v>
      </c>
      <c r="C927" s="15" t="s">
        <v>1549</v>
      </c>
      <c r="D927" s="44" t="s">
        <v>2557</v>
      </c>
      <c r="E927" s="15">
        <v>460.47</v>
      </c>
      <c r="F927" s="15">
        <v>460.47</v>
      </c>
      <c r="G927" s="16" t="s">
        <v>3184</v>
      </c>
      <c r="H927" s="45">
        <v>8.0465000000000009E-2</v>
      </c>
      <c r="I927" s="45">
        <v>8.0465000000000009E-2</v>
      </c>
      <c r="J927" s="45">
        <v>0</v>
      </c>
    </row>
    <row r="928" spans="1:10" s="35" customFormat="1" x14ac:dyDescent="0.25">
      <c r="A928" s="83">
        <v>922</v>
      </c>
      <c r="B928" s="43" t="s">
        <v>1549</v>
      </c>
      <c r="C928" s="15" t="s">
        <v>1549</v>
      </c>
      <c r="D928" s="44" t="s">
        <v>2558</v>
      </c>
      <c r="E928" s="15">
        <v>500.99</v>
      </c>
      <c r="F928" s="15">
        <v>500.99</v>
      </c>
      <c r="G928" s="16" t="s">
        <v>3184</v>
      </c>
      <c r="H928" s="45">
        <v>9.0600000000000003E-3</v>
      </c>
      <c r="I928" s="45">
        <v>9.0600000000000003E-3</v>
      </c>
      <c r="J928" s="45">
        <v>0</v>
      </c>
    </row>
    <row r="929" spans="1:10" s="35" customFormat="1" ht="30" x14ac:dyDescent="0.25">
      <c r="A929" s="42">
        <v>923</v>
      </c>
      <c r="B929" s="43" t="s">
        <v>1549</v>
      </c>
      <c r="C929" s="15" t="s">
        <v>1549</v>
      </c>
      <c r="D929" s="44" t="s">
        <v>2559</v>
      </c>
      <c r="E929" s="15">
        <v>460.47</v>
      </c>
      <c r="F929" s="15">
        <v>460.47</v>
      </c>
      <c r="G929" s="16" t="s">
        <v>3184</v>
      </c>
      <c r="H929" s="45">
        <v>0.19980000000000001</v>
      </c>
      <c r="I929" s="45">
        <v>0.19980000000000001</v>
      </c>
      <c r="J929" s="45">
        <v>0</v>
      </c>
    </row>
    <row r="930" spans="1:10" s="35" customFormat="1" ht="30" x14ac:dyDescent="0.25">
      <c r="A930" s="83">
        <v>924</v>
      </c>
      <c r="B930" s="43" t="s">
        <v>1549</v>
      </c>
      <c r="C930" s="15" t="s">
        <v>1549</v>
      </c>
      <c r="D930" s="44" t="s">
        <v>2560</v>
      </c>
      <c r="E930" s="15">
        <v>460.47</v>
      </c>
      <c r="F930" s="15">
        <v>460.47</v>
      </c>
      <c r="G930" s="16" t="s">
        <v>3184</v>
      </c>
      <c r="H930" s="45">
        <v>0.55210000000000004</v>
      </c>
      <c r="I930" s="45">
        <v>0.55210000000000004</v>
      </c>
      <c r="J930" s="45">
        <v>0</v>
      </c>
    </row>
    <row r="931" spans="1:10" s="35" customFormat="1" ht="75" x14ac:dyDescent="0.25">
      <c r="A931" s="42">
        <v>925</v>
      </c>
      <c r="B931" s="43" t="s">
        <v>1549</v>
      </c>
      <c r="C931" s="15" t="s">
        <v>1549</v>
      </c>
      <c r="D931" s="44" t="s">
        <v>2561</v>
      </c>
      <c r="E931" s="15">
        <v>500.99</v>
      </c>
      <c r="F931" s="15">
        <v>500.99</v>
      </c>
      <c r="G931" s="44" t="s">
        <v>787</v>
      </c>
      <c r="H931" s="45">
        <v>0.01</v>
      </c>
      <c r="I931" s="45">
        <v>1.7920000000000002E-2</v>
      </c>
      <c r="J931" s="45">
        <v>-7.9200000000000017E-3</v>
      </c>
    </row>
    <row r="932" spans="1:10" s="35" customFormat="1" ht="30" x14ac:dyDescent="0.25">
      <c r="A932" s="83">
        <v>926</v>
      </c>
      <c r="B932" s="43" t="s">
        <v>1549</v>
      </c>
      <c r="C932" s="15" t="s">
        <v>1549</v>
      </c>
      <c r="D932" s="44" t="s">
        <v>2562</v>
      </c>
      <c r="E932" s="15">
        <v>460.47</v>
      </c>
      <c r="F932" s="15">
        <v>460.47</v>
      </c>
      <c r="G932" s="44" t="s">
        <v>788</v>
      </c>
      <c r="H932" s="45">
        <v>0.08</v>
      </c>
      <c r="I932" s="45">
        <v>6.8000000000000005E-2</v>
      </c>
      <c r="J932" s="45">
        <v>1.1999999999999997E-2</v>
      </c>
    </row>
    <row r="933" spans="1:10" s="35" customFormat="1" ht="30" x14ac:dyDescent="0.25">
      <c r="A933" s="42">
        <v>927</v>
      </c>
      <c r="B933" s="43" t="s">
        <v>1549</v>
      </c>
      <c r="C933" s="15" t="s">
        <v>1549</v>
      </c>
      <c r="D933" s="44" t="s">
        <v>2563</v>
      </c>
      <c r="E933" s="15">
        <v>553.95000000000005</v>
      </c>
      <c r="F933" s="15">
        <v>553.95000000000005</v>
      </c>
      <c r="G933" s="44" t="s">
        <v>790</v>
      </c>
      <c r="H933" s="45">
        <v>1.2999999999999999E-3</v>
      </c>
      <c r="I933" s="45">
        <v>2.8000000000000003E-4</v>
      </c>
      <c r="J933" s="45">
        <v>1.0199999999999999E-3</v>
      </c>
    </row>
    <row r="934" spans="1:10" ht="30" x14ac:dyDescent="0.25">
      <c r="A934" s="83">
        <v>928</v>
      </c>
      <c r="B934" s="43" t="s">
        <v>1549</v>
      </c>
      <c r="C934" s="15" t="s">
        <v>1549</v>
      </c>
      <c r="D934" s="44" t="s">
        <v>2564</v>
      </c>
      <c r="E934" s="15">
        <v>500.99</v>
      </c>
      <c r="F934" s="15">
        <v>500.99</v>
      </c>
      <c r="G934" s="44" t="s">
        <v>792</v>
      </c>
      <c r="H934" s="45">
        <v>3.44E-2</v>
      </c>
      <c r="I934" s="45">
        <v>3.44E-2</v>
      </c>
      <c r="J934" s="45">
        <v>0</v>
      </c>
    </row>
    <row r="935" spans="1:10" ht="30" x14ac:dyDescent="0.25">
      <c r="A935" s="42">
        <v>929</v>
      </c>
      <c r="B935" s="43" t="s">
        <v>1549</v>
      </c>
      <c r="C935" s="15" t="s">
        <v>1549</v>
      </c>
      <c r="D935" s="44" t="s">
        <v>2565</v>
      </c>
      <c r="E935" s="15">
        <v>460.47</v>
      </c>
      <c r="F935" s="15">
        <v>460.47</v>
      </c>
      <c r="G935" s="44" t="s">
        <v>2566</v>
      </c>
      <c r="H935" s="45">
        <v>0.20083000000000001</v>
      </c>
      <c r="I935" s="45">
        <v>0.20083000000000001</v>
      </c>
      <c r="J935" s="45">
        <v>0</v>
      </c>
    </row>
    <row r="936" spans="1:10" ht="30" x14ac:dyDescent="0.25">
      <c r="A936" s="83">
        <v>930</v>
      </c>
      <c r="B936" s="43" t="s">
        <v>1549</v>
      </c>
      <c r="C936" s="15" t="s">
        <v>1549</v>
      </c>
      <c r="D936" s="44" t="s">
        <v>2567</v>
      </c>
      <c r="E936" s="15">
        <v>500.99</v>
      </c>
      <c r="F936" s="15">
        <v>500.99</v>
      </c>
      <c r="G936" s="44" t="s">
        <v>793</v>
      </c>
      <c r="H936" s="45">
        <v>1.6030000000000003E-2</v>
      </c>
      <c r="I936" s="45">
        <v>1.6030000000000003E-2</v>
      </c>
      <c r="J936" s="45">
        <v>0</v>
      </c>
    </row>
    <row r="937" spans="1:10" ht="30" x14ac:dyDescent="0.25">
      <c r="A937" s="42">
        <v>931</v>
      </c>
      <c r="B937" s="43" t="s">
        <v>1549</v>
      </c>
      <c r="C937" s="15" t="s">
        <v>1549</v>
      </c>
      <c r="D937" s="44" t="s">
        <v>2568</v>
      </c>
      <c r="E937" s="15">
        <v>460.47</v>
      </c>
      <c r="F937" s="15">
        <v>460.47</v>
      </c>
      <c r="G937" s="44" t="s">
        <v>794</v>
      </c>
      <c r="H937" s="45">
        <v>0.22500000000000001</v>
      </c>
      <c r="I937" s="45">
        <v>0.34549999999999997</v>
      </c>
      <c r="J937" s="45">
        <v>-0.12049999999999997</v>
      </c>
    </row>
    <row r="938" spans="1:10" ht="30" x14ac:dyDescent="0.25">
      <c r="A938" s="83">
        <v>932</v>
      </c>
      <c r="B938" s="43" t="s">
        <v>1549</v>
      </c>
      <c r="C938" s="15" t="s">
        <v>1549</v>
      </c>
      <c r="D938" s="44" t="s">
        <v>2569</v>
      </c>
      <c r="E938" s="15">
        <v>460.47</v>
      </c>
      <c r="F938" s="15">
        <v>460.47</v>
      </c>
      <c r="G938" s="44" t="s">
        <v>795</v>
      </c>
      <c r="H938" s="45">
        <v>0.09</v>
      </c>
      <c r="I938" s="45">
        <v>9.1480000000000006E-2</v>
      </c>
      <c r="J938" s="45">
        <v>-1.4800000000000091E-3</v>
      </c>
    </row>
    <row r="939" spans="1:10" ht="30" x14ac:dyDescent="0.25">
      <c r="A939" s="42">
        <v>933</v>
      </c>
      <c r="B939" s="43" t="s">
        <v>1549</v>
      </c>
      <c r="C939" s="15" t="s">
        <v>1549</v>
      </c>
      <c r="D939" s="44" t="s">
        <v>2570</v>
      </c>
      <c r="E939" s="15">
        <v>500.99</v>
      </c>
      <c r="F939" s="15">
        <v>500.99</v>
      </c>
      <c r="G939" s="44" t="s">
        <v>796</v>
      </c>
      <c r="H939" s="45">
        <v>2.1999999999999999E-2</v>
      </c>
      <c r="I939" s="45">
        <v>1.2970000000000001E-2</v>
      </c>
      <c r="J939" s="45">
        <v>9.0299999999999981E-3</v>
      </c>
    </row>
    <row r="940" spans="1:10" ht="30" x14ac:dyDescent="0.25">
      <c r="A940" s="83">
        <v>934</v>
      </c>
      <c r="B940" s="43" t="s">
        <v>1549</v>
      </c>
      <c r="C940" s="15" t="s">
        <v>1549</v>
      </c>
      <c r="D940" s="44" t="s">
        <v>2571</v>
      </c>
      <c r="E940" s="15">
        <v>460.47</v>
      </c>
      <c r="F940" s="15">
        <v>460.47</v>
      </c>
      <c r="G940" s="44" t="s">
        <v>2572</v>
      </c>
      <c r="H940" s="45">
        <v>2.1420000000000002E-2</v>
      </c>
      <c r="I940" s="45">
        <v>2.1420000000000002E-2</v>
      </c>
      <c r="J940" s="45">
        <v>0</v>
      </c>
    </row>
    <row r="941" spans="1:10" ht="30" x14ac:dyDescent="0.25">
      <c r="A941" s="42">
        <v>935</v>
      </c>
      <c r="B941" s="43" t="s">
        <v>1549</v>
      </c>
      <c r="C941" s="15" t="s">
        <v>1549</v>
      </c>
      <c r="D941" s="44" t="s">
        <v>2573</v>
      </c>
      <c r="E941" s="15">
        <v>460.47</v>
      </c>
      <c r="F941" s="15">
        <v>460.47</v>
      </c>
      <c r="G941" s="44" t="s">
        <v>797</v>
      </c>
      <c r="H941" s="45">
        <v>0.33</v>
      </c>
      <c r="I941" s="45">
        <v>0.22713</v>
      </c>
      <c r="J941" s="45">
        <v>0.10287000000000002</v>
      </c>
    </row>
    <row r="942" spans="1:10" ht="30" x14ac:dyDescent="0.25">
      <c r="A942" s="83">
        <v>936</v>
      </c>
      <c r="B942" s="43" t="s">
        <v>1549</v>
      </c>
      <c r="C942" s="15" t="s">
        <v>1549</v>
      </c>
      <c r="D942" s="44" t="s">
        <v>2574</v>
      </c>
      <c r="E942" s="15">
        <v>500.99</v>
      </c>
      <c r="F942" s="15">
        <v>500.99</v>
      </c>
      <c r="G942" s="44" t="s">
        <v>800</v>
      </c>
      <c r="H942" s="45">
        <v>3.88E-4</v>
      </c>
      <c r="I942" s="45">
        <v>3.88E-4</v>
      </c>
      <c r="J942" s="45">
        <v>0</v>
      </c>
    </row>
    <row r="943" spans="1:10" x14ac:dyDescent="0.25">
      <c r="A943" s="42">
        <v>937</v>
      </c>
      <c r="B943" s="43" t="s">
        <v>1549</v>
      </c>
      <c r="C943" s="15" t="s">
        <v>1549</v>
      </c>
      <c r="D943" s="44" t="s">
        <v>2575</v>
      </c>
      <c r="E943" s="15">
        <v>500.99</v>
      </c>
      <c r="F943" s="15">
        <v>500.99</v>
      </c>
      <c r="G943" s="44" t="s">
        <v>801</v>
      </c>
      <c r="H943" s="45">
        <v>1.4999999999999999E-2</v>
      </c>
      <c r="I943" s="45">
        <v>9.6500000000000006E-3</v>
      </c>
      <c r="J943" s="45">
        <v>5.3499999999999989E-3</v>
      </c>
    </row>
    <row r="944" spans="1:10" ht="30" x14ac:dyDescent="0.25">
      <c r="A944" s="83">
        <v>938</v>
      </c>
      <c r="B944" s="43" t="s">
        <v>1549</v>
      </c>
      <c r="C944" s="15" t="s">
        <v>1549</v>
      </c>
      <c r="D944" s="44" t="s">
        <v>2576</v>
      </c>
      <c r="E944" s="15">
        <v>460.47</v>
      </c>
      <c r="F944" s="15">
        <v>460.47</v>
      </c>
      <c r="G944" s="44" t="s">
        <v>3185</v>
      </c>
      <c r="H944" s="45">
        <v>4.4054999999999997E-2</v>
      </c>
      <c r="I944" s="45">
        <v>4.4054999999999997E-2</v>
      </c>
      <c r="J944" s="45">
        <v>0</v>
      </c>
    </row>
    <row r="945" spans="1:10" s="35" customFormat="1" x14ac:dyDescent="0.25">
      <c r="A945" s="42">
        <v>939</v>
      </c>
      <c r="B945" s="48" t="s">
        <v>1549</v>
      </c>
      <c r="C945" s="14" t="s">
        <v>1549</v>
      </c>
      <c r="D945" s="16" t="s">
        <v>2577</v>
      </c>
      <c r="E945" s="14">
        <v>500.99</v>
      </c>
      <c r="F945" s="14">
        <v>500.99</v>
      </c>
      <c r="G945" s="44" t="s">
        <v>3185</v>
      </c>
      <c r="H945" s="1">
        <v>2.35E-2</v>
      </c>
      <c r="I945" s="1">
        <v>2.35E-2</v>
      </c>
      <c r="J945" s="1">
        <v>0</v>
      </c>
    </row>
    <row r="946" spans="1:10" s="35" customFormat="1" x14ac:dyDescent="0.25">
      <c r="A946" s="83">
        <v>940</v>
      </c>
      <c r="B946" s="48" t="s">
        <v>1549</v>
      </c>
      <c r="C946" s="14" t="s">
        <v>1549</v>
      </c>
      <c r="D946" s="16" t="s">
        <v>2578</v>
      </c>
      <c r="E946" s="14">
        <v>553.95000000000005</v>
      </c>
      <c r="F946" s="14">
        <v>553.95000000000005</v>
      </c>
      <c r="G946" s="44" t="s">
        <v>3185</v>
      </c>
      <c r="H946" s="1">
        <v>5.4000000000000001E-4</v>
      </c>
      <c r="I946" s="1">
        <v>5.4000000000000001E-4</v>
      </c>
      <c r="J946" s="1">
        <v>0</v>
      </c>
    </row>
    <row r="947" spans="1:10" s="35" customFormat="1" ht="30" x14ac:dyDescent="0.25">
      <c r="A947" s="42">
        <v>941</v>
      </c>
      <c r="B947" s="48" t="s">
        <v>1549</v>
      </c>
      <c r="C947" s="14" t="s">
        <v>1549</v>
      </c>
      <c r="D947" s="16" t="s">
        <v>2579</v>
      </c>
      <c r="E947" s="14">
        <v>460.47</v>
      </c>
      <c r="F947" s="14">
        <v>460.47</v>
      </c>
      <c r="G947" s="16" t="s">
        <v>803</v>
      </c>
      <c r="H947" s="1">
        <v>0.73199999999999998</v>
      </c>
      <c r="I947" s="1">
        <v>0.34018999999999999</v>
      </c>
      <c r="J947" s="1">
        <v>0.39180999999999999</v>
      </c>
    </row>
    <row r="948" spans="1:10" s="35" customFormat="1" ht="30" x14ac:dyDescent="0.25">
      <c r="A948" s="83">
        <v>942</v>
      </c>
      <c r="B948" s="48" t="s">
        <v>1549</v>
      </c>
      <c r="C948" s="14" t="s">
        <v>1549</v>
      </c>
      <c r="D948" s="16" t="s">
        <v>2580</v>
      </c>
      <c r="E948" s="14">
        <v>460.47</v>
      </c>
      <c r="F948" s="14">
        <v>460.47</v>
      </c>
      <c r="G948" s="16" t="s">
        <v>3186</v>
      </c>
      <c r="H948" s="1">
        <v>4.9227E-2</v>
      </c>
      <c r="I948" s="1">
        <v>4.9227E-2</v>
      </c>
      <c r="J948" s="1">
        <v>0</v>
      </c>
    </row>
    <row r="949" spans="1:10" x14ac:dyDescent="0.25">
      <c r="A949" s="42">
        <v>943</v>
      </c>
      <c r="B949" s="43" t="s">
        <v>1549</v>
      </c>
      <c r="C949" s="15" t="s">
        <v>1549</v>
      </c>
      <c r="D949" s="44" t="s">
        <v>2581</v>
      </c>
      <c r="E949" s="15">
        <v>500.99</v>
      </c>
      <c r="F949" s="15">
        <v>500.99</v>
      </c>
      <c r="G949" s="16" t="s">
        <v>3186</v>
      </c>
      <c r="H949" s="45">
        <v>1.1039999999999999E-2</v>
      </c>
      <c r="I949" s="45">
        <v>1.1039999999999999E-2</v>
      </c>
      <c r="J949" s="45">
        <v>0</v>
      </c>
    </row>
    <row r="950" spans="1:10" ht="30" x14ac:dyDescent="0.25">
      <c r="A950" s="83">
        <v>944</v>
      </c>
      <c r="B950" s="43" t="s">
        <v>1549</v>
      </c>
      <c r="C950" s="15" t="s">
        <v>1549</v>
      </c>
      <c r="D950" s="44" t="s">
        <v>2582</v>
      </c>
      <c r="E950" s="15">
        <v>500.99</v>
      </c>
      <c r="F950" s="15">
        <v>500.99</v>
      </c>
      <c r="G950" s="16" t="s">
        <v>3186</v>
      </c>
      <c r="H950" s="45">
        <v>4.189E-3</v>
      </c>
      <c r="I950" s="45">
        <v>4.189E-3</v>
      </c>
      <c r="J950" s="45">
        <v>0</v>
      </c>
    </row>
    <row r="951" spans="1:10" ht="30" x14ac:dyDescent="0.25">
      <c r="A951" s="42">
        <v>945</v>
      </c>
      <c r="B951" s="43" t="s">
        <v>1549</v>
      </c>
      <c r="C951" s="15" t="s">
        <v>1549</v>
      </c>
      <c r="D951" s="44" t="s">
        <v>2583</v>
      </c>
      <c r="E951" s="15">
        <v>500.99</v>
      </c>
      <c r="F951" s="15">
        <v>500.99</v>
      </c>
      <c r="G951" s="44" t="s">
        <v>3187</v>
      </c>
      <c r="H951" s="45">
        <v>2.7899999999999998E-2</v>
      </c>
      <c r="I951" s="45">
        <v>2.7899999999999998E-2</v>
      </c>
      <c r="J951" s="45">
        <v>0</v>
      </c>
    </row>
    <row r="952" spans="1:10" ht="30" x14ac:dyDescent="0.25">
      <c r="A952" s="83">
        <v>946</v>
      </c>
      <c r="B952" s="43" t="s">
        <v>1549</v>
      </c>
      <c r="C952" s="15" t="s">
        <v>1549</v>
      </c>
      <c r="D952" s="44" t="s">
        <v>2584</v>
      </c>
      <c r="E952" s="15">
        <v>500.99</v>
      </c>
      <c r="F952" s="15">
        <v>500.99</v>
      </c>
      <c r="G952" s="44" t="s">
        <v>3187</v>
      </c>
      <c r="H952" s="45">
        <v>3.2500000000000001E-2</v>
      </c>
      <c r="I952" s="45">
        <v>3.2500000000000001E-2</v>
      </c>
      <c r="J952" s="45">
        <v>0</v>
      </c>
    </row>
    <row r="953" spans="1:10" ht="30" x14ac:dyDescent="0.25">
      <c r="A953" s="42">
        <v>947</v>
      </c>
      <c r="B953" s="43" t="s">
        <v>1549</v>
      </c>
      <c r="C953" s="15" t="s">
        <v>1549</v>
      </c>
      <c r="D953" s="44" t="s">
        <v>2585</v>
      </c>
      <c r="E953" s="15">
        <v>460.47</v>
      </c>
      <c r="F953" s="15">
        <v>460.47</v>
      </c>
      <c r="G953" s="44" t="s">
        <v>804</v>
      </c>
      <c r="H953" s="45">
        <v>5.0000000000000001E-3</v>
      </c>
      <c r="I953" s="45">
        <v>2.81E-2</v>
      </c>
      <c r="J953" s="45">
        <v>-2.3099999999999999E-2</v>
      </c>
    </row>
    <row r="954" spans="1:10" ht="45" x14ac:dyDescent="0.25">
      <c r="A954" s="83">
        <v>948</v>
      </c>
      <c r="B954" s="43" t="s">
        <v>1549</v>
      </c>
      <c r="C954" s="15" t="s">
        <v>1549</v>
      </c>
      <c r="D954" s="44" t="s">
        <v>2586</v>
      </c>
      <c r="E954" s="15">
        <v>574.19000000000005</v>
      </c>
      <c r="F954" s="15">
        <v>574.19000000000005</v>
      </c>
      <c r="G954" s="44" t="s">
        <v>1557</v>
      </c>
      <c r="H954" s="45">
        <v>5.0000000000000001E-4</v>
      </c>
      <c r="I954" s="45">
        <v>3.2000000000000003E-4</v>
      </c>
      <c r="J954" s="45">
        <v>1.7999999999999998E-4</v>
      </c>
    </row>
    <row r="955" spans="1:10" ht="30" x14ac:dyDescent="0.25">
      <c r="A955" s="42">
        <v>949</v>
      </c>
      <c r="B955" s="43" t="s">
        <v>1549</v>
      </c>
      <c r="C955" s="15" t="s">
        <v>1549</v>
      </c>
      <c r="D955" s="44" t="s">
        <v>2587</v>
      </c>
      <c r="E955" s="15">
        <v>500.99</v>
      </c>
      <c r="F955" s="15">
        <v>500.99</v>
      </c>
      <c r="G955" s="44" t="s">
        <v>806</v>
      </c>
      <c r="H955" s="45">
        <v>0.05</v>
      </c>
      <c r="I955" s="45">
        <v>3.5479999999999998E-2</v>
      </c>
      <c r="J955" s="45">
        <v>1.4520000000000005E-2</v>
      </c>
    </row>
    <row r="956" spans="1:10" ht="30" x14ac:dyDescent="0.25">
      <c r="A956" s="83">
        <v>950</v>
      </c>
      <c r="B956" s="43" t="s">
        <v>1549</v>
      </c>
      <c r="C956" s="15" t="s">
        <v>1549</v>
      </c>
      <c r="D956" s="44" t="s">
        <v>2588</v>
      </c>
      <c r="E956" s="15">
        <v>553.95000000000005</v>
      </c>
      <c r="F956" s="15">
        <v>553.95000000000005</v>
      </c>
      <c r="G956" s="44" t="s">
        <v>807</v>
      </c>
      <c r="H956" s="45">
        <v>4.0000000000000002E-4</v>
      </c>
      <c r="I956" s="45">
        <v>1.9000000000000001E-4</v>
      </c>
      <c r="J956" s="45">
        <v>2.1000000000000001E-4</v>
      </c>
    </row>
    <row r="957" spans="1:10" ht="30" x14ac:dyDescent="0.25">
      <c r="A957" s="42">
        <v>951</v>
      </c>
      <c r="B957" s="43" t="s">
        <v>1549</v>
      </c>
      <c r="C957" s="15" t="s">
        <v>1549</v>
      </c>
      <c r="D957" s="44" t="s">
        <v>2589</v>
      </c>
      <c r="E957" s="15">
        <v>460.47</v>
      </c>
      <c r="F957" s="15">
        <v>460.47</v>
      </c>
      <c r="G957" s="44" t="s">
        <v>382</v>
      </c>
      <c r="H957" s="45">
        <v>0.11</v>
      </c>
      <c r="I957" s="45">
        <v>0.1217</v>
      </c>
      <c r="J957" s="45">
        <v>-1.1700000000000002E-2</v>
      </c>
    </row>
    <row r="958" spans="1:10" s="50" customFormat="1" x14ac:dyDescent="0.25">
      <c r="A958" s="83">
        <v>952</v>
      </c>
      <c r="B958" s="49"/>
      <c r="C958" s="17" t="s">
        <v>30</v>
      </c>
      <c r="D958" s="18"/>
      <c r="E958" s="17"/>
      <c r="F958" s="17"/>
      <c r="G958" s="18"/>
      <c r="H958" s="19">
        <f>SUM(H918:H957)</f>
        <v>3.2952940000000002</v>
      </c>
      <c r="I958" s="19">
        <f t="shared" ref="I958:J958" si="48">SUM(I918:I957)</f>
        <v>2.9230040000000006</v>
      </c>
      <c r="J958" s="19">
        <f t="shared" si="48"/>
        <v>0.37229000000000001</v>
      </c>
    </row>
    <row r="959" spans="1:10" x14ac:dyDescent="0.25">
      <c r="A959" s="42">
        <v>953</v>
      </c>
      <c r="B959" s="43" t="s">
        <v>1558</v>
      </c>
      <c r="C959" s="15" t="s">
        <v>1558</v>
      </c>
      <c r="D959" s="44" t="s">
        <v>2590</v>
      </c>
      <c r="E959" s="15">
        <v>460.47</v>
      </c>
      <c r="F959" s="15">
        <v>460.47</v>
      </c>
      <c r="G959" s="44" t="s">
        <v>808</v>
      </c>
      <c r="H959" s="45">
        <v>5.5549999999999995E-2</v>
      </c>
      <c r="I959" s="45">
        <v>5.5549999999999995E-2</v>
      </c>
      <c r="J959" s="45">
        <v>0</v>
      </c>
    </row>
    <row r="960" spans="1:10" s="50" customFormat="1" x14ac:dyDescent="0.25">
      <c r="A960" s="83">
        <v>954</v>
      </c>
      <c r="B960" s="49"/>
      <c r="C960" s="17" t="s">
        <v>43</v>
      </c>
      <c r="D960" s="18"/>
      <c r="E960" s="17">
        <v>460.47</v>
      </c>
      <c r="F960" s="17">
        <v>460.47</v>
      </c>
      <c r="G960" s="18"/>
      <c r="H960" s="19">
        <f>SUM(H959)</f>
        <v>5.5549999999999995E-2</v>
      </c>
      <c r="I960" s="19">
        <f t="shared" ref="I960:J960" si="49">SUM(I959)</f>
        <v>5.5549999999999995E-2</v>
      </c>
      <c r="J960" s="19">
        <f t="shared" si="49"/>
        <v>0</v>
      </c>
    </row>
    <row r="961" spans="1:10" ht="30" x14ac:dyDescent="0.25">
      <c r="A961" s="42">
        <v>955</v>
      </c>
      <c r="B961" s="43" t="s">
        <v>2591</v>
      </c>
      <c r="C961" s="15" t="s">
        <v>2591</v>
      </c>
      <c r="D961" s="44" t="s">
        <v>2592</v>
      </c>
      <c r="E961" s="15">
        <v>460.47</v>
      </c>
      <c r="F961" s="15">
        <v>460.47</v>
      </c>
      <c r="G961" s="44" t="s">
        <v>2593</v>
      </c>
      <c r="H961" s="45">
        <v>0.34799999999999998</v>
      </c>
      <c r="I961" s="45">
        <v>0.34799999999999998</v>
      </c>
      <c r="J961" s="45">
        <v>0</v>
      </c>
    </row>
    <row r="962" spans="1:10" ht="30" x14ac:dyDescent="0.25">
      <c r="A962" s="83">
        <v>956</v>
      </c>
      <c r="B962" s="43" t="s">
        <v>2591</v>
      </c>
      <c r="C962" s="15" t="s">
        <v>2591</v>
      </c>
      <c r="D962" s="44" t="s">
        <v>2594</v>
      </c>
      <c r="E962" s="15">
        <v>460.47</v>
      </c>
      <c r="F962" s="15">
        <v>460.47</v>
      </c>
      <c r="G962" s="44" t="s">
        <v>809</v>
      </c>
      <c r="H962" s="45">
        <v>0.13241999999999998</v>
      </c>
      <c r="I962" s="45">
        <v>0.13241999999999998</v>
      </c>
      <c r="J962" s="45">
        <v>0</v>
      </c>
    </row>
    <row r="963" spans="1:10" ht="30" x14ac:dyDescent="0.25">
      <c r="A963" s="42">
        <v>957</v>
      </c>
      <c r="B963" s="43" t="s">
        <v>2591</v>
      </c>
      <c r="C963" s="15" t="s">
        <v>2591</v>
      </c>
      <c r="D963" s="44" t="s">
        <v>2595</v>
      </c>
      <c r="E963" s="15">
        <v>553.95000000000005</v>
      </c>
      <c r="F963" s="15">
        <v>553.95000000000005</v>
      </c>
      <c r="G963" s="44" t="s">
        <v>811</v>
      </c>
      <c r="H963" s="45">
        <v>1.1999999999999999E-3</v>
      </c>
      <c r="I963" s="45">
        <v>5.2999999999999998E-4</v>
      </c>
      <c r="J963" s="45">
        <v>6.6999999999999991E-4</v>
      </c>
    </row>
    <row r="964" spans="1:10" ht="30" x14ac:dyDescent="0.25">
      <c r="A964" s="83">
        <v>958</v>
      </c>
      <c r="B964" s="43" t="s">
        <v>2591</v>
      </c>
      <c r="C964" s="15" t="s">
        <v>2591</v>
      </c>
      <c r="D964" s="44" t="s">
        <v>2596</v>
      </c>
      <c r="E964" s="15">
        <v>553.95000000000005</v>
      </c>
      <c r="F964" s="15">
        <v>553.95000000000005</v>
      </c>
      <c r="G964" s="44" t="s">
        <v>812</v>
      </c>
      <c r="H964" s="45">
        <v>5.0000000000000001E-4</v>
      </c>
      <c r="I964" s="45">
        <v>5.0000000000000001E-4</v>
      </c>
      <c r="J964" s="45">
        <v>0</v>
      </c>
    </row>
    <row r="965" spans="1:10" ht="30" x14ac:dyDescent="0.25">
      <c r="A965" s="42">
        <v>959</v>
      </c>
      <c r="B965" s="43" t="s">
        <v>2591</v>
      </c>
      <c r="C965" s="15" t="s">
        <v>2591</v>
      </c>
      <c r="D965" s="44" t="s">
        <v>2597</v>
      </c>
      <c r="E965" s="15">
        <v>500.99</v>
      </c>
      <c r="F965" s="15">
        <v>500.99</v>
      </c>
      <c r="G965" s="44" t="s">
        <v>814</v>
      </c>
      <c r="H965" s="45">
        <v>0.01</v>
      </c>
      <c r="I965" s="45">
        <v>1.077E-2</v>
      </c>
      <c r="J965" s="45">
        <v>-7.6999999999999985E-4</v>
      </c>
    </row>
    <row r="966" spans="1:10" ht="30" x14ac:dyDescent="0.25">
      <c r="A966" s="83">
        <v>960</v>
      </c>
      <c r="B966" s="43" t="s">
        <v>2591</v>
      </c>
      <c r="C966" s="15" t="s">
        <v>2591</v>
      </c>
      <c r="D966" s="44" t="s">
        <v>2598</v>
      </c>
      <c r="E966" s="15">
        <v>553.95000000000005</v>
      </c>
      <c r="F966" s="15">
        <v>553.95000000000005</v>
      </c>
      <c r="G966" s="44" t="s">
        <v>815</v>
      </c>
      <c r="H966" s="45">
        <v>1E-3</v>
      </c>
      <c r="I966" s="45">
        <v>5.0000000000000001E-4</v>
      </c>
      <c r="J966" s="45">
        <v>5.0000000000000001E-4</v>
      </c>
    </row>
    <row r="967" spans="1:10" ht="30" x14ac:dyDescent="0.25">
      <c r="A967" s="42">
        <v>961</v>
      </c>
      <c r="B967" s="43" t="s">
        <v>2591</v>
      </c>
      <c r="C967" s="15" t="s">
        <v>2591</v>
      </c>
      <c r="D967" s="44" t="s">
        <v>2599</v>
      </c>
      <c r="E967" s="15">
        <v>553.95000000000005</v>
      </c>
      <c r="F967" s="15">
        <v>553.95000000000005</v>
      </c>
      <c r="G967" s="44" t="s">
        <v>2600</v>
      </c>
      <c r="H967" s="45">
        <v>6.8000000000000005E-4</v>
      </c>
      <c r="I967" s="45">
        <v>6.8000000000000005E-4</v>
      </c>
      <c r="J967" s="45">
        <v>0</v>
      </c>
    </row>
    <row r="968" spans="1:10" ht="30" x14ac:dyDescent="0.25">
      <c r="A968" s="83">
        <v>962</v>
      </c>
      <c r="B968" s="43" t="s">
        <v>2591</v>
      </c>
      <c r="C968" s="15" t="s">
        <v>2591</v>
      </c>
      <c r="D968" s="44" t="s">
        <v>2601</v>
      </c>
      <c r="E968" s="15">
        <v>574.19000000000005</v>
      </c>
      <c r="F968" s="15">
        <v>574.19000000000005</v>
      </c>
      <c r="G968" s="44" t="s">
        <v>2602</v>
      </c>
      <c r="H968" s="45">
        <v>2.0000000000000002E-5</v>
      </c>
      <c r="I968" s="45">
        <v>2.0000000000000002E-5</v>
      </c>
      <c r="J968" s="45">
        <v>0</v>
      </c>
    </row>
    <row r="969" spans="1:10" ht="30" x14ac:dyDescent="0.25">
      <c r="A969" s="42">
        <v>963</v>
      </c>
      <c r="B969" s="43" t="s">
        <v>2591</v>
      </c>
      <c r="C969" s="15" t="s">
        <v>2591</v>
      </c>
      <c r="D969" s="44" t="s">
        <v>2599</v>
      </c>
      <c r="E969" s="15">
        <v>553.95000000000005</v>
      </c>
      <c r="F969" s="15">
        <v>553.95000000000005</v>
      </c>
      <c r="G969" s="44" t="s">
        <v>2603</v>
      </c>
      <c r="H969" s="45">
        <v>3.2000000000000003E-4</v>
      </c>
      <c r="I969" s="45">
        <v>3.2000000000000003E-4</v>
      </c>
      <c r="J969" s="45">
        <v>0</v>
      </c>
    </row>
    <row r="970" spans="1:10" ht="30" x14ac:dyDescent="0.25">
      <c r="A970" s="83">
        <v>964</v>
      </c>
      <c r="B970" s="43" t="s">
        <v>2591</v>
      </c>
      <c r="C970" s="15" t="s">
        <v>2591</v>
      </c>
      <c r="D970" s="44" t="s">
        <v>2604</v>
      </c>
      <c r="E970" s="15">
        <v>553.95000000000005</v>
      </c>
      <c r="F970" s="15">
        <v>553.95000000000005</v>
      </c>
      <c r="G970" s="44" t="s">
        <v>2605</v>
      </c>
      <c r="H970" s="45">
        <v>1E-3</v>
      </c>
      <c r="I970" s="45">
        <v>1E-3</v>
      </c>
      <c r="J970" s="45">
        <v>0</v>
      </c>
    </row>
    <row r="971" spans="1:10" s="35" customFormat="1" ht="30" x14ac:dyDescent="0.25">
      <c r="A971" s="42">
        <v>965</v>
      </c>
      <c r="B971" s="48" t="s">
        <v>2591</v>
      </c>
      <c r="C971" s="14" t="s">
        <v>2591</v>
      </c>
      <c r="D971" s="16" t="s">
        <v>2606</v>
      </c>
      <c r="E971" s="14">
        <v>553.95000000000005</v>
      </c>
      <c r="F971" s="14">
        <v>553.95000000000005</v>
      </c>
      <c r="G971" s="16" t="s">
        <v>816</v>
      </c>
      <c r="H971" s="1">
        <v>5.0000000000000001E-4</v>
      </c>
      <c r="I971" s="1">
        <v>5.0000000000000001E-4</v>
      </c>
      <c r="J971" s="1">
        <v>0</v>
      </c>
    </row>
    <row r="972" spans="1:10" ht="30" x14ac:dyDescent="0.25">
      <c r="A972" s="83">
        <v>966</v>
      </c>
      <c r="B972" s="43" t="s">
        <v>2591</v>
      </c>
      <c r="C972" s="15" t="s">
        <v>2591</v>
      </c>
      <c r="D972" s="44" t="s">
        <v>2607</v>
      </c>
      <c r="E972" s="15">
        <v>553.95000000000005</v>
      </c>
      <c r="F972" s="15">
        <v>553.95000000000005</v>
      </c>
      <c r="G972" s="44" t="s">
        <v>818</v>
      </c>
      <c r="H972" s="45">
        <v>4.8999999999999998E-4</v>
      </c>
      <c r="I972" s="45">
        <v>4.8999999999999998E-4</v>
      </c>
      <c r="J972" s="45">
        <v>0</v>
      </c>
    </row>
    <row r="973" spans="1:10" s="35" customFormat="1" ht="30" x14ac:dyDescent="0.25">
      <c r="A973" s="42">
        <v>967</v>
      </c>
      <c r="B973" s="48" t="s">
        <v>2591</v>
      </c>
      <c r="C973" s="14" t="s">
        <v>2591</v>
      </c>
      <c r="D973" s="16" t="s">
        <v>2608</v>
      </c>
      <c r="E973" s="14">
        <v>553.95000000000005</v>
      </c>
      <c r="F973" s="14">
        <v>553.95000000000005</v>
      </c>
      <c r="G973" s="16" t="s">
        <v>320</v>
      </c>
      <c r="H973" s="1">
        <v>1.1999999999999999E-3</v>
      </c>
      <c r="I973" s="1">
        <v>2.0000000000000001E-4</v>
      </c>
      <c r="J973" s="1">
        <v>9.999999999999998E-4</v>
      </c>
    </row>
    <row r="974" spans="1:10" ht="30" x14ac:dyDescent="0.25">
      <c r="A974" s="83">
        <v>968</v>
      </c>
      <c r="B974" s="43" t="s">
        <v>2591</v>
      </c>
      <c r="C974" s="15" t="s">
        <v>2591</v>
      </c>
      <c r="D974" s="44" t="s">
        <v>2609</v>
      </c>
      <c r="E974" s="15">
        <v>460.47</v>
      </c>
      <c r="F974" s="15">
        <v>460.47</v>
      </c>
      <c r="G974" s="44" t="s">
        <v>747</v>
      </c>
      <c r="H974" s="45">
        <v>0.12239</v>
      </c>
      <c r="I974" s="45">
        <v>0.12239</v>
      </c>
      <c r="J974" s="45">
        <v>0</v>
      </c>
    </row>
    <row r="975" spans="1:10" ht="30" x14ac:dyDescent="0.25">
      <c r="A975" s="42">
        <v>969</v>
      </c>
      <c r="B975" s="43" t="s">
        <v>2591</v>
      </c>
      <c r="C975" s="15" t="s">
        <v>2591</v>
      </c>
      <c r="D975" s="44" t="s">
        <v>2610</v>
      </c>
      <c r="E975" s="15">
        <v>333.99</v>
      </c>
      <c r="F975" s="15">
        <v>333.99</v>
      </c>
      <c r="G975" s="44" t="s">
        <v>819</v>
      </c>
      <c r="H975" s="45">
        <v>1.7</v>
      </c>
      <c r="I975" s="45">
        <v>1.37585</v>
      </c>
      <c r="J975" s="45">
        <v>0.32414999999999994</v>
      </c>
    </row>
    <row r="976" spans="1:10" ht="30" x14ac:dyDescent="0.25">
      <c r="A976" s="83">
        <v>970</v>
      </c>
      <c r="B976" s="43" t="s">
        <v>2591</v>
      </c>
      <c r="C976" s="15" t="s">
        <v>2591</v>
      </c>
      <c r="D976" s="44" t="s">
        <v>2611</v>
      </c>
      <c r="E976" s="15">
        <v>500.99</v>
      </c>
      <c r="F976" s="15">
        <v>500.99</v>
      </c>
      <c r="G976" s="44" t="s">
        <v>820</v>
      </c>
      <c r="H976" s="45">
        <v>2.5000000000000001E-2</v>
      </c>
      <c r="I976" s="45">
        <v>9.3600000000000003E-3</v>
      </c>
      <c r="J976" s="45">
        <v>1.5640000000000001E-2</v>
      </c>
    </row>
    <row r="977" spans="1:10" ht="30" x14ac:dyDescent="0.25">
      <c r="A977" s="42">
        <v>971</v>
      </c>
      <c r="B977" s="43" t="s">
        <v>2591</v>
      </c>
      <c r="C977" s="15" t="s">
        <v>2591</v>
      </c>
      <c r="D977" s="44" t="s">
        <v>2610</v>
      </c>
      <c r="E977" s="15">
        <v>460.47</v>
      </c>
      <c r="F977" s="15">
        <v>460.47</v>
      </c>
      <c r="G977" s="44" t="s">
        <v>821</v>
      </c>
      <c r="H977" s="45">
        <v>0.17</v>
      </c>
      <c r="I977" s="45">
        <v>0.15165999999999999</v>
      </c>
      <c r="J977" s="45">
        <v>1.8340000000000023E-2</v>
      </c>
    </row>
    <row r="978" spans="1:10" ht="30" x14ac:dyDescent="0.25">
      <c r="A978" s="83">
        <v>972</v>
      </c>
      <c r="B978" s="43" t="s">
        <v>2591</v>
      </c>
      <c r="C978" s="15" t="s">
        <v>2591</v>
      </c>
      <c r="D978" s="44" t="s">
        <v>2612</v>
      </c>
      <c r="E978" s="15">
        <v>333.99</v>
      </c>
      <c r="F978" s="15">
        <v>333.99</v>
      </c>
      <c r="G978" s="44" t="s">
        <v>822</v>
      </c>
      <c r="H978" s="45">
        <v>5.4</v>
      </c>
      <c r="I978" s="45">
        <v>5.7012</v>
      </c>
      <c r="J978" s="45">
        <v>-0.30119999999999969</v>
      </c>
    </row>
    <row r="979" spans="1:10" ht="30" x14ac:dyDescent="0.25">
      <c r="A979" s="42">
        <v>973</v>
      </c>
      <c r="B979" s="43" t="s">
        <v>2591</v>
      </c>
      <c r="C979" s="15" t="s">
        <v>2591</v>
      </c>
      <c r="D979" s="44" t="s">
        <v>2613</v>
      </c>
      <c r="E979" s="15">
        <v>553.95000000000005</v>
      </c>
      <c r="F979" s="15">
        <v>553.95000000000005</v>
      </c>
      <c r="G979" s="44" t="s">
        <v>823</v>
      </c>
      <c r="H979" s="45">
        <v>1.4E-3</v>
      </c>
      <c r="I979" s="45">
        <v>1.4E-3</v>
      </c>
      <c r="J979" s="45">
        <v>0</v>
      </c>
    </row>
    <row r="980" spans="1:10" s="50" customFormat="1" x14ac:dyDescent="0.25">
      <c r="A980" s="83">
        <v>974</v>
      </c>
      <c r="B980" s="49"/>
      <c r="C980" s="17" t="s">
        <v>1560</v>
      </c>
      <c r="D980" s="18"/>
      <c r="E980" s="17"/>
      <c r="F980" s="17"/>
      <c r="G980" s="18"/>
      <c r="H980" s="19">
        <f>SUM(H961:H979)</f>
        <v>7.9161200000000003</v>
      </c>
      <c r="I980" s="19">
        <f t="shared" ref="I980:J980" si="50">SUM(I961:I979)</f>
        <v>7.8577900000000005</v>
      </c>
      <c r="J980" s="19">
        <f t="shared" si="50"/>
        <v>5.8330000000000271E-2</v>
      </c>
    </row>
    <row r="981" spans="1:10" ht="30" x14ac:dyDescent="0.25">
      <c r="A981" s="42">
        <v>975</v>
      </c>
      <c r="B981" s="43" t="s">
        <v>1561</v>
      </c>
      <c r="C981" s="15" t="s">
        <v>1561</v>
      </c>
      <c r="D981" s="44" t="s">
        <v>2614</v>
      </c>
      <c r="E981" s="15">
        <v>553.95000000000005</v>
      </c>
      <c r="F981" s="15">
        <v>553.95000000000005</v>
      </c>
      <c r="G981" s="44" t="s">
        <v>824</v>
      </c>
      <c r="H981" s="45">
        <v>1.07E-3</v>
      </c>
      <c r="I981" s="45">
        <v>6.1799999999999995E-4</v>
      </c>
      <c r="J981" s="45">
        <v>4.5200000000000004E-4</v>
      </c>
    </row>
    <row r="982" spans="1:10" s="35" customFormat="1" ht="30" x14ac:dyDescent="0.25">
      <c r="A982" s="83">
        <v>976</v>
      </c>
      <c r="B982" s="48" t="s">
        <v>1561</v>
      </c>
      <c r="C982" s="14" t="s">
        <v>1561</v>
      </c>
      <c r="D982" s="16" t="s">
        <v>2615</v>
      </c>
      <c r="E982" s="14">
        <v>500.99</v>
      </c>
      <c r="F982" s="14">
        <v>500.99</v>
      </c>
      <c r="G982" s="16" t="s">
        <v>825</v>
      </c>
      <c r="H982" s="1">
        <v>8.0000000000000002E-3</v>
      </c>
      <c r="I982" s="1">
        <v>7.8130000000000005E-3</v>
      </c>
      <c r="J982" s="1">
        <v>1.8699999999999967E-4</v>
      </c>
    </row>
    <row r="983" spans="1:10" ht="30" x14ac:dyDescent="0.25">
      <c r="A983" s="42">
        <v>977</v>
      </c>
      <c r="B983" s="43" t="s">
        <v>1561</v>
      </c>
      <c r="C983" s="15" t="s">
        <v>1561</v>
      </c>
      <c r="D983" s="44" t="s">
        <v>2614</v>
      </c>
      <c r="E983" s="15">
        <v>553.95000000000005</v>
      </c>
      <c r="F983" s="15">
        <v>553.95000000000005</v>
      </c>
      <c r="G983" s="44" t="s">
        <v>826</v>
      </c>
      <c r="H983" s="45">
        <v>1E-3</v>
      </c>
      <c r="I983" s="45">
        <v>1E-3</v>
      </c>
      <c r="J983" s="45">
        <v>0</v>
      </c>
    </row>
    <row r="984" spans="1:10" ht="45" x14ac:dyDescent="0.25">
      <c r="A984" s="83">
        <v>978</v>
      </c>
      <c r="B984" s="43" t="s">
        <v>1561</v>
      </c>
      <c r="C984" s="15" t="s">
        <v>1561</v>
      </c>
      <c r="D984" s="44" t="s">
        <v>2614</v>
      </c>
      <c r="E984" s="15">
        <v>460.47</v>
      </c>
      <c r="F984" s="15">
        <v>460.47</v>
      </c>
      <c r="G984" s="44" t="s">
        <v>686</v>
      </c>
      <c r="H984" s="45">
        <v>0.11923099999999999</v>
      </c>
      <c r="I984" s="45">
        <v>0.11923099999999999</v>
      </c>
      <c r="J984" s="45">
        <v>0</v>
      </c>
    </row>
    <row r="985" spans="1:10" ht="45" x14ac:dyDescent="0.25">
      <c r="A985" s="42">
        <v>979</v>
      </c>
      <c r="B985" s="43" t="s">
        <v>1561</v>
      </c>
      <c r="C985" s="15" t="s">
        <v>1561</v>
      </c>
      <c r="D985" s="44" t="s">
        <v>2616</v>
      </c>
      <c r="E985" s="15">
        <v>460.47</v>
      </c>
      <c r="F985" s="15">
        <v>460.47</v>
      </c>
      <c r="G985" s="44" t="s">
        <v>163</v>
      </c>
      <c r="H985" s="45">
        <v>3.5033000000000002E-2</v>
      </c>
      <c r="I985" s="45">
        <v>3.5033000000000002E-2</v>
      </c>
      <c r="J985" s="45">
        <v>0</v>
      </c>
    </row>
    <row r="986" spans="1:10" ht="45" x14ac:dyDescent="0.25">
      <c r="A986" s="83">
        <v>980</v>
      </c>
      <c r="B986" s="43" t="s">
        <v>1561</v>
      </c>
      <c r="C986" s="15" t="s">
        <v>1561</v>
      </c>
      <c r="D986" s="44" t="s">
        <v>2617</v>
      </c>
      <c r="E986" s="15">
        <v>553.95000000000005</v>
      </c>
      <c r="F986" s="15">
        <v>553.95000000000005</v>
      </c>
      <c r="G986" s="44" t="s">
        <v>1298</v>
      </c>
      <c r="H986" s="45">
        <v>3.0000000000000001E-3</v>
      </c>
      <c r="I986" s="45">
        <v>3.3600000000000004E-4</v>
      </c>
      <c r="J986" s="45">
        <v>2.6640000000000001E-3</v>
      </c>
    </row>
    <row r="987" spans="1:10" ht="30" x14ac:dyDescent="0.25">
      <c r="A987" s="42">
        <v>981</v>
      </c>
      <c r="B987" s="43" t="s">
        <v>1561</v>
      </c>
      <c r="C987" s="15" t="s">
        <v>1561</v>
      </c>
      <c r="D987" s="44" t="s">
        <v>2614</v>
      </c>
      <c r="E987" s="15">
        <v>500.99</v>
      </c>
      <c r="F987" s="15">
        <v>500.99</v>
      </c>
      <c r="G987" s="44" t="s">
        <v>827</v>
      </c>
      <c r="H987" s="45">
        <v>0.01</v>
      </c>
      <c r="I987" s="45">
        <v>2.4729999999999999E-3</v>
      </c>
      <c r="J987" s="45">
        <v>7.5270000000000007E-3</v>
      </c>
    </row>
    <row r="988" spans="1:10" ht="30" x14ac:dyDescent="0.25">
      <c r="A988" s="83">
        <v>982</v>
      </c>
      <c r="B988" s="43" t="s">
        <v>1561</v>
      </c>
      <c r="C988" s="15" t="s">
        <v>1561</v>
      </c>
      <c r="D988" s="44" t="s">
        <v>2618</v>
      </c>
      <c r="E988" s="15">
        <v>500.99</v>
      </c>
      <c r="F988" s="15">
        <v>500.99</v>
      </c>
      <c r="G988" s="44" t="s">
        <v>828</v>
      </c>
      <c r="H988" s="45">
        <v>0.02</v>
      </c>
      <c r="I988" s="45">
        <v>1.5434E-2</v>
      </c>
      <c r="J988" s="45">
        <v>4.5660000000000006E-3</v>
      </c>
    </row>
    <row r="989" spans="1:10" s="50" customFormat="1" x14ac:dyDescent="0.25">
      <c r="A989" s="42">
        <v>983</v>
      </c>
      <c r="B989" s="49"/>
      <c r="C989" s="17" t="s">
        <v>31</v>
      </c>
      <c r="D989" s="18"/>
      <c r="E989" s="17"/>
      <c r="F989" s="17"/>
      <c r="G989" s="18"/>
      <c r="H989" s="19">
        <f>SUM(H981:H988)</f>
        <v>0.19733400000000001</v>
      </c>
      <c r="I989" s="19">
        <f t="shared" ref="I989:J989" si="51">SUM(I981:I988)</f>
        <v>0.18193800000000002</v>
      </c>
      <c r="J989" s="19">
        <f t="shared" si="51"/>
        <v>1.5396000000000002E-2</v>
      </c>
    </row>
    <row r="990" spans="1:10" ht="30" x14ac:dyDescent="0.25">
      <c r="A990" s="83">
        <v>984</v>
      </c>
      <c r="B990" s="43" t="s">
        <v>1562</v>
      </c>
      <c r="C990" s="15" t="s">
        <v>1562</v>
      </c>
      <c r="D990" s="44" t="s">
        <v>2619</v>
      </c>
      <c r="E990" s="15">
        <v>500.99</v>
      </c>
      <c r="F990" s="15">
        <v>500.99</v>
      </c>
      <c r="G990" s="44" t="s">
        <v>171</v>
      </c>
      <c r="H990" s="45">
        <v>5.7160000000000006E-3</v>
      </c>
      <c r="I990" s="45">
        <v>5.7160000000000006E-3</v>
      </c>
      <c r="J990" s="45">
        <v>0</v>
      </c>
    </row>
    <row r="991" spans="1:10" ht="30" x14ac:dyDescent="0.25">
      <c r="A991" s="42">
        <v>985</v>
      </c>
      <c r="B991" s="43" t="s">
        <v>1562</v>
      </c>
      <c r="C991" s="15" t="s">
        <v>1562</v>
      </c>
      <c r="D991" s="44" t="s">
        <v>2620</v>
      </c>
      <c r="E991" s="15">
        <v>574.19000000000005</v>
      </c>
      <c r="F991" s="15">
        <v>574.19000000000005</v>
      </c>
      <c r="G991" s="44" t="s">
        <v>829</v>
      </c>
      <c r="H991" s="45">
        <v>5.9999999999999995E-5</v>
      </c>
      <c r="I991" s="45">
        <v>5.9999999999999995E-5</v>
      </c>
      <c r="J991" s="45">
        <v>0</v>
      </c>
    </row>
    <row r="992" spans="1:10" ht="30" x14ac:dyDescent="0.25">
      <c r="A992" s="83">
        <v>986</v>
      </c>
      <c r="B992" s="43" t="s">
        <v>1562</v>
      </c>
      <c r="C992" s="15" t="s">
        <v>1562</v>
      </c>
      <c r="D992" s="44" t="s">
        <v>2621</v>
      </c>
      <c r="E992" s="15">
        <v>553.95000000000005</v>
      </c>
      <c r="F992" s="15">
        <v>553.95000000000005</v>
      </c>
      <c r="G992" s="44" t="s">
        <v>830</v>
      </c>
      <c r="H992" s="45">
        <v>1.0129999999999998E-3</v>
      </c>
      <c r="I992" s="45">
        <v>1.0129999999999998E-3</v>
      </c>
      <c r="J992" s="45">
        <v>0</v>
      </c>
    </row>
    <row r="993" spans="1:10" ht="30" x14ac:dyDescent="0.25">
      <c r="A993" s="42">
        <v>987</v>
      </c>
      <c r="B993" s="43" t="s">
        <v>1562</v>
      </c>
      <c r="C993" s="15" t="s">
        <v>1562</v>
      </c>
      <c r="D993" s="44" t="s">
        <v>2622</v>
      </c>
      <c r="E993" s="15">
        <v>553.95000000000005</v>
      </c>
      <c r="F993" s="15">
        <v>553.95000000000005</v>
      </c>
      <c r="G993" s="44" t="s">
        <v>831</v>
      </c>
      <c r="H993" s="45">
        <v>1.5E-3</v>
      </c>
      <c r="I993" s="45">
        <v>7.0299999999999996E-4</v>
      </c>
      <c r="J993" s="45">
        <v>7.9700000000000007E-4</v>
      </c>
    </row>
    <row r="994" spans="1:10" ht="30" x14ac:dyDescent="0.25">
      <c r="A994" s="83">
        <v>988</v>
      </c>
      <c r="B994" s="43" t="s">
        <v>1562</v>
      </c>
      <c r="C994" s="15" t="s">
        <v>1562</v>
      </c>
      <c r="D994" s="44" t="s">
        <v>2623</v>
      </c>
      <c r="E994" s="15">
        <v>574.19000000000005</v>
      </c>
      <c r="F994" s="15">
        <v>574.19000000000005</v>
      </c>
      <c r="G994" s="44" t="s">
        <v>832</v>
      </c>
      <c r="H994" s="45">
        <v>5.0000000000000002E-5</v>
      </c>
      <c r="I994" s="45">
        <v>1.9000000000000001E-4</v>
      </c>
      <c r="J994" s="45">
        <v>-1.4000000000000001E-4</v>
      </c>
    </row>
    <row r="995" spans="1:10" ht="30" x14ac:dyDescent="0.25">
      <c r="A995" s="42">
        <v>989</v>
      </c>
      <c r="B995" s="43" t="s">
        <v>1562</v>
      </c>
      <c r="C995" s="15" t="s">
        <v>1562</v>
      </c>
      <c r="D995" s="44" t="s">
        <v>2624</v>
      </c>
      <c r="E995" s="15">
        <v>553.95000000000005</v>
      </c>
      <c r="F995" s="15">
        <v>553.95000000000005</v>
      </c>
      <c r="G995" s="44" t="s">
        <v>1368</v>
      </c>
      <c r="H995" s="45">
        <v>1E-3</v>
      </c>
      <c r="I995" s="45">
        <v>9.8700000000000003E-4</v>
      </c>
      <c r="J995" s="45">
        <v>1.2999999999999991E-5</v>
      </c>
    </row>
    <row r="996" spans="1:10" ht="30" x14ac:dyDescent="0.25">
      <c r="A996" s="83">
        <v>990</v>
      </c>
      <c r="B996" s="43" t="s">
        <v>1562</v>
      </c>
      <c r="C996" s="15" t="s">
        <v>1562</v>
      </c>
      <c r="D996" s="44" t="s">
        <v>2625</v>
      </c>
      <c r="E996" s="15">
        <v>574.19000000000005</v>
      </c>
      <c r="F996" s="15">
        <v>574.19000000000005</v>
      </c>
      <c r="G996" s="44" t="s">
        <v>834</v>
      </c>
      <c r="H996" s="45">
        <v>5.0000000000000001E-4</v>
      </c>
      <c r="I996" s="45">
        <v>5.5000000000000002E-5</v>
      </c>
      <c r="J996" s="45">
        <v>4.4500000000000003E-4</v>
      </c>
    </row>
    <row r="997" spans="1:10" x14ac:dyDescent="0.25">
      <c r="A997" s="42">
        <v>991</v>
      </c>
      <c r="B997" s="43" t="s">
        <v>1562</v>
      </c>
      <c r="C997" s="15" t="s">
        <v>1562</v>
      </c>
      <c r="D997" s="44" t="s">
        <v>2626</v>
      </c>
      <c r="E997" s="15">
        <v>574.19000000000005</v>
      </c>
      <c r="F997" s="15">
        <v>574.19000000000005</v>
      </c>
      <c r="G997" s="44" t="s">
        <v>835</v>
      </c>
      <c r="H997" s="45">
        <v>4.0000000000000002E-4</v>
      </c>
      <c r="I997" s="45">
        <v>3.9899999999999999E-4</v>
      </c>
      <c r="J997" s="45">
        <v>1.0000000000000243E-6</v>
      </c>
    </row>
    <row r="998" spans="1:10" ht="30" x14ac:dyDescent="0.25">
      <c r="A998" s="83">
        <v>992</v>
      </c>
      <c r="B998" s="43" t="s">
        <v>1562</v>
      </c>
      <c r="C998" s="15" t="s">
        <v>1562</v>
      </c>
      <c r="D998" s="44" t="s">
        <v>2627</v>
      </c>
      <c r="E998" s="15">
        <v>460.47</v>
      </c>
      <c r="F998" s="15">
        <v>460.47</v>
      </c>
      <c r="G998" s="44" t="s">
        <v>837</v>
      </c>
      <c r="H998" s="45">
        <v>0.03</v>
      </c>
      <c r="I998" s="45">
        <v>0.15345699999999998</v>
      </c>
      <c r="J998" s="45">
        <v>-0.12345699999999998</v>
      </c>
    </row>
    <row r="999" spans="1:10" ht="30" x14ac:dyDescent="0.25">
      <c r="A999" s="42">
        <v>993</v>
      </c>
      <c r="B999" s="43" t="s">
        <v>1562</v>
      </c>
      <c r="C999" s="15" t="s">
        <v>1562</v>
      </c>
      <c r="D999" s="44" t="s">
        <v>2628</v>
      </c>
      <c r="E999" s="15">
        <v>500.99</v>
      </c>
      <c r="F999" s="15">
        <v>500.99</v>
      </c>
      <c r="G999" s="44" t="s">
        <v>838</v>
      </c>
      <c r="H999" s="45">
        <v>1.6500000000000001E-2</v>
      </c>
      <c r="I999" s="45">
        <v>4.3059999999999999E-3</v>
      </c>
      <c r="J999" s="45">
        <v>1.2194E-2</v>
      </c>
    </row>
    <row r="1000" spans="1:10" ht="30" x14ac:dyDescent="0.25">
      <c r="A1000" s="83">
        <v>994</v>
      </c>
      <c r="B1000" s="43" t="s">
        <v>1562</v>
      </c>
      <c r="C1000" s="15" t="s">
        <v>1562</v>
      </c>
      <c r="D1000" s="44" t="s">
        <v>2629</v>
      </c>
      <c r="E1000" s="15">
        <v>574.19000000000005</v>
      </c>
      <c r="F1000" s="15">
        <v>574.19000000000005</v>
      </c>
      <c r="G1000" s="44" t="s">
        <v>839</v>
      </c>
      <c r="H1000" s="45">
        <v>5.0000000000000001E-4</v>
      </c>
      <c r="I1000" s="45">
        <v>4.0000000000000002E-4</v>
      </c>
      <c r="J1000" s="45">
        <v>9.9999999999999991E-5</v>
      </c>
    </row>
    <row r="1001" spans="1:10" s="50" customFormat="1" x14ac:dyDescent="0.25">
      <c r="A1001" s="42">
        <v>995</v>
      </c>
      <c r="B1001" s="49"/>
      <c r="C1001" s="17" t="s">
        <v>32</v>
      </c>
      <c r="D1001" s="18"/>
      <c r="E1001" s="17"/>
      <c r="F1001" s="17"/>
      <c r="G1001" s="18"/>
      <c r="H1001" s="19">
        <f>SUM(H990:H1000)</f>
        <v>5.7238999999999998E-2</v>
      </c>
      <c r="I1001" s="19">
        <f t="shared" ref="I1001:J1001" si="52">SUM(I990:I1000)</f>
        <v>0.16728599999999999</v>
      </c>
      <c r="J1001" s="19">
        <f t="shared" si="52"/>
        <v>-0.11004699999999998</v>
      </c>
    </row>
    <row r="1002" spans="1:10" ht="30" x14ac:dyDescent="0.25">
      <c r="A1002" s="83">
        <v>996</v>
      </c>
      <c r="B1002" s="43" t="s">
        <v>1563</v>
      </c>
      <c r="C1002" s="15" t="s">
        <v>1563</v>
      </c>
      <c r="D1002" s="44" t="s">
        <v>2630</v>
      </c>
      <c r="E1002" s="15">
        <v>574.19000000000005</v>
      </c>
      <c r="F1002" s="15">
        <v>574.19000000000005</v>
      </c>
      <c r="G1002" s="44" t="s">
        <v>840</v>
      </c>
      <c r="H1002" s="45">
        <v>4.4999999999999999E-4</v>
      </c>
      <c r="I1002" s="45">
        <v>4.4999999999999999E-4</v>
      </c>
      <c r="J1002" s="45">
        <v>0</v>
      </c>
    </row>
    <row r="1003" spans="1:10" ht="30" x14ac:dyDescent="0.25">
      <c r="A1003" s="42">
        <v>997</v>
      </c>
      <c r="B1003" s="43" t="s">
        <v>1563</v>
      </c>
      <c r="C1003" s="15" t="s">
        <v>1563</v>
      </c>
      <c r="D1003" s="44" t="s">
        <v>2631</v>
      </c>
      <c r="E1003" s="15">
        <v>553.95000000000005</v>
      </c>
      <c r="F1003" s="15">
        <v>553.95000000000005</v>
      </c>
      <c r="G1003" s="44" t="s">
        <v>841</v>
      </c>
      <c r="H1003" s="45">
        <v>5.0000000000000001E-4</v>
      </c>
      <c r="I1003" s="45">
        <v>5.0000000000000001E-4</v>
      </c>
      <c r="J1003" s="45">
        <v>0</v>
      </c>
    </row>
    <row r="1004" spans="1:10" ht="30" x14ac:dyDescent="0.25">
      <c r="A1004" s="83">
        <v>998</v>
      </c>
      <c r="B1004" s="43" t="s">
        <v>1563</v>
      </c>
      <c r="C1004" s="15" t="s">
        <v>1563</v>
      </c>
      <c r="D1004" s="44" t="s">
        <v>2632</v>
      </c>
      <c r="E1004" s="15">
        <v>460.47</v>
      </c>
      <c r="F1004" s="15">
        <v>460.47</v>
      </c>
      <c r="G1004" s="44" t="s">
        <v>842</v>
      </c>
      <c r="H1004" s="45">
        <v>8.684900000000001E-2</v>
      </c>
      <c r="I1004" s="45">
        <v>8.684900000000001E-2</v>
      </c>
      <c r="J1004" s="45">
        <v>0</v>
      </c>
    </row>
    <row r="1005" spans="1:10" ht="30" x14ac:dyDescent="0.25">
      <c r="A1005" s="42">
        <v>999</v>
      </c>
      <c r="B1005" s="43" t="s">
        <v>1563</v>
      </c>
      <c r="C1005" s="15" t="s">
        <v>1563</v>
      </c>
      <c r="D1005" s="44" t="s">
        <v>2633</v>
      </c>
      <c r="E1005" s="15">
        <v>553.95000000000005</v>
      </c>
      <c r="F1005" s="15">
        <v>553.95000000000005</v>
      </c>
      <c r="G1005" s="44" t="s">
        <v>843</v>
      </c>
      <c r="H1005" s="45">
        <v>1.2999999999999999E-3</v>
      </c>
      <c r="I1005" s="45">
        <v>1.304E-3</v>
      </c>
      <c r="J1005" s="45">
        <v>-4.0000000000000972E-6</v>
      </c>
    </row>
    <row r="1006" spans="1:10" ht="30" x14ac:dyDescent="0.25">
      <c r="A1006" s="83">
        <v>1000</v>
      </c>
      <c r="B1006" s="43" t="s">
        <v>1563</v>
      </c>
      <c r="C1006" s="15" t="s">
        <v>1563</v>
      </c>
      <c r="D1006" s="44" t="s">
        <v>2634</v>
      </c>
      <c r="E1006" s="15">
        <v>553.95000000000005</v>
      </c>
      <c r="F1006" s="15">
        <v>553.95000000000005</v>
      </c>
      <c r="G1006" s="44" t="s">
        <v>844</v>
      </c>
      <c r="H1006" s="45">
        <v>1E-3</v>
      </c>
      <c r="I1006" s="45">
        <v>1E-3</v>
      </c>
      <c r="J1006" s="45">
        <v>0</v>
      </c>
    </row>
    <row r="1007" spans="1:10" s="50" customFormat="1" x14ac:dyDescent="0.25">
      <c r="A1007" s="42">
        <v>1001</v>
      </c>
      <c r="B1007" s="49"/>
      <c r="C1007" s="17" t="s">
        <v>44</v>
      </c>
      <c r="D1007" s="18"/>
      <c r="E1007" s="17"/>
      <c r="F1007" s="17"/>
      <c r="G1007" s="18"/>
      <c r="H1007" s="19">
        <f>SUM(H1002:H1006)</f>
        <v>9.0099000000000012E-2</v>
      </c>
      <c r="I1007" s="19">
        <f t="shared" ref="I1007:J1007" si="53">SUM(I1002:I1006)</f>
        <v>9.0103000000000016E-2</v>
      </c>
      <c r="J1007" s="19">
        <f t="shared" si="53"/>
        <v>-4.0000000000000972E-6</v>
      </c>
    </row>
    <row r="1008" spans="1:10" ht="45" x14ac:dyDescent="0.25">
      <c r="A1008" s="83">
        <v>1002</v>
      </c>
      <c r="B1008" s="43" t="s">
        <v>1564</v>
      </c>
      <c r="C1008" s="15" t="s">
        <v>1564</v>
      </c>
      <c r="D1008" s="44" t="s">
        <v>2635</v>
      </c>
      <c r="E1008" s="15">
        <v>553.95000000000005</v>
      </c>
      <c r="F1008" s="15">
        <v>553.95000000000005</v>
      </c>
      <c r="G1008" s="44" t="s">
        <v>845</v>
      </c>
      <c r="H1008" s="45">
        <v>6.9999999999999999E-4</v>
      </c>
      <c r="I1008" s="45">
        <v>1E-3</v>
      </c>
      <c r="J1008" s="45">
        <v>-3.0000000000000003E-4</v>
      </c>
    </row>
    <row r="1009" spans="1:10" ht="45" x14ac:dyDescent="0.25">
      <c r="A1009" s="42">
        <v>1003</v>
      </c>
      <c r="B1009" s="43" t="s">
        <v>1564</v>
      </c>
      <c r="C1009" s="15" t="s">
        <v>1564</v>
      </c>
      <c r="D1009" s="44" t="s">
        <v>2636</v>
      </c>
      <c r="E1009" s="15">
        <v>553.95000000000005</v>
      </c>
      <c r="F1009" s="15">
        <v>553.95000000000005</v>
      </c>
      <c r="G1009" s="44" t="s">
        <v>2637</v>
      </c>
      <c r="H1009" s="45">
        <v>3.4329999999999999E-3</v>
      </c>
      <c r="I1009" s="45">
        <v>3.4329999999999999E-3</v>
      </c>
      <c r="J1009" s="45">
        <v>0</v>
      </c>
    </row>
    <row r="1010" spans="1:10" ht="45" x14ac:dyDescent="0.25">
      <c r="A1010" s="83">
        <v>1004</v>
      </c>
      <c r="B1010" s="43" t="s">
        <v>1564</v>
      </c>
      <c r="C1010" s="15" t="s">
        <v>1564</v>
      </c>
      <c r="D1010" s="44" t="s">
        <v>2638</v>
      </c>
      <c r="E1010" s="15">
        <v>574.19000000000005</v>
      </c>
      <c r="F1010" s="15">
        <v>574.19000000000005</v>
      </c>
      <c r="G1010" s="44" t="s">
        <v>2639</v>
      </c>
      <c r="H1010" s="45">
        <v>8.52E-4</v>
      </c>
      <c r="I1010" s="45">
        <v>8.52E-4</v>
      </c>
      <c r="J1010" s="45">
        <v>0</v>
      </c>
    </row>
    <row r="1011" spans="1:10" ht="45" x14ac:dyDescent="0.25">
      <c r="A1011" s="42">
        <v>1005</v>
      </c>
      <c r="B1011" s="43" t="s">
        <v>1564</v>
      </c>
      <c r="C1011" s="15" t="s">
        <v>1564</v>
      </c>
      <c r="D1011" s="44" t="s">
        <v>2640</v>
      </c>
      <c r="E1011" s="15">
        <v>553.95000000000005</v>
      </c>
      <c r="F1011" s="15">
        <v>553.95000000000005</v>
      </c>
      <c r="G1011" s="44" t="s">
        <v>846</v>
      </c>
      <c r="H1011" s="45">
        <v>2E-3</v>
      </c>
      <c r="I1011" s="45">
        <v>1.098E-3</v>
      </c>
      <c r="J1011" s="45">
        <v>9.0200000000000002E-4</v>
      </c>
    </row>
    <row r="1012" spans="1:10" ht="45" x14ac:dyDescent="0.25">
      <c r="A1012" s="83">
        <v>1006</v>
      </c>
      <c r="B1012" s="43" t="s">
        <v>1564</v>
      </c>
      <c r="C1012" s="15" t="s">
        <v>1564</v>
      </c>
      <c r="D1012" s="44" t="s">
        <v>2641</v>
      </c>
      <c r="E1012" s="15">
        <v>553.95000000000005</v>
      </c>
      <c r="F1012" s="15">
        <v>553.95000000000005</v>
      </c>
      <c r="G1012" s="44" t="s">
        <v>3188</v>
      </c>
      <c r="H1012" s="45">
        <v>6.4000000000000005E-4</v>
      </c>
      <c r="I1012" s="45">
        <v>5.5200000000000008E-4</v>
      </c>
      <c r="J1012" s="45">
        <v>8.7999999999999971E-5</v>
      </c>
    </row>
    <row r="1013" spans="1:10" ht="45" x14ac:dyDescent="0.25">
      <c r="A1013" s="42">
        <v>1007</v>
      </c>
      <c r="B1013" s="43" t="s">
        <v>1564</v>
      </c>
      <c r="C1013" s="15" t="s">
        <v>1564</v>
      </c>
      <c r="D1013" s="44" t="s">
        <v>2642</v>
      </c>
      <c r="E1013" s="15">
        <v>574.19000000000005</v>
      </c>
      <c r="F1013" s="15">
        <v>574.19000000000005</v>
      </c>
      <c r="G1013" s="44" t="s">
        <v>3188</v>
      </c>
      <c r="H1013" s="45">
        <v>5.0000000000000001E-4</v>
      </c>
      <c r="I1013" s="45">
        <v>3.9400000000000004E-4</v>
      </c>
      <c r="J1013" s="45">
        <v>1.0599999999999997E-4</v>
      </c>
    </row>
    <row r="1014" spans="1:10" ht="30" x14ac:dyDescent="0.25">
      <c r="A1014" s="83">
        <v>1008</v>
      </c>
      <c r="B1014" s="43" t="s">
        <v>1564</v>
      </c>
      <c r="C1014" s="15" t="s">
        <v>1564</v>
      </c>
      <c r="D1014" s="44" t="s">
        <v>2643</v>
      </c>
      <c r="E1014" s="15">
        <v>574.19000000000005</v>
      </c>
      <c r="F1014" s="15">
        <v>574.19000000000005</v>
      </c>
      <c r="G1014" s="44" t="s">
        <v>847</v>
      </c>
      <c r="H1014" s="45">
        <v>2.3E-5</v>
      </c>
      <c r="I1014" s="45">
        <v>2.3E-5</v>
      </c>
      <c r="J1014" s="45">
        <v>0</v>
      </c>
    </row>
    <row r="1015" spans="1:10" ht="30" x14ac:dyDescent="0.25">
      <c r="A1015" s="42">
        <v>1009</v>
      </c>
      <c r="B1015" s="43" t="s">
        <v>1564</v>
      </c>
      <c r="C1015" s="15" t="s">
        <v>1564</v>
      </c>
      <c r="D1015" s="44" t="s">
        <v>2644</v>
      </c>
      <c r="E1015" s="15">
        <v>553.95000000000005</v>
      </c>
      <c r="F1015" s="15">
        <v>553.95000000000005</v>
      </c>
      <c r="G1015" s="44" t="s">
        <v>848</v>
      </c>
      <c r="H1015" s="45">
        <v>5.0000000000000001E-4</v>
      </c>
      <c r="I1015" s="45">
        <v>9.8900000000000008E-4</v>
      </c>
      <c r="J1015" s="45">
        <v>-4.8900000000000007E-4</v>
      </c>
    </row>
    <row r="1016" spans="1:10" ht="30" x14ac:dyDescent="0.25">
      <c r="A1016" s="83">
        <v>1010</v>
      </c>
      <c r="B1016" s="43" t="s">
        <v>1564</v>
      </c>
      <c r="C1016" s="15" t="s">
        <v>1564</v>
      </c>
      <c r="D1016" s="44" t="s">
        <v>2645</v>
      </c>
      <c r="E1016" s="15">
        <v>574.19000000000005</v>
      </c>
      <c r="F1016" s="15">
        <v>574.19000000000005</v>
      </c>
      <c r="G1016" s="44" t="s">
        <v>849</v>
      </c>
      <c r="H1016" s="45">
        <v>2.9999999999999997E-4</v>
      </c>
      <c r="I1016" s="45">
        <v>3.8000000000000002E-5</v>
      </c>
      <c r="J1016" s="45">
        <v>2.6199999999999997E-4</v>
      </c>
    </row>
    <row r="1017" spans="1:10" ht="30" x14ac:dyDescent="0.25">
      <c r="A1017" s="42">
        <v>1011</v>
      </c>
      <c r="B1017" s="43" t="s">
        <v>1564</v>
      </c>
      <c r="C1017" s="15" t="s">
        <v>1564</v>
      </c>
      <c r="D1017" s="44" t="s">
        <v>2646</v>
      </c>
      <c r="E1017" s="15">
        <v>553.95000000000005</v>
      </c>
      <c r="F1017" s="15">
        <v>553.95000000000005</v>
      </c>
      <c r="G1017" s="44" t="s">
        <v>850</v>
      </c>
      <c r="H1017" s="45">
        <v>8.0000000000000004E-4</v>
      </c>
      <c r="I1017" s="45">
        <v>5.0500000000000002E-4</v>
      </c>
      <c r="J1017" s="45">
        <v>2.9500000000000001E-4</v>
      </c>
    </row>
    <row r="1018" spans="1:10" ht="30" x14ac:dyDescent="0.25">
      <c r="A1018" s="83">
        <v>1012</v>
      </c>
      <c r="B1018" s="43" t="s">
        <v>1564</v>
      </c>
      <c r="C1018" s="15" t="s">
        <v>1564</v>
      </c>
      <c r="D1018" s="44" t="s">
        <v>2647</v>
      </c>
      <c r="E1018" s="15">
        <v>553.95000000000005</v>
      </c>
      <c r="F1018" s="15">
        <v>553.95000000000005</v>
      </c>
      <c r="G1018" s="44" t="s">
        <v>851</v>
      </c>
      <c r="H1018" s="45">
        <v>1E-4</v>
      </c>
      <c r="I1018" s="45">
        <v>9.2E-5</v>
      </c>
      <c r="J1018" s="45">
        <v>8.0000000000000047E-6</v>
      </c>
    </row>
    <row r="1019" spans="1:10" ht="30" x14ac:dyDescent="0.25">
      <c r="A1019" s="42">
        <v>1013</v>
      </c>
      <c r="B1019" s="43" t="s">
        <v>1564</v>
      </c>
      <c r="C1019" s="15" t="s">
        <v>1564</v>
      </c>
      <c r="D1019" s="44" t="s">
        <v>2648</v>
      </c>
      <c r="E1019" s="15">
        <v>553.95000000000005</v>
      </c>
      <c r="F1019" s="15">
        <v>553.95000000000005</v>
      </c>
      <c r="G1019" s="44" t="s">
        <v>852</v>
      </c>
      <c r="H1019" s="45">
        <v>4.0000000000000001E-3</v>
      </c>
      <c r="I1019" s="45">
        <v>2.7980000000000001E-3</v>
      </c>
      <c r="J1019" s="45">
        <v>1.2019999999999999E-3</v>
      </c>
    </row>
    <row r="1020" spans="1:10" ht="30" x14ac:dyDescent="0.25">
      <c r="A1020" s="83">
        <v>1014</v>
      </c>
      <c r="B1020" s="43" t="s">
        <v>1564</v>
      </c>
      <c r="C1020" s="15" t="s">
        <v>1564</v>
      </c>
      <c r="D1020" s="44" t="s">
        <v>2649</v>
      </c>
      <c r="E1020" s="15">
        <v>553.95000000000005</v>
      </c>
      <c r="F1020" s="15">
        <v>553.95000000000005</v>
      </c>
      <c r="G1020" s="44" t="s">
        <v>853</v>
      </c>
      <c r="H1020" s="45">
        <v>1E-3</v>
      </c>
      <c r="I1020" s="45">
        <v>9.6699999999999998E-4</v>
      </c>
      <c r="J1020" s="45">
        <v>3.3000000000000043E-5</v>
      </c>
    </row>
    <row r="1021" spans="1:10" ht="30" x14ac:dyDescent="0.25">
      <c r="A1021" s="42">
        <v>1015</v>
      </c>
      <c r="B1021" s="43" t="s">
        <v>1564</v>
      </c>
      <c r="C1021" s="15" t="s">
        <v>1564</v>
      </c>
      <c r="D1021" s="44" t="s">
        <v>2650</v>
      </c>
      <c r="E1021" s="15">
        <v>553.95000000000005</v>
      </c>
      <c r="F1021" s="15">
        <v>553.95000000000005</v>
      </c>
      <c r="G1021" s="44" t="s">
        <v>855</v>
      </c>
      <c r="H1021" s="45">
        <v>5.0000000000000001E-4</v>
      </c>
      <c r="I1021" s="45">
        <v>3.2000000000000003E-4</v>
      </c>
      <c r="J1021" s="45">
        <v>1.7999999999999998E-4</v>
      </c>
    </row>
    <row r="1022" spans="1:10" ht="30" x14ac:dyDescent="0.25">
      <c r="A1022" s="83">
        <v>1016</v>
      </c>
      <c r="B1022" s="43" t="s">
        <v>1564</v>
      </c>
      <c r="C1022" s="15" t="s">
        <v>1564</v>
      </c>
      <c r="D1022" s="44" t="s">
        <v>2651</v>
      </c>
      <c r="E1022" s="15">
        <v>574.19000000000005</v>
      </c>
      <c r="F1022" s="15">
        <v>574.19000000000005</v>
      </c>
      <c r="G1022" s="44" t="s">
        <v>856</v>
      </c>
      <c r="H1022" s="45">
        <v>2.9999999999999997E-4</v>
      </c>
      <c r="I1022" s="45">
        <v>1.4999999999999999E-4</v>
      </c>
      <c r="J1022" s="45">
        <v>1.4999999999999999E-4</v>
      </c>
    </row>
    <row r="1023" spans="1:10" ht="30" x14ac:dyDescent="0.25">
      <c r="A1023" s="42">
        <v>1017</v>
      </c>
      <c r="B1023" s="43" t="s">
        <v>1564</v>
      </c>
      <c r="C1023" s="15" t="s">
        <v>1564</v>
      </c>
      <c r="D1023" s="44" t="s">
        <v>2652</v>
      </c>
      <c r="E1023" s="15">
        <v>574.19000000000005</v>
      </c>
      <c r="F1023" s="15">
        <v>574.19000000000005</v>
      </c>
      <c r="G1023" s="44" t="s">
        <v>858</v>
      </c>
      <c r="H1023" s="45">
        <v>2.5000000000000001E-4</v>
      </c>
      <c r="I1023" s="45">
        <v>1.2400000000000001E-4</v>
      </c>
      <c r="J1023" s="45">
        <v>1.26E-4</v>
      </c>
    </row>
    <row r="1024" spans="1:10" ht="30" x14ac:dyDescent="0.25">
      <c r="A1024" s="83">
        <v>1018</v>
      </c>
      <c r="B1024" s="43" t="s">
        <v>1564</v>
      </c>
      <c r="C1024" s="15" t="s">
        <v>1564</v>
      </c>
      <c r="D1024" s="44" t="s">
        <v>2653</v>
      </c>
      <c r="E1024" s="15">
        <v>553.95000000000005</v>
      </c>
      <c r="F1024" s="15">
        <v>553.95000000000005</v>
      </c>
      <c r="G1024" s="44" t="s">
        <v>859</v>
      </c>
      <c r="H1024" s="45">
        <v>5.0000000000000001E-4</v>
      </c>
      <c r="I1024" s="45">
        <v>1.8099999999999998E-4</v>
      </c>
      <c r="J1024" s="45">
        <v>3.1900000000000006E-4</v>
      </c>
    </row>
    <row r="1025" spans="1:10" ht="30" x14ac:dyDescent="0.25">
      <c r="A1025" s="42">
        <v>1019</v>
      </c>
      <c r="B1025" s="43" t="s">
        <v>1564</v>
      </c>
      <c r="C1025" s="15" t="s">
        <v>1564</v>
      </c>
      <c r="D1025" s="44" t="s">
        <v>2654</v>
      </c>
      <c r="E1025" s="15">
        <v>574.19000000000005</v>
      </c>
      <c r="F1025" s="15">
        <v>574.19000000000005</v>
      </c>
      <c r="G1025" s="44" t="s">
        <v>860</v>
      </c>
      <c r="H1025" s="45">
        <v>2.0000000000000001E-4</v>
      </c>
      <c r="I1025" s="45">
        <v>1.5999999999999999E-5</v>
      </c>
      <c r="J1025" s="45">
        <v>1.84E-4</v>
      </c>
    </row>
    <row r="1026" spans="1:10" ht="30" x14ac:dyDescent="0.25">
      <c r="A1026" s="83">
        <v>1020</v>
      </c>
      <c r="B1026" s="43" t="s">
        <v>1564</v>
      </c>
      <c r="C1026" s="15" t="s">
        <v>1564</v>
      </c>
      <c r="D1026" s="44" t="s">
        <v>2648</v>
      </c>
      <c r="E1026" s="15">
        <v>553.95000000000005</v>
      </c>
      <c r="F1026" s="15">
        <v>553.95000000000005</v>
      </c>
      <c r="G1026" s="44" t="s">
        <v>861</v>
      </c>
      <c r="H1026" s="45">
        <v>8.0000000000000004E-4</v>
      </c>
      <c r="I1026" s="45">
        <v>3.48E-4</v>
      </c>
      <c r="J1026" s="45">
        <v>4.5200000000000004E-4</v>
      </c>
    </row>
    <row r="1027" spans="1:10" ht="30" x14ac:dyDescent="0.25">
      <c r="A1027" s="42">
        <v>1021</v>
      </c>
      <c r="B1027" s="43" t="s">
        <v>1564</v>
      </c>
      <c r="C1027" s="15" t="s">
        <v>1564</v>
      </c>
      <c r="D1027" s="44" t="s">
        <v>2655</v>
      </c>
      <c r="E1027" s="15">
        <v>574.19000000000005</v>
      </c>
      <c r="F1027" s="15">
        <v>574.19000000000005</v>
      </c>
      <c r="G1027" s="44" t="s">
        <v>863</v>
      </c>
      <c r="H1027" s="45">
        <v>5.0000000000000002E-5</v>
      </c>
      <c r="I1027" s="45">
        <v>5.0000000000000002E-5</v>
      </c>
      <c r="J1027" s="45">
        <v>0</v>
      </c>
    </row>
    <row r="1028" spans="1:10" ht="30" x14ac:dyDescent="0.25">
      <c r="A1028" s="83">
        <v>1022</v>
      </c>
      <c r="B1028" s="43" t="s">
        <v>1564</v>
      </c>
      <c r="C1028" s="15" t="s">
        <v>1564</v>
      </c>
      <c r="D1028" s="44" t="s">
        <v>2656</v>
      </c>
      <c r="E1028" s="15">
        <v>553.95000000000005</v>
      </c>
      <c r="F1028" s="15">
        <v>553.95000000000005</v>
      </c>
      <c r="G1028" s="44" t="s">
        <v>747</v>
      </c>
      <c r="H1028" s="45">
        <v>2.5630000000000002E-3</v>
      </c>
      <c r="I1028" s="45">
        <v>2.5630000000000002E-3</v>
      </c>
      <c r="J1028" s="45">
        <v>0</v>
      </c>
    </row>
    <row r="1029" spans="1:10" ht="30" x14ac:dyDescent="0.25">
      <c r="A1029" s="42">
        <v>1023</v>
      </c>
      <c r="B1029" s="43" t="s">
        <v>1564</v>
      </c>
      <c r="C1029" s="15" t="s">
        <v>1564</v>
      </c>
      <c r="D1029" s="44" t="s">
        <v>2657</v>
      </c>
      <c r="E1029" s="15">
        <v>500.99</v>
      </c>
      <c r="F1029" s="15">
        <v>500.99</v>
      </c>
      <c r="G1029" s="44" t="s">
        <v>747</v>
      </c>
      <c r="H1029" s="45">
        <v>5.6109999999999997E-3</v>
      </c>
      <c r="I1029" s="45">
        <v>5.6109999999999997E-3</v>
      </c>
      <c r="J1029" s="45">
        <v>0</v>
      </c>
    </row>
    <row r="1030" spans="1:10" ht="30" x14ac:dyDescent="0.25">
      <c r="A1030" s="83">
        <v>1024</v>
      </c>
      <c r="B1030" s="43" t="s">
        <v>1564</v>
      </c>
      <c r="C1030" s="15" t="s">
        <v>1564</v>
      </c>
      <c r="D1030" s="44" t="s">
        <v>2658</v>
      </c>
      <c r="E1030" s="15">
        <v>500.99</v>
      </c>
      <c r="F1030" s="15">
        <v>500.99</v>
      </c>
      <c r="G1030" s="44" t="s">
        <v>747</v>
      </c>
      <c r="H1030" s="45">
        <v>6.1710000000000003E-3</v>
      </c>
      <c r="I1030" s="45">
        <v>6.1710000000000003E-3</v>
      </c>
      <c r="J1030" s="45">
        <v>0</v>
      </c>
    </row>
    <row r="1031" spans="1:10" ht="30" x14ac:dyDescent="0.25">
      <c r="A1031" s="42">
        <v>1025</v>
      </c>
      <c r="B1031" s="43" t="s">
        <v>1564</v>
      </c>
      <c r="C1031" s="15" t="s">
        <v>1564</v>
      </c>
      <c r="D1031" s="44" t="s">
        <v>2659</v>
      </c>
      <c r="E1031" s="15">
        <v>500.99</v>
      </c>
      <c r="F1031" s="15">
        <v>500.99</v>
      </c>
      <c r="G1031" s="44" t="s">
        <v>747</v>
      </c>
      <c r="H1031" s="45">
        <v>3.8335000000000001E-2</v>
      </c>
      <c r="I1031" s="45">
        <v>3.8335000000000001E-2</v>
      </c>
      <c r="J1031" s="45">
        <v>0</v>
      </c>
    </row>
    <row r="1032" spans="1:10" ht="30" x14ac:dyDescent="0.25">
      <c r="A1032" s="83">
        <v>1026</v>
      </c>
      <c r="B1032" s="43" t="s">
        <v>1564</v>
      </c>
      <c r="C1032" s="15" t="s">
        <v>1564</v>
      </c>
      <c r="D1032" s="44" t="s">
        <v>2660</v>
      </c>
      <c r="E1032" s="15">
        <v>500.99</v>
      </c>
      <c r="F1032" s="15">
        <v>500.99</v>
      </c>
      <c r="G1032" s="44" t="s">
        <v>747</v>
      </c>
      <c r="H1032" s="45">
        <v>1.2957000000000002E-2</v>
      </c>
      <c r="I1032" s="45">
        <v>1.2957000000000002E-2</v>
      </c>
      <c r="J1032" s="45">
        <v>0</v>
      </c>
    </row>
    <row r="1033" spans="1:10" s="35" customFormat="1" ht="30" x14ac:dyDescent="0.25">
      <c r="A1033" s="42">
        <v>1027</v>
      </c>
      <c r="B1033" s="48" t="s">
        <v>1564</v>
      </c>
      <c r="C1033" s="14" t="s">
        <v>1564</v>
      </c>
      <c r="D1033" s="16" t="s">
        <v>2661</v>
      </c>
      <c r="E1033" s="14">
        <v>460.47</v>
      </c>
      <c r="F1033" s="14">
        <v>460.47</v>
      </c>
      <c r="G1033" s="16" t="s">
        <v>747</v>
      </c>
      <c r="H1033" s="1">
        <v>9.2038999999999996E-2</v>
      </c>
      <c r="I1033" s="1">
        <v>9.2038999999999996E-2</v>
      </c>
      <c r="J1033" s="1">
        <v>0</v>
      </c>
    </row>
    <row r="1034" spans="1:10" s="35" customFormat="1" ht="30" x14ac:dyDescent="0.25">
      <c r="A1034" s="83">
        <v>1028</v>
      </c>
      <c r="B1034" s="48" t="s">
        <v>1564</v>
      </c>
      <c r="C1034" s="14" t="s">
        <v>1564</v>
      </c>
      <c r="D1034" s="16" t="s">
        <v>2662</v>
      </c>
      <c r="E1034" s="14">
        <v>500.99</v>
      </c>
      <c r="F1034" s="14">
        <v>500.99</v>
      </c>
      <c r="G1034" s="16" t="s">
        <v>747</v>
      </c>
      <c r="H1034" s="1">
        <v>2.5659999999999997E-3</v>
      </c>
      <c r="I1034" s="1">
        <v>2.5659999999999997E-3</v>
      </c>
      <c r="J1034" s="1">
        <v>0</v>
      </c>
    </row>
    <row r="1035" spans="1:10" s="35" customFormat="1" ht="30" x14ac:dyDescent="0.25">
      <c r="A1035" s="42">
        <v>1029</v>
      </c>
      <c r="B1035" s="48" t="s">
        <v>1564</v>
      </c>
      <c r="C1035" s="14" t="s">
        <v>1564</v>
      </c>
      <c r="D1035" s="16" t="s">
        <v>2663</v>
      </c>
      <c r="E1035" s="14">
        <v>460.47</v>
      </c>
      <c r="F1035" s="14">
        <v>460.47</v>
      </c>
      <c r="G1035" s="16" t="s">
        <v>747</v>
      </c>
      <c r="H1035" s="1">
        <v>4.9316000000000006E-2</v>
      </c>
      <c r="I1035" s="1">
        <v>4.9316000000000006E-2</v>
      </c>
      <c r="J1035" s="1">
        <v>0</v>
      </c>
    </row>
    <row r="1036" spans="1:10" ht="30" x14ac:dyDescent="0.25">
      <c r="A1036" s="83">
        <v>1030</v>
      </c>
      <c r="B1036" s="43" t="s">
        <v>1564</v>
      </c>
      <c r="C1036" s="15" t="s">
        <v>1564</v>
      </c>
      <c r="D1036" s="44" t="s">
        <v>2664</v>
      </c>
      <c r="E1036" s="15">
        <v>460.47</v>
      </c>
      <c r="F1036" s="15">
        <v>460.47</v>
      </c>
      <c r="G1036" s="44" t="s">
        <v>747</v>
      </c>
      <c r="H1036" s="45">
        <v>3.0155000000000001E-2</v>
      </c>
      <c r="I1036" s="45">
        <v>3.0155000000000001E-2</v>
      </c>
      <c r="J1036" s="45">
        <v>0</v>
      </c>
    </row>
    <row r="1037" spans="1:10" ht="30" x14ac:dyDescent="0.25">
      <c r="A1037" s="42">
        <v>1031</v>
      </c>
      <c r="B1037" s="43" t="s">
        <v>1564</v>
      </c>
      <c r="C1037" s="15" t="s">
        <v>1564</v>
      </c>
      <c r="D1037" s="44" t="s">
        <v>2665</v>
      </c>
      <c r="E1037" s="15">
        <v>460.47</v>
      </c>
      <c r="F1037" s="15">
        <v>460.47</v>
      </c>
      <c r="G1037" s="44" t="s">
        <v>747</v>
      </c>
      <c r="H1037" s="45">
        <v>1.7989000000000002E-2</v>
      </c>
      <c r="I1037" s="45">
        <v>1.7989000000000002E-2</v>
      </c>
      <c r="J1037" s="45">
        <v>0</v>
      </c>
    </row>
    <row r="1038" spans="1:10" ht="30" x14ac:dyDescent="0.25">
      <c r="A1038" s="83">
        <v>1032</v>
      </c>
      <c r="B1038" s="43" t="s">
        <v>1564</v>
      </c>
      <c r="C1038" s="15" t="s">
        <v>1564</v>
      </c>
      <c r="D1038" s="44" t="s">
        <v>2666</v>
      </c>
      <c r="E1038" s="15">
        <v>500.99</v>
      </c>
      <c r="F1038" s="15">
        <v>500.99</v>
      </c>
      <c r="G1038" s="44" t="s">
        <v>747</v>
      </c>
      <c r="H1038" s="45">
        <v>8.7849999999999994E-3</v>
      </c>
      <c r="I1038" s="45">
        <v>8.7849999999999994E-3</v>
      </c>
      <c r="J1038" s="45">
        <v>0</v>
      </c>
    </row>
    <row r="1039" spans="1:10" ht="30" x14ac:dyDescent="0.25">
      <c r="A1039" s="42">
        <v>1033</v>
      </c>
      <c r="B1039" s="43" t="s">
        <v>1564</v>
      </c>
      <c r="C1039" s="15" t="s">
        <v>1564</v>
      </c>
      <c r="D1039" s="44" t="s">
        <v>2667</v>
      </c>
      <c r="E1039" s="15">
        <v>500.99</v>
      </c>
      <c r="F1039" s="15">
        <v>500.99</v>
      </c>
      <c r="G1039" s="44" t="s">
        <v>747</v>
      </c>
      <c r="H1039" s="45">
        <v>4.2950000000000002E-3</v>
      </c>
      <c r="I1039" s="45">
        <v>4.2950000000000002E-3</v>
      </c>
      <c r="J1039" s="45">
        <v>0</v>
      </c>
    </row>
    <row r="1040" spans="1:10" ht="30" x14ac:dyDescent="0.25">
      <c r="A1040" s="83">
        <v>1034</v>
      </c>
      <c r="B1040" s="43" t="s">
        <v>1564</v>
      </c>
      <c r="C1040" s="15" t="s">
        <v>1564</v>
      </c>
      <c r="D1040" s="44" t="s">
        <v>2668</v>
      </c>
      <c r="E1040" s="15">
        <v>500.99</v>
      </c>
      <c r="F1040" s="15">
        <v>500.99</v>
      </c>
      <c r="G1040" s="44" t="s">
        <v>871</v>
      </c>
      <c r="H1040" s="45">
        <v>1.2999999999999999E-2</v>
      </c>
      <c r="I1040" s="45">
        <v>1.3087999999999999E-2</v>
      </c>
      <c r="J1040" s="45">
        <v>-8.7999999999999537E-5</v>
      </c>
    </row>
    <row r="1041" spans="1:10" ht="30" x14ac:dyDescent="0.25">
      <c r="A1041" s="42">
        <v>1035</v>
      </c>
      <c r="B1041" s="43" t="s">
        <v>1564</v>
      </c>
      <c r="C1041" s="15" t="s">
        <v>1564</v>
      </c>
      <c r="D1041" s="44" t="s">
        <v>2669</v>
      </c>
      <c r="E1041" s="15">
        <v>574.19000000000005</v>
      </c>
      <c r="F1041" s="15">
        <v>574.19000000000005</v>
      </c>
      <c r="G1041" s="44" t="s">
        <v>872</v>
      </c>
      <c r="H1041" s="45">
        <v>1.4999999999999999E-5</v>
      </c>
      <c r="I1041" s="45">
        <v>2.5000000000000001E-5</v>
      </c>
      <c r="J1041" s="45">
        <v>-1.0000000000000003E-5</v>
      </c>
    </row>
    <row r="1042" spans="1:10" ht="30" x14ac:dyDescent="0.25">
      <c r="A1042" s="83">
        <v>1036</v>
      </c>
      <c r="B1042" s="43" t="s">
        <v>1564</v>
      </c>
      <c r="C1042" s="15" t="s">
        <v>1564</v>
      </c>
      <c r="D1042" s="44" t="s">
        <v>2670</v>
      </c>
      <c r="E1042" s="15">
        <v>553.95000000000005</v>
      </c>
      <c r="F1042" s="15">
        <v>553.95000000000005</v>
      </c>
      <c r="G1042" s="44" t="s">
        <v>873</v>
      </c>
      <c r="H1042" s="45">
        <v>3.3999999999999998E-3</v>
      </c>
      <c r="I1042" s="45">
        <v>3.1100000000000002E-4</v>
      </c>
      <c r="J1042" s="45">
        <v>3.0889999999999997E-3</v>
      </c>
    </row>
    <row r="1043" spans="1:10" ht="30" x14ac:dyDescent="0.25">
      <c r="A1043" s="42">
        <v>1037</v>
      </c>
      <c r="B1043" s="43" t="s">
        <v>1564</v>
      </c>
      <c r="C1043" s="15" t="s">
        <v>1564</v>
      </c>
      <c r="D1043" s="44" t="s">
        <v>2671</v>
      </c>
      <c r="E1043" s="15">
        <v>553.95000000000005</v>
      </c>
      <c r="F1043" s="15">
        <v>553.95000000000005</v>
      </c>
      <c r="G1043" s="44" t="s">
        <v>874</v>
      </c>
      <c r="H1043" s="45">
        <v>1.6999999999999999E-3</v>
      </c>
      <c r="I1043" s="45">
        <v>5.6999999999999998E-4</v>
      </c>
      <c r="J1043" s="45">
        <v>1.1299999999999999E-3</v>
      </c>
    </row>
    <row r="1044" spans="1:10" ht="30" x14ac:dyDescent="0.25">
      <c r="A1044" s="83">
        <v>1038</v>
      </c>
      <c r="B1044" s="43" t="s">
        <v>1564</v>
      </c>
      <c r="C1044" s="15" t="s">
        <v>1564</v>
      </c>
      <c r="D1044" s="44" t="s">
        <v>2672</v>
      </c>
      <c r="E1044" s="15">
        <v>553.95000000000005</v>
      </c>
      <c r="F1044" s="15">
        <v>553.95000000000005</v>
      </c>
      <c r="G1044" s="44" t="s">
        <v>877</v>
      </c>
      <c r="H1044" s="45">
        <v>1E-3</v>
      </c>
      <c r="I1044" s="45">
        <v>6.9699999999999992E-4</v>
      </c>
      <c r="J1044" s="45">
        <v>3.030000000000001E-4</v>
      </c>
    </row>
    <row r="1045" spans="1:10" ht="30" x14ac:dyDescent="0.25">
      <c r="A1045" s="42">
        <v>1039</v>
      </c>
      <c r="B1045" s="43" t="s">
        <v>1564</v>
      </c>
      <c r="C1045" s="15" t="s">
        <v>1564</v>
      </c>
      <c r="D1045" s="44" t="s">
        <v>2673</v>
      </c>
      <c r="E1045" s="15">
        <v>553.95000000000005</v>
      </c>
      <c r="F1045" s="15">
        <v>553.95000000000005</v>
      </c>
      <c r="G1045" s="44" t="s">
        <v>878</v>
      </c>
      <c r="H1045" s="45">
        <v>7.0000000000000001E-3</v>
      </c>
      <c r="I1045" s="45">
        <v>3.6669999999999997E-3</v>
      </c>
      <c r="J1045" s="45">
        <v>3.3330000000000005E-3</v>
      </c>
    </row>
    <row r="1046" spans="1:10" ht="30" x14ac:dyDescent="0.25">
      <c r="A1046" s="83">
        <v>1040</v>
      </c>
      <c r="B1046" s="43" t="s">
        <v>1564</v>
      </c>
      <c r="C1046" s="15" t="s">
        <v>1564</v>
      </c>
      <c r="D1046" s="44" t="s">
        <v>2674</v>
      </c>
      <c r="E1046" s="15">
        <v>553.95000000000005</v>
      </c>
      <c r="F1046" s="15">
        <v>553.95000000000005</v>
      </c>
      <c r="G1046" s="44" t="s">
        <v>879</v>
      </c>
      <c r="H1046" s="45">
        <v>1E-3</v>
      </c>
      <c r="I1046" s="45">
        <v>9.859999999999999E-4</v>
      </c>
      <c r="J1046" s="45">
        <v>1.4000000000000123E-5</v>
      </c>
    </row>
    <row r="1047" spans="1:10" ht="30" x14ac:dyDescent="0.25">
      <c r="A1047" s="42">
        <v>1041</v>
      </c>
      <c r="B1047" s="43" t="s">
        <v>1564</v>
      </c>
      <c r="C1047" s="15" t="s">
        <v>1564</v>
      </c>
      <c r="D1047" s="44" t="s">
        <v>2675</v>
      </c>
      <c r="E1047" s="15">
        <v>553.95000000000005</v>
      </c>
      <c r="F1047" s="15">
        <v>553.95000000000005</v>
      </c>
      <c r="G1047" s="44" t="s">
        <v>880</v>
      </c>
      <c r="H1047" s="45">
        <v>4.4999999999999999E-4</v>
      </c>
      <c r="I1047" s="45">
        <v>2.9999999999999997E-4</v>
      </c>
      <c r="J1047" s="45">
        <v>1.5000000000000001E-4</v>
      </c>
    </row>
    <row r="1048" spans="1:10" ht="30" x14ac:dyDescent="0.25">
      <c r="A1048" s="83">
        <v>1042</v>
      </c>
      <c r="B1048" s="43" t="s">
        <v>1564</v>
      </c>
      <c r="C1048" s="15" t="s">
        <v>1564</v>
      </c>
      <c r="D1048" s="44" t="s">
        <v>2676</v>
      </c>
      <c r="E1048" s="15">
        <v>460.47</v>
      </c>
      <c r="F1048" s="15">
        <v>460.47</v>
      </c>
      <c r="G1048" s="44" t="s">
        <v>881</v>
      </c>
      <c r="H1048" s="45">
        <v>0.13</v>
      </c>
      <c r="I1048" s="45">
        <v>0.11840000000000001</v>
      </c>
      <c r="J1048" s="45">
        <f>H1048-I1048</f>
        <v>1.1599999999999999E-2</v>
      </c>
    </row>
    <row r="1049" spans="1:10" ht="30" x14ac:dyDescent="0.25">
      <c r="A1049" s="42">
        <v>1043</v>
      </c>
      <c r="B1049" s="43" t="s">
        <v>1564</v>
      </c>
      <c r="C1049" s="15" t="s">
        <v>1564</v>
      </c>
      <c r="D1049" s="44" t="s">
        <v>2677</v>
      </c>
      <c r="E1049" s="15">
        <v>553.95000000000005</v>
      </c>
      <c r="F1049" s="15">
        <v>553.95000000000005</v>
      </c>
      <c r="G1049" s="44" t="s">
        <v>882</v>
      </c>
      <c r="H1049" s="45">
        <v>4.0000000000000002E-4</v>
      </c>
      <c r="I1049" s="45">
        <v>3.5E-4</v>
      </c>
      <c r="J1049" s="45">
        <v>5.0000000000000023E-5</v>
      </c>
    </row>
    <row r="1050" spans="1:10" ht="45" x14ac:dyDescent="0.25">
      <c r="A1050" s="83">
        <v>1044</v>
      </c>
      <c r="B1050" s="43" t="s">
        <v>1564</v>
      </c>
      <c r="C1050" s="15" t="s">
        <v>1564</v>
      </c>
      <c r="D1050" s="44" t="s">
        <v>2678</v>
      </c>
      <c r="E1050" s="15">
        <v>500.99</v>
      </c>
      <c r="F1050" s="15">
        <v>500.99</v>
      </c>
      <c r="G1050" s="44" t="s">
        <v>1569</v>
      </c>
      <c r="H1050" s="45">
        <v>0.01</v>
      </c>
      <c r="I1050" s="45">
        <v>7.1630000000000001E-3</v>
      </c>
      <c r="J1050" s="45">
        <v>2.8370000000000001E-3</v>
      </c>
    </row>
    <row r="1051" spans="1:10" ht="30" x14ac:dyDescent="0.25">
      <c r="A1051" s="42">
        <v>1045</v>
      </c>
      <c r="B1051" s="43" t="s">
        <v>1564</v>
      </c>
      <c r="C1051" s="15" t="s">
        <v>1564</v>
      </c>
      <c r="D1051" s="44" t="s">
        <v>2679</v>
      </c>
      <c r="E1051" s="15">
        <v>574.19000000000005</v>
      </c>
      <c r="F1051" s="15">
        <v>574.19000000000005</v>
      </c>
      <c r="G1051" s="44" t="s">
        <v>883</v>
      </c>
      <c r="H1051" s="45">
        <v>5.0000000000000001E-4</v>
      </c>
      <c r="I1051" s="45">
        <v>3.5E-4</v>
      </c>
      <c r="J1051" s="45">
        <v>1.5000000000000001E-4</v>
      </c>
    </row>
    <row r="1052" spans="1:10" ht="30" x14ac:dyDescent="0.25">
      <c r="A1052" s="83">
        <v>1046</v>
      </c>
      <c r="B1052" s="43" t="s">
        <v>1564</v>
      </c>
      <c r="C1052" s="15" t="s">
        <v>1564</v>
      </c>
      <c r="D1052" s="44" t="s">
        <v>2680</v>
      </c>
      <c r="E1052" s="15">
        <v>553.95000000000005</v>
      </c>
      <c r="F1052" s="15">
        <v>553.95000000000005</v>
      </c>
      <c r="G1052" s="44" t="s">
        <v>885</v>
      </c>
      <c r="H1052" s="45">
        <v>1.4E-3</v>
      </c>
      <c r="I1052" s="45">
        <v>1.4E-3</v>
      </c>
      <c r="J1052" s="45">
        <v>0</v>
      </c>
    </row>
    <row r="1053" spans="1:10" ht="30" x14ac:dyDescent="0.25">
      <c r="A1053" s="42">
        <v>1047</v>
      </c>
      <c r="B1053" s="43" t="s">
        <v>1564</v>
      </c>
      <c r="C1053" s="15" t="s">
        <v>1564</v>
      </c>
      <c r="D1053" s="44" t="s">
        <v>2681</v>
      </c>
      <c r="E1053" s="15">
        <v>574.19000000000005</v>
      </c>
      <c r="F1053" s="15">
        <v>574.19000000000005</v>
      </c>
      <c r="G1053" s="44" t="s">
        <v>886</v>
      </c>
      <c r="H1053" s="45">
        <v>2.0000000000000001E-4</v>
      </c>
      <c r="I1053" s="45">
        <v>2.0000000000000001E-4</v>
      </c>
      <c r="J1053" s="45">
        <v>0</v>
      </c>
    </row>
    <row r="1054" spans="1:10" s="50" customFormat="1" x14ac:dyDescent="0.25">
      <c r="A1054" s="83">
        <v>1048</v>
      </c>
      <c r="B1054" s="49"/>
      <c r="C1054" s="17" t="s">
        <v>33</v>
      </c>
      <c r="D1054" s="18"/>
      <c r="E1054" s="17"/>
      <c r="F1054" s="17"/>
      <c r="G1054" s="18"/>
      <c r="H1054" s="19">
        <f>SUM(H1008:H1053)</f>
        <v>0.45829500000000001</v>
      </c>
      <c r="I1054" s="19">
        <v>0.43218299999999998</v>
      </c>
      <c r="J1054" s="19">
        <v>2.6111999999999969E-2</v>
      </c>
    </row>
    <row r="1055" spans="1:10" s="35" customFormat="1" ht="30" x14ac:dyDescent="0.25">
      <c r="A1055" s="42">
        <v>1049</v>
      </c>
      <c r="B1055" s="48" t="s">
        <v>1570</v>
      </c>
      <c r="C1055" s="14" t="s">
        <v>1570</v>
      </c>
      <c r="D1055" s="16" t="s">
        <v>2682</v>
      </c>
      <c r="E1055" s="14">
        <v>460.47</v>
      </c>
      <c r="F1055" s="14">
        <v>460.47</v>
      </c>
      <c r="G1055" s="16" t="s">
        <v>842</v>
      </c>
      <c r="H1055" s="1">
        <v>3.0769999999999999E-2</v>
      </c>
      <c r="I1055" s="1">
        <v>3.0769999999999999E-2</v>
      </c>
      <c r="J1055" s="1">
        <v>0</v>
      </c>
    </row>
    <row r="1056" spans="1:10" s="35" customFormat="1" ht="30" x14ac:dyDescent="0.25">
      <c r="A1056" s="83">
        <v>1050</v>
      </c>
      <c r="B1056" s="48" t="s">
        <v>1570</v>
      </c>
      <c r="C1056" s="14" t="s">
        <v>1570</v>
      </c>
      <c r="D1056" s="16" t="s">
        <v>2683</v>
      </c>
      <c r="E1056" s="14">
        <v>553.95000000000005</v>
      </c>
      <c r="F1056" s="14">
        <v>553.95000000000005</v>
      </c>
      <c r="G1056" s="16" t="s">
        <v>887</v>
      </c>
      <c r="H1056" s="1">
        <v>8.0000000000000004E-4</v>
      </c>
      <c r="I1056" s="1">
        <v>8.0000000000000004E-4</v>
      </c>
      <c r="J1056" s="1">
        <v>0</v>
      </c>
    </row>
    <row r="1057" spans="1:10" s="35" customFormat="1" ht="30" x14ac:dyDescent="0.25">
      <c r="A1057" s="42">
        <v>1051</v>
      </c>
      <c r="B1057" s="48" t="s">
        <v>1570</v>
      </c>
      <c r="C1057" s="14" t="s">
        <v>1570</v>
      </c>
      <c r="D1057" s="16" t="s">
        <v>2684</v>
      </c>
      <c r="E1057" s="14">
        <v>553.95000000000005</v>
      </c>
      <c r="F1057" s="14">
        <v>553.95000000000005</v>
      </c>
      <c r="G1057" s="16" t="s">
        <v>888</v>
      </c>
      <c r="H1057" s="1">
        <v>1E-3</v>
      </c>
      <c r="I1057" s="1">
        <v>4.6000000000000001E-4</v>
      </c>
      <c r="J1057" s="1">
        <v>5.4000000000000001E-4</v>
      </c>
    </row>
    <row r="1058" spans="1:10" s="50" customFormat="1" x14ac:dyDescent="0.25">
      <c r="A1058" s="83">
        <v>1052</v>
      </c>
      <c r="B1058" s="49"/>
      <c r="C1058" s="17" t="s">
        <v>45</v>
      </c>
      <c r="D1058" s="18"/>
      <c r="E1058" s="17"/>
      <c r="F1058" s="17"/>
      <c r="G1058" s="18"/>
      <c r="H1058" s="19">
        <f>SUM(H1055:H1057)</f>
        <v>3.2570000000000002E-2</v>
      </c>
      <c r="I1058" s="19">
        <f t="shared" ref="I1058:J1058" si="54">SUM(I1055:I1057)</f>
        <v>3.2030000000000003E-2</v>
      </c>
      <c r="J1058" s="19">
        <f t="shared" si="54"/>
        <v>5.4000000000000001E-4</v>
      </c>
    </row>
    <row r="1059" spans="1:10" s="35" customFormat="1" ht="30" x14ac:dyDescent="0.25">
      <c r="A1059" s="42">
        <v>1053</v>
      </c>
      <c r="B1059" s="48" t="s">
        <v>1571</v>
      </c>
      <c r="C1059" s="14" t="s">
        <v>1571</v>
      </c>
      <c r="D1059" s="16" t="s">
        <v>2685</v>
      </c>
      <c r="E1059" s="14">
        <v>460.47</v>
      </c>
      <c r="F1059" s="14">
        <v>460.47</v>
      </c>
      <c r="G1059" s="16" t="s">
        <v>889</v>
      </c>
      <c r="H1059" s="1">
        <v>6.2466000000000001E-2</v>
      </c>
      <c r="I1059" s="1">
        <v>6.2466000000000001E-2</v>
      </c>
      <c r="J1059" s="1">
        <v>0</v>
      </c>
    </row>
    <row r="1060" spans="1:10" s="50" customFormat="1" x14ac:dyDescent="0.25">
      <c r="A1060" s="83">
        <v>1054</v>
      </c>
      <c r="B1060" s="49"/>
      <c r="C1060" s="17" t="s">
        <v>16</v>
      </c>
      <c r="D1060" s="18"/>
      <c r="E1060" s="17"/>
      <c r="F1060" s="17"/>
      <c r="G1060" s="18"/>
      <c r="H1060" s="19">
        <f>SUM(H1059)</f>
        <v>6.2466000000000001E-2</v>
      </c>
      <c r="I1060" s="19">
        <f t="shared" ref="I1060:J1060" si="55">SUM(I1059)</f>
        <v>6.2466000000000001E-2</v>
      </c>
      <c r="J1060" s="19">
        <f t="shared" si="55"/>
        <v>0</v>
      </c>
    </row>
    <row r="1061" spans="1:10" s="35" customFormat="1" ht="30" x14ac:dyDescent="0.25">
      <c r="A1061" s="42">
        <v>1055</v>
      </c>
      <c r="B1061" s="48" t="s">
        <v>1572</v>
      </c>
      <c r="C1061" s="14" t="s">
        <v>1572</v>
      </c>
      <c r="D1061" s="16" t="s">
        <v>2686</v>
      </c>
      <c r="E1061" s="14">
        <v>574.19000000000005</v>
      </c>
      <c r="F1061" s="14">
        <v>574.19000000000005</v>
      </c>
      <c r="G1061" s="16" t="s">
        <v>890</v>
      </c>
      <c r="H1061" s="1">
        <v>1.0000000000000001E-5</v>
      </c>
      <c r="I1061" s="1">
        <v>7.0000000000000007E-5</v>
      </c>
      <c r="J1061" s="1">
        <v>-6.0000000000000008E-5</v>
      </c>
    </row>
    <row r="1062" spans="1:10" s="35" customFormat="1" ht="30" x14ac:dyDescent="0.25">
      <c r="A1062" s="83">
        <v>1056</v>
      </c>
      <c r="B1062" s="48" t="s">
        <v>1572</v>
      </c>
      <c r="C1062" s="14" t="s">
        <v>1572</v>
      </c>
      <c r="D1062" s="16" t="s">
        <v>2687</v>
      </c>
      <c r="E1062" s="14">
        <v>574.19000000000005</v>
      </c>
      <c r="F1062" s="14">
        <v>574.19000000000005</v>
      </c>
      <c r="G1062" s="16" t="s">
        <v>891</v>
      </c>
      <c r="H1062" s="1">
        <v>1E-4</v>
      </c>
      <c r="I1062" s="1">
        <v>3.8000000000000002E-5</v>
      </c>
      <c r="J1062" s="1">
        <v>6.2000000000000003E-5</v>
      </c>
    </row>
    <row r="1063" spans="1:10" s="35" customFormat="1" ht="45" x14ac:dyDescent="0.25">
      <c r="A1063" s="42">
        <v>1057</v>
      </c>
      <c r="B1063" s="48" t="s">
        <v>1572</v>
      </c>
      <c r="C1063" s="14" t="s">
        <v>1572</v>
      </c>
      <c r="D1063" s="16" t="s">
        <v>2688</v>
      </c>
      <c r="E1063" s="14">
        <v>574.19000000000005</v>
      </c>
      <c r="F1063" s="14">
        <v>574.19000000000005</v>
      </c>
      <c r="G1063" s="16" t="s">
        <v>913</v>
      </c>
      <c r="H1063" s="1">
        <v>2.0000000000000002E-5</v>
      </c>
      <c r="I1063" s="1">
        <v>1.1E-4</v>
      </c>
      <c r="J1063" s="1">
        <v>-9.0000000000000006E-5</v>
      </c>
    </row>
    <row r="1064" spans="1:10" s="35" customFormat="1" ht="30" x14ac:dyDescent="0.25">
      <c r="A1064" s="83">
        <v>1058</v>
      </c>
      <c r="B1064" s="48" t="s">
        <v>1572</v>
      </c>
      <c r="C1064" s="14" t="s">
        <v>1572</v>
      </c>
      <c r="D1064" s="16" t="s">
        <v>2689</v>
      </c>
      <c r="E1064" s="14">
        <v>553.95000000000005</v>
      </c>
      <c r="F1064" s="14">
        <v>553.95000000000005</v>
      </c>
      <c r="G1064" s="16" t="s">
        <v>892</v>
      </c>
      <c r="H1064" s="1">
        <v>2.0000000000000001E-4</v>
      </c>
      <c r="I1064" s="1">
        <v>2.2000000000000001E-4</v>
      </c>
      <c r="J1064" s="1">
        <v>-1.9999999999999998E-5</v>
      </c>
    </row>
    <row r="1065" spans="1:10" s="35" customFormat="1" ht="30" x14ac:dyDescent="0.25">
      <c r="A1065" s="42">
        <v>1059</v>
      </c>
      <c r="B1065" s="48" t="s">
        <v>1572</v>
      </c>
      <c r="C1065" s="14" t="s">
        <v>1572</v>
      </c>
      <c r="D1065" s="16" t="s">
        <v>2690</v>
      </c>
      <c r="E1065" s="14">
        <v>574.19000000000005</v>
      </c>
      <c r="F1065" s="14">
        <v>574.19000000000005</v>
      </c>
      <c r="G1065" s="16" t="s">
        <v>893</v>
      </c>
      <c r="H1065" s="1">
        <v>1E-4</v>
      </c>
      <c r="I1065" s="1">
        <v>9.7E-5</v>
      </c>
      <c r="J1065" s="1">
        <v>3.0000000000000052E-6</v>
      </c>
    </row>
    <row r="1066" spans="1:10" ht="30" x14ac:dyDescent="0.25">
      <c r="A1066" s="83">
        <v>1060</v>
      </c>
      <c r="B1066" s="43" t="s">
        <v>1572</v>
      </c>
      <c r="C1066" s="15" t="s">
        <v>1572</v>
      </c>
      <c r="D1066" s="44" t="s">
        <v>2691</v>
      </c>
      <c r="E1066" s="15">
        <v>553.95000000000005</v>
      </c>
      <c r="F1066" s="15">
        <v>553.95000000000005</v>
      </c>
      <c r="G1066" s="44" t="s">
        <v>894</v>
      </c>
      <c r="H1066" s="45">
        <v>2.5000000000000001E-3</v>
      </c>
      <c r="I1066" s="45">
        <v>4.1099999999999996E-4</v>
      </c>
      <c r="J1066" s="45">
        <v>2.0890000000000001E-3</v>
      </c>
    </row>
    <row r="1067" spans="1:10" ht="30" x14ac:dyDescent="0.25">
      <c r="A1067" s="42">
        <v>1061</v>
      </c>
      <c r="B1067" s="43" t="s">
        <v>1572</v>
      </c>
      <c r="C1067" s="15" t="s">
        <v>1572</v>
      </c>
      <c r="D1067" s="44" t="s">
        <v>2692</v>
      </c>
      <c r="E1067" s="15">
        <v>500.99</v>
      </c>
      <c r="F1067" s="15">
        <v>500.99</v>
      </c>
      <c r="G1067" s="44" t="s">
        <v>895</v>
      </c>
      <c r="H1067" s="45">
        <v>1.2523999999999999E-2</v>
      </c>
      <c r="I1067" s="45">
        <v>1.2523999999999999E-2</v>
      </c>
      <c r="J1067" s="45">
        <v>0</v>
      </c>
    </row>
    <row r="1068" spans="1:10" ht="30" x14ac:dyDescent="0.25">
      <c r="A1068" s="83">
        <v>1062</v>
      </c>
      <c r="B1068" s="43" t="s">
        <v>1572</v>
      </c>
      <c r="C1068" s="15" t="s">
        <v>1572</v>
      </c>
      <c r="D1068" s="44" t="s">
        <v>2693</v>
      </c>
      <c r="E1068" s="15">
        <v>500.99</v>
      </c>
      <c r="F1068" s="15">
        <v>500.99</v>
      </c>
      <c r="G1068" s="44" t="s">
        <v>896</v>
      </c>
      <c r="H1068" s="45">
        <v>0.02</v>
      </c>
      <c r="I1068" s="45">
        <v>3.1000000000000001E-5</v>
      </c>
      <c r="J1068" s="45">
        <v>1.9969000000000001E-2</v>
      </c>
    </row>
    <row r="1069" spans="1:10" s="50" customFormat="1" x14ac:dyDescent="0.25">
      <c r="A1069" s="42">
        <v>1063</v>
      </c>
      <c r="B1069" s="49"/>
      <c r="C1069" s="17" t="s">
        <v>34</v>
      </c>
      <c r="D1069" s="18"/>
      <c r="E1069" s="17"/>
      <c r="F1069" s="17"/>
      <c r="G1069" s="18"/>
      <c r="H1069" s="19">
        <f>SUM(H1061:H1068)</f>
        <v>3.5453999999999999E-2</v>
      </c>
      <c r="I1069" s="19">
        <f t="shared" ref="I1069:J1069" si="56">SUM(I1061:I1068)</f>
        <v>1.3500999999999999E-2</v>
      </c>
      <c r="J1069" s="19">
        <f t="shared" si="56"/>
        <v>2.1953E-2</v>
      </c>
    </row>
    <row r="1070" spans="1:10" ht="30" x14ac:dyDescent="0.25">
      <c r="A1070" s="83">
        <v>1064</v>
      </c>
      <c r="B1070" s="43" t="s">
        <v>1573</v>
      </c>
      <c r="C1070" s="15" t="s">
        <v>1573</v>
      </c>
      <c r="D1070" s="44" t="s">
        <v>2694</v>
      </c>
      <c r="E1070" s="15">
        <v>553.95000000000005</v>
      </c>
      <c r="F1070" s="15">
        <v>553.95000000000005</v>
      </c>
      <c r="G1070" s="44" t="s">
        <v>2695</v>
      </c>
      <c r="H1070" s="45">
        <v>3.65E-3</v>
      </c>
      <c r="I1070" s="45">
        <v>3.0479999999999999E-3</v>
      </c>
      <c r="J1070" s="45">
        <v>6.020000000000001E-4</v>
      </c>
    </row>
    <row r="1071" spans="1:10" ht="30" x14ac:dyDescent="0.25">
      <c r="A1071" s="42">
        <v>1065</v>
      </c>
      <c r="B1071" s="43" t="s">
        <v>1573</v>
      </c>
      <c r="C1071" s="15" t="s">
        <v>1573</v>
      </c>
      <c r="D1071" s="44" t="s">
        <v>2696</v>
      </c>
      <c r="E1071" s="15">
        <v>500.99</v>
      </c>
      <c r="F1071" s="15">
        <v>500.99</v>
      </c>
      <c r="G1071" s="44" t="s">
        <v>2697</v>
      </c>
      <c r="H1071" s="45">
        <v>2.1969000000000002E-2</v>
      </c>
      <c r="I1071" s="45">
        <v>2.1969000000000002E-2</v>
      </c>
      <c r="J1071" s="45">
        <v>0</v>
      </c>
    </row>
    <row r="1072" spans="1:10" ht="30" x14ac:dyDescent="0.25">
      <c r="A1072" s="83">
        <v>1066</v>
      </c>
      <c r="B1072" s="43" t="s">
        <v>1573</v>
      </c>
      <c r="C1072" s="15" t="s">
        <v>1573</v>
      </c>
      <c r="D1072" s="44" t="s">
        <v>2698</v>
      </c>
      <c r="E1072" s="15">
        <v>500.99</v>
      </c>
      <c r="F1072" s="15">
        <v>500.99</v>
      </c>
      <c r="G1072" s="44" t="s">
        <v>898</v>
      </c>
      <c r="H1072" s="45">
        <v>8.4793999999999994E-2</v>
      </c>
      <c r="I1072" s="45">
        <v>8.4793999999999994E-2</v>
      </c>
      <c r="J1072" s="45">
        <v>0</v>
      </c>
    </row>
    <row r="1073" spans="1:10" ht="30" x14ac:dyDescent="0.25">
      <c r="A1073" s="42">
        <v>1067</v>
      </c>
      <c r="B1073" s="43" t="s">
        <v>1573</v>
      </c>
      <c r="C1073" s="15" t="s">
        <v>1573</v>
      </c>
      <c r="D1073" s="44" t="s">
        <v>2699</v>
      </c>
      <c r="E1073" s="15">
        <v>460.47</v>
      </c>
      <c r="F1073" s="15">
        <v>460.47</v>
      </c>
      <c r="G1073" s="44" t="s">
        <v>899</v>
      </c>
      <c r="H1073" s="45">
        <v>3.0731000000000001E-2</v>
      </c>
      <c r="I1073" s="45">
        <v>3.0731000000000001E-2</v>
      </c>
      <c r="J1073" s="45">
        <v>0</v>
      </c>
    </row>
    <row r="1074" spans="1:10" ht="30" x14ac:dyDescent="0.25">
      <c r="A1074" s="83">
        <v>1068</v>
      </c>
      <c r="B1074" s="43" t="s">
        <v>1573</v>
      </c>
      <c r="C1074" s="15" t="s">
        <v>1573</v>
      </c>
      <c r="D1074" s="44" t="s">
        <v>2700</v>
      </c>
      <c r="E1074" s="15">
        <v>500.99</v>
      </c>
      <c r="F1074" s="15">
        <v>500.99</v>
      </c>
      <c r="G1074" s="44" t="s">
        <v>900</v>
      </c>
      <c r="H1074" s="45">
        <v>7.0000000000000001E-3</v>
      </c>
      <c r="I1074" s="45">
        <v>7.9260000000000008E-3</v>
      </c>
      <c r="J1074" s="45">
        <v>-9.2600000000000061E-4</v>
      </c>
    </row>
    <row r="1075" spans="1:10" ht="30" x14ac:dyDescent="0.25">
      <c r="A1075" s="42">
        <v>1069</v>
      </c>
      <c r="B1075" s="43" t="s">
        <v>1573</v>
      </c>
      <c r="C1075" s="15" t="s">
        <v>1573</v>
      </c>
      <c r="D1075" s="44" t="s">
        <v>2701</v>
      </c>
      <c r="E1075" s="15">
        <v>553.95000000000005</v>
      </c>
      <c r="F1075" s="15">
        <v>553.95000000000005</v>
      </c>
      <c r="G1075" s="44" t="s">
        <v>902</v>
      </c>
      <c r="H1075" s="45">
        <v>3.5999999999999997E-4</v>
      </c>
      <c r="I1075" s="45">
        <v>3.5999999999999997E-4</v>
      </c>
      <c r="J1075" s="45">
        <v>0</v>
      </c>
    </row>
    <row r="1076" spans="1:10" ht="30" x14ac:dyDescent="0.25">
      <c r="A1076" s="83">
        <v>1070</v>
      </c>
      <c r="B1076" s="43" t="s">
        <v>1573</v>
      </c>
      <c r="C1076" s="15" t="s">
        <v>1573</v>
      </c>
      <c r="D1076" s="44" t="s">
        <v>2702</v>
      </c>
      <c r="E1076" s="15">
        <v>553.95000000000005</v>
      </c>
      <c r="F1076" s="15">
        <v>553.95000000000005</v>
      </c>
      <c r="G1076" s="44" t="s">
        <v>901</v>
      </c>
      <c r="H1076" s="45">
        <v>6.9999999999999999E-4</v>
      </c>
      <c r="I1076" s="45">
        <v>6.9999999999999999E-4</v>
      </c>
      <c r="J1076" s="45">
        <v>0</v>
      </c>
    </row>
    <row r="1077" spans="1:10" ht="30" x14ac:dyDescent="0.25">
      <c r="A1077" s="42">
        <v>1071</v>
      </c>
      <c r="B1077" s="43" t="s">
        <v>1573</v>
      </c>
      <c r="C1077" s="15" t="s">
        <v>1573</v>
      </c>
      <c r="D1077" s="44" t="s">
        <v>2703</v>
      </c>
      <c r="E1077" s="15">
        <v>553.95000000000005</v>
      </c>
      <c r="F1077" s="15">
        <v>553.95000000000005</v>
      </c>
      <c r="G1077" s="44" t="s">
        <v>903</v>
      </c>
      <c r="H1077" s="45">
        <v>1.5E-3</v>
      </c>
      <c r="I1077" s="45">
        <v>1.25E-3</v>
      </c>
      <c r="J1077" s="45">
        <v>2.5000000000000001E-4</v>
      </c>
    </row>
    <row r="1078" spans="1:10" s="35" customFormat="1" ht="30" x14ac:dyDescent="0.25">
      <c r="A1078" s="83">
        <v>1072</v>
      </c>
      <c r="B1078" s="48" t="s">
        <v>1573</v>
      </c>
      <c r="C1078" s="14" t="s">
        <v>1573</v>
      </c>
      <c r="D1078" s="16" t="s">
        <v>2704</v>
      </c>
      <c r="E1078" s="14">
        <v>553.95000000000005</v>
      </c>
      <c r="F1078" s="14">
        <v>553.95000000000005</v>
      </c>
      <c r="G1078" s="16" t="s">
        <v>2705</v>
      </c>
      <c r="H1078" s="1">
        <v>1.56E-3</v>
      </c>
      <c r="I1078" s="1">
        <v>1.56E-3</v>
      </c>
      <c r="J1078" s="1">
        <v>0</v>
      </c>
    </row>
    <row r="1079" spans="1:10" s="35" customFormat="1" ht="30" x14ac:dyDescent="0.25">
      <c r="A1079" s="42">
        <v>1073</v>
      </c>
      <c r="B1079" s="48" t="s">
        <v>1573</v>
      </c>
      <c r="C1079" s="14" t="s">
        <v>1573</v>
      </c>
      <c r="D1079" s="16" t="s">
        <v>2706</v>
      </c>
      <c r="E1079" s="14">
        <v>553.95000000000005</v>
      </c>
      <c r="F1079" s="14">
        <v>553.95000000000005</v>
      </c>
      <c r="G1079" s="16" t="s">
        <v>2707</v>
      </c>
      <c r="H1079" s="1">
        <v>4.8899999999999996E-4</v>
      </c>
      <c r="I1079" s="1">
        <v>4.8899999999999996E-4</v>
      </c>
      <c r="J1079" s="1">
        <v>0</v>
      </c>
    </row>
    <row r="1080" spans="1:10" s="35" customFormat="1" ht="45" x14ac:dyDescent="0.25">
      <c r="A1080" s="83">
        <v>1074</v>
      </c>
      <c r="B1080" s="48" t="s">
        <v>1573</v>
      </c>
      <c r="C1080" s="14" t="s">
        <v>1573</v>
      </c>
      <c r="D1080" s="16" t="s">
        <v>2708</v>
      </c>
      <c r="E1080" s="14">
        <v>500.99</v>
      </c>
      <c r="F1080" s="14">
        <v>500.99</v>
      </c>
      <c r="G1080" s="16" t="s">
        <v>2709</v>
      </c>
      <c r="H1080" s="1">
        <v>6.0000000000000001E-3</v>
      </c>
      <c r="I1080" s="1">
        <v>5.5730000000000007E-3</v>
      </c>
      <c r="J1080" s="1">
        <v>4.2699999999999943E-4</v>
      </c>
    </row>
    <row r="1081" spans="1:10" s="35" customFormat="1" ht="30" x14ac:dyDescent="0.25">
      <c r="A1081" s="42">
        <v>1075</v>
      </c>
      <c r="B1081" s="48" t="s">
        <v>1573</v>
      </c>
      <c r="C1081" s="14" t="s">
        <v>1573</v>
      </c>
      <c r="D1081" s="16" t="s">
        <v>2710</v>
      </c>
      <c r="E1081" s="14">
        <v>460.47</v>
      </c>
      <c r="F1081" s="14">
        <v>460.47</v>
      </c>
      <c r="G1081" s="16" t="s">
        <v>905</v>
      </c>
      <c r="H1081" s="1">
        <v>3.4000000000000002E-2</v>
      </c>
      <c r="I1081" s="1">
        <v>6.9544999999999996E-2</v>
      </c>
      <c r="J1081" s="1">
        <v>-3.5544999999999993E-2</v>
      </c>
    </row>
    <row r="1082" spans="1:10" s="35" customFormat="1" ht="30" x14ac:dyDescent="0.25">
      <c r="A1082" s="83">
        <v>1076</v>
      </c>
      <c r="B1082" s="48" t="s">
        <v>1573</v>
      </c>
      <c r="C1082" s="14" t="s">
        <v>1573</v>
      </c>
      <c r="D1082" s="16" t="s">
        <v>2711</v>
      </c>
      <c r="E1082" s="14">
        <v>500.99</v>
      </c>
      <c r="F1082" s="14">
        <v>500.99</v>
      </c>
      <c r="G1082" s="16" t="s">
        <v>906</v>
      </c>
      <c r="H1082" s="1">
        <v>1.7000000000000001E-2</v>
      </c>
      <c r="I1082" s="1">
        <v>1.4089000000000001E-2</v>
      </c>
      <c r="J1082" s="1">
        <v>2.9110000000000004E-3</v>
      </c>
    </row>
    <row r="1083" spans="1:10" s="35" customFormat="1" ht="45" x14ac:dyDescent="0.25">
      <c r="A1083" s="42">
        <v>1077</v>
      </c>
      <c r="B1083" s="48" t="s">
        <v>1573</v>
      </c>
      <c r="C1083" s="14" t="s">
        <v>1573</v>
      </c>
      <c r="D1083" s="16" t="s">
        <v>2712</v>
      </c>
      <c r="E1083" s="14">
        <v>460.47</v>
      </c>
      <c r="F1083" s="14">
        <v>460.47</v>
      </c>
      <c r="G1083" s="16" t="s">
        <v>907</v>
      </c>
      <c r="H1083" s="1">
        <v>0.215</v>
      </c>
      <c r="I1083" s="1">
        <v>0.18454900000000002</v>
      </c>
      <c r="J1083" s="1">
        <v>3.0450999999999978E-2</v>
      </c>
    </row>
    <row r="1084" spans="1:10" s="35" customFormat="1" ht="30" x14ac:dyDescent="0.25">
      <c r="A1084" s="83">
        <v>1078</v>
      </c>
      <c r="B1084" s="48" t="s">
        <v>1573</v>
      </c>
      <c r="C1084" s="14" t="s">
        <v>1573</v>
      </c>
      <c r="D1084" s="16" t="s">
        <v>2713</v>
      </c>
      <c r="E1084" s="14">
        <v>553.95000000000005</v>
      </c>
      <c r="F1084" s="14">
        <v>553.95000000000005</v>
      </c>
      <c r="G1084" s="16" t="s">
        <v>909</v>
      </c>
      <c r="H1084" s="1">
        <v>5.5000000000000003E-4</v>
      </c>
      <c r="I1084" s="1">
        <v>5.4200000000000006E-4</v>
      </c>
      <c r="J1084" s="1">
        <v>7.9999999999999776E-6</v>
      </c>
    </row>
    <row r="1085" spans="1:10" s="35" customFormat="1" ht="30" x14ac:dyDescent="0.25">
      <c r="A1085" s="42">
        <v>1079</v>
      </c>
      <c r="B1085" s="48" t="s">
        <v>1573</v>
      </c>
      <c r="C1085" s="14" t="s">
        <v>1573</v>
      </c>
      <c r="D1085" s="16" t="s">
        <v>2714</v>
      </c>
      <c r="E1085" s="14">
        <v>553.95000000000005</v>
      </c>
      <c r="F1085" s="14">
        <v>553.95000000000005</v>
      </c>
      <c r="G1085" s="16" t="s">
        <v>910</v>
      </c>
      <c r="H1085" s="1">
        <v>1E-3</v>
      </c>
      <c r="I1085" s="1">
        <v>9.0600000000000001E-4</v>
      </c>
      <c r="J1085" s="1">
        <v>9.4000000000000008E-5</v>
      </c>
    </row>
    <row r="1086" spans="1:10" s="50" customFormat="1" x14ac:dyDescent="0.25">
      <c r="A1086" s="83">
        <v>1080</v>
      </c>
      <c r="B1086" s="49"/>
      <c r="C1086" s="17" t="s">
        <v>35</v>
      </c>
      <c r="D1086" s="18"/>
      <c r="E1086" s="17"/>
      <c r="F1086" s="17"/>
      <c r="G1086" s="18"/>
      <c r="H1086" s="19">
        <f>SUM(H1070:H1085)</f>
        <v>0.42630300000000004</v>
      </c>
      <c r="I1086" s="19">
        <f>SUM(I1070:I1085)</f>
        <v>0.42803099999999999</v>
      </c>
      <c r="J1086" s="19">
        <f>SUM(J1070:J1085)</f>
        <v>-1.7280000000000121E-3</v>
      </c>
    </row>
    <row r="1087" spans="1:10" x14ac:dyDescent="0.25">
      <c r="A1087" s="42">
        <v>1081</v>
      </c>
      <c r="B1087" s="43" t="s">
        <v>2715</v>
      </c>
      <c r="C1087" s="15" t="s">
        <v>2715</v>
      </c>
      <c r="D1087" s="44" t="s">
        <v>2716</v>
      </c>
      <c r="E1087" s="15">
        <v>574.19000000000005</v>
      </c>
      <c r="F1087" s="15">
        <v>574.19000000000005</v>
      </c>
      <c r="G1087" s="44" t="s">
        <v>911</v>
      </c>
      <c r="H1087" s="45">
        <v>2.9999999999999997E-5</v>
      </c>
      <c r="I1087" s="45">
        <v>2.9999999999999997E-5</v>
      </c>
      <c r="J1087" s="45">
        <f>H1087-I1087</f>
        <v>0</v>
      </c>
    </row>
    <row r="1088" spans="1:10" ht="30" x14ac:dyDescent="0.25">
      <c r="A1088" s="83">
        <v>1082</v>
      </c>
      <c r="B1088" s="43" t="s">
        <v>2715</v>
      </c>
      <c r="C1088" s="15" t="s">
        <v>2715</v>
      </c>
      <c r="D1088" s="44" t="s">
        <v>2717</v>
      </c>
      <c r="E1088" s="15">
        <v>574.19000000000005</v>
      </c>
      <c r="F1088" s="15">
        <v>574.19000000000005</v>
      </c>
      <c r="G1088" s="44" t="s">
        <v>2718</v>
      </c>
      <c r="H1088" s="45">
        <v>2.9999999999999997E-4</v>
      </c>
      <c r="I1088" s="45">
        <v>3.3000000000000003E-5</v>
      </c>
      <c r="J1088" s="45">
        <f t="shared" ref="J1088:J1151" si="57">H1088-I1088</f>
        <v>2.6699999999999998E-4</v>
      </c>
    </row>
    <row r="1089" spans="1:10" ht="30" x14ac:dyDescent="0.25">
      <c r="A1089" s="42">
        <v>1083</v>
      </c>
      <c r="B1089" s="43" t="s">
        <v>2715</v>
      </c>
      <c r="C1089" s="15" t="s">
        <v>2715</v>
      </c>
      <c r="D1089" s="44" t="s">
        <v>2719</v>
      </c>
      <c r="E1089" s="15">
        <v>553.95000000000005</v>
      </c>
      <c r="F1089" s="15">
        <v>553.95000000000005</v>
      </c>
      <c r="G1089" s="44" t="s">
        <v>2720</v>
      </c>
      <c r="H1089" s="45">
        <v>1E-4</v>
      </c>
      <c r="I1089" s="45">
        <v>7.6500000000000005E-4</v>
      </c>
      <c r="J1089" s="45">
        <f t="shared" si="57"/>
        <v>-6.6500000000000001E-4</v>
      </c>
    </row>
    <row r="1090" spans="1:10" ht="30" x14ac:dyDescent="0.25">
      <c r="A1090" s="83">
        <v>1084</v>
      </c>
      <c r="B1090" s="43" t="s">
        <v>2715</v>
      </c>
      <c r="C1090" s="15" t="s">
        <v>2715</v>
      </c>
      <c r="D1090" s="44" t="s">
        <v>2721</v>
      </c>
      <c r="E1090" s="15">
        <v>553.95000000000005</v>
      </c>
      <c r="F1090" s="15">
        <v>553.95000000000005</v>
      </c>
      <c r="G1090" s="44" t="s">
        <v>630</v>
      </c>
      <c r="H1090" s="45">
        <v>4.7399999999999997E-4</v>
      </c>
      <c r="I1090" s="45">
        <v>4.7399999999999997E-4</v>
      </c>
      <c r="J1090" s="45">
        <f t="shared" si="57"/>
        <v>0</v>
      </c>
    </row>
    <row r="1091" spans="1:10" ht="45" x14ac:dyDescent="0.25">
      <c r="A1091" s="42">
        <v>1085</v>
      </c>
      <c r="B1091" s="43" t="s">
        <v>2715</v>
      </c>
      <c r="C1091" s="15" t="s">
        <v>2715</v>
      </c>
      <c r="D1091" s="44" t="s">
        <v>2722</v>
      </c>
      <c r="E1091" s="15">
        <v>553.95000000000005</v>
      </c>
      <c r="F1091" s="15">
        <v>553.95000000000005</v>
      </c>
      <c r="G1091" s="44" t="s">
        <v>913</v>
      </c>
      <c r="H1091" s="45">
        <v>2.1000000000000003E-3</v>
      </c>
      <c r="I1091" s="45">
        <v>1.8990000000000001E-3</v>
      </c>
      <c r="J1091" s="45">
        <f t="shared" si="57"/>
        <v>2.0100000000000022E-4</v>
      </c>
    </row>
    <row r="1092" spans="1:10" x14ac:dyDescent="0.25">
      <c r="A1092" s="83">
        <v>1086</v>
      </c>
      <c r="B1092" s="43" t="s">
        <v>2715</v>
      </c>
      <c r="C1092" s="15" t="s">
        <v>2715</v>
      </c>
      <c r="D1092" s="44" t="s">
        <v>2723</v>
      </c>
      <c r="E1092" s="15">
        <v>553.95000000000005</v>
      </c>
      <c r="F1092" s="15">
        <v>553.95000000000005</v>
      </c>
      <c r="G1092" s="44" t="s">
        <v>914</v>
      </c>
      <c r="H1092" s="45">
        <v>2.0000000000000001E-4</v>
      </c>
      <c r="I1092" s="45">
        <v>4.2200000000000001E-4</v>
      </c>
      <c r="J1092" s="45">
        <f t="shared" si="57"/>
        <v>-2.22E-4</v>
      </c>
    </row>
    <row r="1093" spans="1:10" x14ac:dyDescent="0.25">
      <c r="A1093" s="42">
        <v>1087</v>
      </c>
      <c r="B1093" s="43" t="s">
        <v>2715</v>
      </c>
      <c r="C1093" s="15" t="s">
        <v>2715</v>
      </c>
      <c r="D1093" s="44" t="s">
        <v>2724</v>
      </c>
      <c r="E1093" s="15">
        <v>553.95000000000005</v>
      </c>
      <c r="F1093" s="15">
        <v>553.95000000000005</v>
      </c>
      <c r="G1093" s="44" t="s">
        <v>915</v>
      </c>
      <c r="H1093" s="45">
        <v>2.0000000000000001E-4</v>
      </c>
      <c r="I1093" s="45">
        <v>8.0000000000000007E-5</v>
      </c>
      <c r="J1093" s="45">
        <f t="shared" si="57"/>
        <v>1.2E-4</v>
      </c>
    </row>
    <row r="1094" spans="1:10" ht="30" x14ac:dyDescent="0.25">
      <c r="A1094" s="83">
        <v>1088</v>
      </c>
      <c r="B1094" s="43" t="s">
        <v>2715</v>
      </c>
      <c r="C1094" s="15" t="s">
        <v>2715</v>
      </c>
      <c r="D1094" s="44" t="s">
        <v>2725</v>
      </c>
      <c r="E1094" s="15">
        <v>553.95000000000005</v>
      </c>
      <c r="F1094" s="15">
        <v>553.95000000000005</v>
      </c>
      <c r="G1094" s="44" t="s">
        <v>916</v>
      </c>
      <c r="H1094" s="45">
        <v>2.5000000000000001E-4</v>
      </c>
      <c r="I1094" s="45">
        <v>1.25E-4</v>
      </c>
      <c r="J1094" s="45">
        <f t="shared" si="57"/>
        <v>1.25E-4</v>
      </c>
    </row>
    <row r="1095" spans="1:10" ht="30" x14ac:dyDescent="0.25">
      <c r="A1095" s="42">
        <v>1089</v>
      </c>
      <c r="B1095" s="43" t="s">
        <v>2715</v>
      </c>
      <c r="C1095" s="15" t="s">
        <v>2715</v>
      </c>
      <c r="D1095" s="44" t="s">
        <v>2726</v>
      </c>
      <c r="E1095" s="15">
        <v>553.95000000000005</v>
      </c>
      <c r="F1095" s="15">
        <v>553.95000000000005</v>
      </c>
      <c r="G1095" s="44" t="s">
        <v>917</v>
      </c>
      <c r="H1095" s="45">
        <v>1E-4</v>
      </c>
      <c r="I1095" s="45">
        <v>1E-4</v>
      </c>
      <c r="J1095" s="45">
        <f t="shared" si="57"/>
        <v>0</v>
      </c>
    </row>
    <row r="1096" spans="1:10" ht="30" x14ac:dyDescent="0.25">
      <c r="A1096" s="83">
        <v>1090</v>
      </c>
      <c r="B1096" s="43" t="s">
        <v>2715</v>
      </c>
      <c r="C1096" s="15" t="s">
        <v>2715</v>
      </c>
      <c r="D1096" s="44" t="s">
        <v>2727</v>
      </c>
      <c r="E1096" s="15">
        <v>553.95000000000005</v>
      </c>
      <c r="F1096" s="15">
        <v>553.95000000000005</v>
      </c>
      <c r="G1096" s="44" t="s">
        <v>1305</v>
      </c>
      <c r="H1096" s="45">
        <v>2.0000000000000001E-4</v>
      </c>
      <c r="I1096" s="45">
        <v>1.01E-4</v>
      </c>
      <c r="J1096" s="45">
        <f t="shared" si="57"/>
        <v>9.9000000000000008E-5</v>
      </c>
    </row>
    <row r="1097" spans="1:10" x14ac:dyDescent="0.25">
      <c r="A1097" s="42">
        <v>1091</v>
      </c>
      <c r="B1097" s="43" t="s">
        <v>2715</v>
      </c>
      <c r="C1097" s="15" t="s">
        <v>2715</v>
      </c>
      <c r="D1097" s="44" t="s">
        <v>2728</v>
      </c>
      <c r="E1097" s="15">
        <v>574.19000000000005</v>
      </c>
      <c r="F1097" s="15">
        <v>574.19000000000005</v>
      </c>
      <c r="G1097" s="44" t="s">
        <v>919</v>
      </c>
      <c r="H1097" s="45">
        <v>1.4999999999999999E-4</v>
      </c>
      <c r="I1097" s="45">
        <v>4.0000000000000003E-5</v>
      </c>
      <c r="J1097" s="45">
        <f t="shared" si="57"/>
        <v>1.0999999999999999E-4</v>
      </c>
    </row>
    <row r="1098" spans="1:10" x14ac:dyDescent="0.25">
      <c r="A1098" s="83">
        <v>1092</v>
      </c>
      <c r="B1098" s="43" t="s">
        <v>2715</v>
      </c>
      <c r="C1098" s="15" t="s">
        <v>2715</v>
      </c>
      <c r="D1098" s="44" t="s">
        <v>2729</v>
      </c>
      <c r="E1098" s="15">
        <v>553.95000000000005</v>
      </c>
      <c r="F1098" s="15">
        <v>553.95000000000005</v>
      </c>
      <c r="G1098" s="44" t="s">
        <v>920</v>
      </c>
      <c r="H1098" s="45">
        <v>2.9999999999999997E-5</v>
      </c>
      <c r="I1098" s="45">
        <v>2.9999999999999997E-5</v>
      </c>
      <c r="J1098" s="45">
        <f t="shared" si="57"/>
        <v>0</v>
      </c>
    </row>
    <row r="1099" spans="1:10" x14ac:dyDescent="0.25">
      <c r="A1099" s="42">
        <v>1093</v>
      </c>
      <c r="B1099" s="43" t="s">
        <v>2715</v>
      </c>
      <c r="C1099" s="15" t="s">
        <v>2715</v>
      </c>
      <c r="D1099" s="44" t="s">
        <v>2730</v>
      </c>
      <c r="E1099" s="15">
        <v>574.19000000000005</v>
      </c>
      <c r="F1099" s="15">
        <v>574.19000000000005</v>
      </c>
      <c r="G1099" s="44" t="s">
        <v>921</v>
      </c>
      <c r="H1099" s="45">
        <v>2.5000000000000001E-4</v>
      </c>
      <c r="I1099" s="45">
        <v>2.5000000000000001E-4</v>
      </c>
      <c r="J1099" s="45">
        <f t="shared" si="57"/>
        <v>0</v>
      </c>
    </row>
    <row r="1100" spans="1:10" x14ac:dyDescent="0.25">
      <c r="A1100" s="83">
        <v>1094</v>
      </c>
      <c r="B1100" s="43" t="s">
        <v>2715</v>
      </c>
      <c r="C1100" s="15" t="s">
        <v>2715</v>
      </c>
      <c r="D1100" s="44" t="s">
        <v>2731</v>
      </c>
      <c r="E1100" s="15">
        <v>574.19000000000005</v>
      </c>
      <c r="F1100" s="15">
        <v>574.19000000000005</v>
      </c>
      <c r="G1100" s="44" t="s">
        <v>922</v>
      </c>
      <c r="H1100" s="45">
        <v>1E-4</v>
      </c>
      <c r="I1100" s="45">
        <v>2.24E-4</v>
      </c>
      <c r="J1100" s="45">
        <f t="shared" si="57"/>
        <v>-1.2399999999999998E-4</v>
      </c>
    </row>
    <row r="1101" spans="1:10" ht="30" x14ac:dyDescent="0.25">
      <c r="A1101" s="42">
        <v>1095</v>
      </c>
      <c r="B1101" s="43" t="s">
        <v>2715</v>
      </c>
      <c r="C1101" s="15" t="s">
        <v>2715</v>
      </c>
      <c r="D1101" s="44" t="s">
        <v>2732</v>
      </c>
      <c r="E1101" s="15">
        <v>574.19000000000005</v>
      </c>
      <c r="F1101" s="15">
        <v>574.19000000000005</v>
      </c>
      <c r="G1101" s="44" t="s">
        <v>923</v>
      </c>
      <c r="H1101" s="45">
        <v>2.0000000000000001E-4</v>
      </c>
      <c r="I1101" s="45">
        <v>2.0899999999999998E-4</v>
      </c>
      <c r="J1101" s="45">
        <f t="shared" si="57"/>
        <v>-8.9999999999999748E-6</v>
      </c>
    </row>
    <row r="1102" spans="1:10" x14ac:dyDescent="0.25">
      <c r="A1102" s="83">
        <v>1096</v>
      </c>
      <c r="B1102" s="43" t="s">
        <v>2715</v>
      </c>
      <c r="C1102" s="15" t="s">
        <v>2715</v>
      </c>
      <c r="D1102" s="44" t="s">
        <v>2733</v>
      </c>
      <c r="E1102" s="15">
        <v>553.95000000000005</v>
      </c>
      <c r="F1102" s="15">
        <v>553.95000000000005</v>
      </c>
      <c r="G1102" s="44" t="s">
        <v>926</v>
      </c>
      <c r="H1102" s="45">
        <v>2.5000000000000001E-4</v>
      </c>
      <c r="I1102" s="45">
        <v>6.6399999999999999E-4</v>
      </c>
      <c r="J1102" s="45">
        <f t="shared" si="57"/>
        <v>-4.1399999999999998E-4</v>
      </c>
    </row>
    <row r="1103" spans="1:10" ht="30" x14ac:dyDescent="0.25">
      <c r="A1103" s="42">
        <v>1097</v>
      </c>
      <c r="B1103" s="43" t="s">
        <v>2715</v>
      </c>
      <c r="C1103" s="15" t="s">
        <v>2715</v>
      </c>
      <c r="D1103" s="44" t="s">
        <v>2734</v>
      </c>
      <c r="E1103" s="15">
        <v>553.95000000000005</v>
      </c>
      <c r="F1103" s="15">
        <v>553.95000000000005</v>
      </c>
      <c r="G1103" s="44" t="s">
        <v>927</v>
      </c>
      <c r="H1103" s="45">
        <v>4.0000000000000002E-4</v>
      </c>
      <c r="I1103" s="45">
        <v>4.0000000000000002E-4</v>
      </c>
      <c r="J1103" s="45">
        <f t="shared" si="57"/>
        <v>0</v>
      </c>
    </row>
    <row r="1104" spans="1:10" ht="30" x14ac:dyDescent="0.25">
      <c r="A1104" s="83">
        <v>1098</v>
      </c>
      <c r="B1104" s="43" t="s">
        <v>2715</v>
      </c>
      <c r="C1104" s="15" t="s">
        <v>2715</v>
      </c>
      <c r="D1104" s="44" t="s">
        <v>2735</v>
      </c>
      <c r="E1104" s="15">
        <v>553.95000000000005</v>
      </c>
      <c r="F1104" s="15">
        <v>553.95000000000005</v>
      </c>
      <c r="G1104" s="44" t="s">
        <v>928</v>
      </c>
      <c r="H1104" s="45">
        <v>4.0999999999999999E-4</v>
      </c>
      <c r="I1104" s="45">
        <v>4.08E-4</v>
      </c>
      <c r="J1104" s="45">
        <f t="shared" si="57"/>
        <v>1.9999999999999944E-6</v>
      </c>
    </row>
    <row r="1105" spans="1:10" ht="30" x14ac:dyDescent="0.25">
      <c r="A1105" s="42">
        <v>1099</v>
      </c>
      <c r="B1105" s="43" t="s">
        <v>2715</v>
      </c>
      <c r="C1105" s="15" t="s">
        <v>2715</v>
      </c>
      <c r="D1105" s="44" t="s">
        <v>2736</v>
      </c>
      <c r="E1105" s="15">
        <v>553.95000000000005</v>
      </c>
      <c r="F1105" s="15">
        <v>553.95000000000005</v>
      </c>
      <c r="G1105" s="44" t="s">
        <v>929</v>
      </c>
      <c r="H1105" s="45">
        <v>1E-3</v>
      </c>
      <c r="I1105" s="45">
        <v>1.4199999999999998E-3</v>
      </c>
      <c r="J1105" s="45">
        <f t="shared" si="57"/>
        <v>-4.199999999999998E-4</v>
      </c>
    </row>
    <row r="1106" spans="1:10" ht="30" x14ac:dyDescent="0.25">
      <c r="A1106" s="83">
        <v>1100</v>
      </c>
      <c r="B1106" s="43" t="s">
        <v>2715</v>
      </c>
      <c r="C1106" s="15" t="s">
        <v>2715</v>
      </c>
      <c r="D1106" s="44" t="s">
        <v>2737</v>
      </c>
      <c r="E1106" s="15">
        <v>553.95000000000005</v>
      </c>
      <c r="F1106" s="15">
        <v>553.95000000000005</v>
      </c>
      <c r="G1106" s="44" t="s">
        <v>1577</v>
      </c>
      <c r="H1106" s="45">
        <v>4.4999999999999999E-4</v>
      </c>
      <c r="I1106" s="45">
        <v>2.5500000000000002E-4</v>
      </c>
      <c r="J1106" s="45">
        <f t="shared" si="57"/>
        <v>1.9499999999999997E-4</v>
      </c>
    </row>
    <row r="1107" spans="1:10" ht="30" x14ac:dyDescent="0.25">
      <c r="A1107" s="42">
        <v>1101</v>
      </c>
      <c r="B1107" s="43" t="s">
        <v>2715</v>
      </c>
      <c r="C1107" s="15" t="s">
        <v>2715</v>
      </c>
      <c r="D1107" s="44" t="s">
        <v>2738</v>
      </c>
      <c r="E1107" s="15">
        <v>553.95000000000005</v>
      </c>
      <c r="F1107" s="15">
        <v>553.95000000000005</v>
      </c>
      <c r="G1107" s="44" t="s">
        <v>1578</v>
      </c>
      <c r="H1107" s="45">
        <v>1E-4</v>
      </c>
      <c r="I1107" s="45">
        <v>2.9999999999999997E-4</v>
      </c>
      <c r="J1107" s="45">
        <f t="shared" si="57"/>
        <v>-1.9999999999999998E-4</v>
      </c>
    </row>
    <row r="1108" spans="1:10" x14ac:dyDescent="0.25">
      <c r="A1108" s="83">
        <v>1102</v>
      </c>
      <c r="B1108" s="43" t="s">
        <v>2715</v>
      </c>
      <c r="C1108" s="15" t="s">
        <v>2715</v>
      </c>
      <c r="D1108" s="44" t="s">
        <v>2739</v>
      </c>
      <c r="E1108" s="15">
        <v>574.19000000000005</v>
      </c>
      <c r="F1108" s="15">
        <v>574.19000000000005</v>
      </c>
      <c r="G1108" s="44" t="s">
        <v>931</v>
      </c>
      <c r="H1108" s="45">
        <v>5.9999999999999995E-5</v>
      </c>
      <c r="I1108" s="45">
        <v>5.9999999999999995E-5</v>
      </c>
      <c r="J1108" s="45">
        <f t="shared" si="57"/>
        <v>0</v>
      </c>
    </row>
    <row r="1109" spans="1:10" ht="30" x14ac:dyDescent="0.25">
      <c r="A1109" s="42">
        <v>1103</v>
      </c>
      <c r="B1109" s="43" t="s">
        <v>2715</v>
      </c>
      <c r="C1109" s="15" t="s">
        <v>2715</v>
      </c>
      <c r="D1109" s="44" t="s">
        <v>2740</v>
      </c>
      <c r="E1109" s="15">
        <v>553.95000000000005</v>
      </c>
      <c r="F1109" s="15">
        <v>553.95000000000005</v>
      </c>
      <c r="G1109" s="44" t="s">
        <v>1579</v>
      </c>
      <c r="H1109" s="45">
        <v>4.9200000000000003E-4</v>
      </c>
      <c r="I1109" s="45">
        <v>4.9200000000000003E-4</v>
      </c>
      <c r="J1109" s="45">
        <f t="shared" si="57"/>
        <v>0</v>
      </c>
    </row>
    <row r="1110" spans="1:10" ht="30" x14ac:dyDescent="0.25">
      <c r="A1110" s="83">
        <v>1104</v>
      </c>
      <c r="B1110" s="43" t="s">
        <v>2715</v>
      </c>
      <c r="C1110" s="15" t="s">
        <v>2715</v>
      </c>
      <c r="D1110" s="44" t="s">
        <v>2741</v>
      </c>
      <c r="E1110" s="15">
        <v>500.99</v>
      </c>
      <c r="F1110" s="15">
        <v>500.99</v>
      </c>
      <c r="G1110" s="44" t="s">
        <v>1301</v>
      </c>
      <c r="H1110" s="45">
        <v>3.6190000000000003E-3</v>
      </c>
      <c r="I1110" s="45">
        <v>3.6190000000000003E-3</v>
      </c>
      <c r="J1110" s="45">
        <f t="shared" si="57"/>
        <v>0</v>
      </c>
    </row>
    <row r="1111" spans="1:10" ht="30" x14ac:dyDescent="0.25">
      <c r="A1111" s="42">
        <v>1105</v>
      </c>
      <c r="B1111" s="43" t="s">
        <v>2715</v>
      </c>
      <c r="C1111" s="15" t="s">
        <v>2715</v>
      </c>
      <c r="D1111" s="44" t="s">
        <v>2742</v>
      </c>
      <c r="E1111" s="15">
        <v>553.95000000000005</v>
      </c>
      <c r="F1111" s="15">
        <v>553.95000000000005</v>
      </c>
      <c r="G1111" s="44" t="s">
        <v>2743</v>
      </c>
      <c r="H1111" s="45">
        <v>3.0000000000000001E-3</v>
      </c>
      <c r="I1111" s="45">
        <v>1.6040000000000002E-3</v>
      </c>
      <c r="J1111" s="45">
        <f t="shared" si="57"/>
        <v>1.3959999999999999E-3</v>
      </c>
    </row>
    <row r="1112" spans="1:10" x14ac:dyDescent="0.25">
      <c r="A1112" s="83">
        <v>1106</v>
      </c>
      <c r="B1112" s="43" t="s">
        <v>2715</v>
      </c>
      <c r="C1112" s="15" t="s">
        <v>2715</v>
      </c>
      <c r="D1112" s="44" t="s">
        <v>2744</v>
      </c>
      <c r="E1112" s="15">
        <v>553.95000000000005</v>
      </c>
      <c r="F1112" s="15">
        <v>553.95000000000005</v>
      </c>
      <c r="G1112" s="44" t="s">
        <v>932</v>
      </c>
      <c r="H1112" s="45">
        <v>5.0000000000000001E-4</v>
      </c>
      <c r="I1112" s="45">
        <v>5.44E-4</v>
      </c>
      <c r="J1112" s="45">
        <f t="shared" si="57"/>
        <v>-4.3999999999999985E-5</v>
      </c>
    </row>
    <row r="1113" spans="1:10" ht="30" x14ac:dyDescent="0.25">
      <c r="A1113" s="42">
        <v>1107</v>
      </c>
      <c r="B1113" s="43" t="s">
        <v>2715</v>
      </c>
      <c r="C1113" s="15" t="s">
        <v>2715</v>
      </c>
      <c r="D1113" s="44" t="s">
        <v>2745</v>
      </c>
      <c r="E1113" s="15">
        <v>553.95000000000005</v>
      </c>
      <c r="F1113" s="15">
        <v>553.95000000000005</v>
      </c>
      <c r="G1113" s="44" t="s">
        <v>2746</v>
      </c>
      <c r="H1113" s="45">
        <v>5.0000000000000001E-4</v>
      </c>
      <c r="I1113" s="45">
        <v>5.0000000000000001E-4</v>
      </c>
      <c r="J1113" s="45">
        <f t="shared" si="57"/>
        <v>0</v>
      </c>
    </row>
    <row r="1114" spans="1:10" ht="30" x14ac:dyDescent="0.25">
      <c r="A1114" s="83">
        <v>1108</v>
      </c>
      <c r="B1114" s="43" t="s">
        <v>2715</v>
      </c>
      <c r="C1114" s="15" t="s">
        <v>2715</v>
      </c>
      <c r="D1114" s="44" t="s">
        <v>2747</v>
      </c>
      <c r="E1114" s="15">
        <v>574.19000000000005</v>
      </c>
      <c r="F1114" s="15">
        <v>574.19000000000005</v>
      </c>
      <c r="G1114" s="44" t="s">
        <v>2748</v>
      </c>
      <c r="H1114" s="45">
        <v>2.9999999999999997E-4</v>
      </c>
      <c r="I1114" s="45">
        <v>2.9999999999999997E-4</v>
      </c>
      <c r="J1114" s="45">
        <f t="shared" si="57"/>
        <v>0</v>
      </c>
    </row>
    <row r="1115" spans="1:10" ht="30" x14ac:dyDescent="0.25">
      <c r="A1115" s="42">
        <v>1109</v>
      </c>
      <c r="B1115" s="43" t="s">
        <v>2715</v>
      </c>
      <c r="C1115" s="15" t="s">
        <v>2715</v>
      </c>
      <c r="D1115" s="44" t="s">
        <v>2749</v>
      </c>
      <c r="E1115" s="15">
        <v>553.95000000000005</v>
      </c>
      <c r="F1115" s="15">
        <v>553.95000000000005</v>
      </c>
      <c r="G1115" s="44" t="s">
        <v>2750</v>
      </c>
      <c r="H1115" s="45">
        <v>2.9999999999999997E-4</v>
      </c>
      <c r="I1115" s="45">
        <v>2.9999999999999997E-4</v>
      </c>
      <c r="J1115" s="45">
        <f t="shared" si="57"/>
        <v>0</v>
      </c>
    </row>
    <row r="1116" spans="1:10" ht="30" x14ac:dyDescent="0.25">
      <c r="A1116" s="83">
        <v>1110</v>
      </c>
      <c r="B1116" s="43" t="s">
        <v>2715</v>
      </c>
      <c r="C1116" s="15" t="s">
        <v>2715</v>
      </c>
      <c r="D1116" s="44" t="s">
        <v>2751</v>
      </c>
      <c r="E1116" s="15">
        <v>553.95000000000005</v>
      </c>
      <c r="F1116" s="15">
        <v>553.95000000000005</v>
      </c>
      <c r="G1116" s="44" t="s">
        <v>1302</v>
      </c>
      <c r="H1116" s="45">
        <v>1E-3</v>
      </c>
      <c r="I1116" s="45">
        <v>5.0000000000000001E-4</v>
      </c>
      <c r="J1116" s="45">
        <f t="shared" si="57"/>
        <v>5.0000000000000001E-4</v>
      </c>
    </row>
    <row r="1117" spans="1:10" x14ac:dyDescent="0.25">
      <c r="A1117" s="42">
        <v>1111</v>
      </c>
      <c r="B1117" s="43" t="s">
        <v>2715</v>
      </c>
      <c r="C1117" s="15" t="s">
        <v>2715</v>
      </c>
      <c r="D1117" s="44" t="s">
        <v>2752</v>
      </c>
      <c r="E1117" s="15">
        <v>553.95000000000005</v>
      </c>
      <c r="F1117" s="15">
        <v>553.95000000000005</v>
      </c>
      <c r="G1117" s="44" t="s">
        <v>936</v>
      </c>
      <c r="H1117" s="45">
        <v>2.9999999999999997E-4</v>
      </c>
      <c r="I1117" s="45">
        <v>2.9999999999999997E-4</v>
      </c>
      <c r="J1117" s="45">
        <f t="shared" si="57"/>
        <v>0</v>
      </c>
    </row>
    <row r="1118" spans="1:10" x14ac:dyDescent="0.25">
      <c r="A1118" s="83">
        <v>1112</v>
      </c>
      <c r="B1118" s="43" t="s">
        <v>2715</v>
      </c>
      <c r="C1118" s="15" t="s">
        <v>2715</v>
      </c>
      <c r="D1118" s="44" t="s">
        <v>2753</v>
      </c>
      <c r="E1118" s="15">
        <v>553.95000000000005</v>
      </c>
      <c r="F1118" s="15">
        <v>553.95000000000005</v>
      </c>
      <c r="G1118" s="44" t="s">
        <v>937</v>
      </c>
      <c r="H1118" s="45">
        <v>1.5E-3</v>
      </c>
      <c r="I1118" s="45">
        <v>1.0020000000000001E-3</v>
      </c>
      <c r="J1118" s="45">
        <f t="shared" si="57"/>
        <v>4.9799999999999996E-4</v>
      </c>
    </row>
    <row r="1119" spans="1:10" ht="45" x14ac:dyDescent="0.25">
      <c r="A1119" s="42">
        <v>1113</v>
      </c>
      <c r="B1119" s="43" t="s">
        <v>2715</v>
      </c>
      <c r="C1119" s="15" t="s">
        <v>2715</v>
      </c>
      <c r="D1119" s="44" t="s">
        <v>2754</v>
      </c>
      <c r="E1119" s="15">
        <v>500.99</v>
      </c>
      <c r="F1119" s="15">
        <v>500.99</v>
      </c>
      <c r="G1119" s="44" t="s">
        <v>938</v>
      </c>
      <c r="H1119" s="45">
        <v>0.01</v>
      </c>
      <c r="I1119" s="45">
        <v>7.3159999999999996E-3</v>
      </c>
      <c r="J1119" s="45">
        <f t="shared" si="57"/>
        <v>2.6840000000000006E-3</v>
      </c>
    </row>
    <row r="1120" spans="1:10" ht="30" x14ac:dyDescent="0.25">
      <c r="A1120" s="83">
        <v>1114</v>
      </c>
      <c r="B1120" s="43" t="s">
        <v>2715</v>
      </c>
      <c r="C1120" s="15" t="s">
        <v>2715</v>
      </c>
      <c r="D1120" s="44" t="s">
        <v>2755</v>
      </c>
      <c r="E1120" s="15">
        <v>553.95000000000005</v>
      </c>
      <c r="F1120" s="15">
        <v>553.95000000000005</v>
      </c>
      <c r="G1120" s="44" t="s">
        <v>939</v>
      </c>
      <c r="H1120" s="45">
        <v>2.0000000000000001E-4</v>
      </c>
      <c r="I1120" s="45">
        <v>4.75E-4</v>
      </c>
      <c r="J1120" s="45">
        <f t="shared" si="57"/>
        <v>-2.7499999999999996E-4</v>
      </c>
    </row>
    <row r="1121" spans="1:10" ht="30" x14ac:dyDescent="0.25">
      <c r="A1121" s="42">
        <v>1115</v>
      </c>
      <c r="B1121" s="43" t="s">
        <v>2715</v>
      </c>
      <c r="C1121" s="15" t="s">
        <v>2715</v>
      </c>
      <c r="D1121" s="44" t="s">
        <v>2756</v>
      </c>
      <c r="E1121" s="15">
        <v>553.95000000000005</v>
      </c>
      <c r="F1121" s="15">
        <v>553.95000000000005</v>
      </c>
      <c r="G1121" s="44" t="s">
        <v>940</v>
      </c>
      <c r="H1121" s="45">
        <v>4.4999999999999997E-3</v>
      </c>
      <c r="I1121" s="45">
        <v>3.4780000000000002E-3</v>
      </c>
      <c r="J1121" s="45">
        <f t="shared" si="57"/>
        <v>1.0219999999999995E-3</v>
      </c>
    </row>
    <row r="1122" spans="1:10" ht="30" x14ac:dyDescent="0.25">
      <c r="A1122" s="83">
        <v>1116</v>
      </c>
      <c r="B1122" s="43" t="s">
        <v>2715</v>
      </c>
      <c r="C1122" s="15" t="s">
        <v>2715</v>
      </c>
      <c r="D1122" s="44" t="s">
        <v>2757</v>
      </c>
      <c r="E1122" s="15">
        <v>553.95000000000005</v>
      </c>
      <c r="F1122" s="15">
        <v>553.95000000000005</v>
      </c>
      <c r="G1122" s="44" t="s">
        <v>482</v>
      </c>
      <c r="H1122" s="45">
        <v>3.0000000000000001E-3</v>
      </c>
      <c r="I1122" s="45">
        <v>5.8299999999999997E-4</v>
      </c>
      <c r="J1122" s="45">
        <f t="shared" si="57"/>
        <v>2.4169999999999999E-3</v>
      </c>
    </row>
    <row r="1123" spans="1:10" x14ac:dyDescent="0.25">
      <c r="A1123" s="42">
        <v>1117</v>
      </c>
      <c r="B1123" s="43" t="s">
        <v>2715</v>
      </c>
      <c r="C1123" s="15" t="s">
        <v>2715</v>
      </c>
      <c r="D1123" s="44" t="s">
        <v>2758</v>
      </c>
      <c r="E1123" s="15">
        <v>553.95000000000005</v>
      </c>
      <c r="F1123" s="15">
        <v>553.95000000000005</v>
      </c>
      <c r="G1123" s="44" t="s">
        <v>941</v>
      </c>
      <c r="H1123" s="45">
        <v>2.5000000000000001E-4</v>
      </c>
      <c r="I1123" s="45">
        <v>2.5000000000000001E-4</v>
      </c>
      <c r="J1123" s="45">
        <f t="shared" si="57"/>
        <v>0</v>
      </c>
    </row>
    <row r="1124" spans="1:10" ht="30" x14ac:dyDescent="0.25">
      <c r="A1124" s="83">
        <v>1118</v>
      </c>
      <c r="B1124" s="43" t="s">
        <v>2715</v>
      </c>
      <c r="C1124" s="15" t="s">
        <v>2715</v>
      </c>
      <c r="D1124" s="44" t="s">
        <v>2759</v>
      </c>
      <c r="E1124" s="15">
        <v>500.99</v>
      </c>
      <c r="F1124" s="15">
        <v>500.99</v>
      </c>
      <c r="G1124" s="44" t="s">
        <v>943</v>
      </c>
      <c r="H1124" s="45">
        <v>1.4999999999999999E-2</v>
      </c>
      <c r="I1124" s="45">
        <v>2.1150000000000001E-3</v>
      </c>
      <c r="J1124" s="45">
        <f t="shared" si="57"/>
        <v>1.2884999999999999E-2</v>
      </c>
    </row>
    <row r="1125" spans="1:10" ht="30" x14ac:dyDescent="0.25">
      <c r="A1125" s="42">
        <v>1119</v>
      </c>
      <c r="B1125" s="43" t="s">
        <v>2715</v>
      </c>
      <c r="C1125" s="15" t="s">
        <v>2715</v>
      </c>
      <c r="D1125" s="44" t="s">
        <v>2760</v>
      </c>
      <c r="E1125" s="15">
        <v>500.99</v>
      </c>
      <c r="F1125" s="15">
        <v>500.99</v>
      </c>
      <c r="G1125" s="44" t="s">
        <v>944</v>
      </c>
      <c r="H1125" s="45">
        <v>2.5700000000000001E-2</v>
      </c>
      <c r="I1125" s="45">
        <v>2.5700000000000001E-2</v>
      </c>
      <c r="J1125" s="45">
        <f t="shared" si="57"/>
        <v>0</v>
      </c>
    </row>
    <row r="1126" spans="1:10" ht="30" x14ac:dyDescent="0.25">
      <c r="A1126" s="83">
        <v>1120</v>
      </c>
      <c r="B1126" s="43" t="s">
        <v>2715</v>
      </c>
      <c r="C1126" s="15" t="s">
        <v>2715</v>
      </c>
      <c r="D1126" s="44" t="s">
        <v>2761</v>
      </c>
      <c r="E1126" s="15">
        <v>574.19000000000005</v>
      </c>
      <c r="F1126" s="15">
        <v>574.19000000000005</v>
      </c>
      <c r="G1126" s="44" t="s">
        <v>2762</v>
      </c>
      <c r="H1126" s="45">
        <v>1.7E-5</v>
      </c>
      <c r="I1126" s="45">
        <v>1.7E-5</v>
      </c>
      <c r="J1126" s="45">
        <f t="shared" si="57"/>
        <v>0</v>
      </c>
    </row>
    <row r="1127" spans="1:10" x14ac:dyDescent="0.25">
      <c r="A1127" s="42">
        <v>1121</v>
      </c>
      <c r="B1127" s="43" t="s">
        <v>2715</v>
      </c>
      <c r="C1127" s="15" t="s">
        <v>2715</v>
      </c>
      <c r="D1127" s="44" t="s">
        <v>2763</v>
      </c>
      <c r="E1127" s="15">
        <v>553.95000000000005</v>
      </c>
      <c r="F1127" s="15">
        <v>553.95000000000005</v>
      </c>
      <c r="G1127" s="44" t="s">
        <v>946</v>
      </c>
      <c r="H1127" s="45">
        <v>1.1899999999999999E-3</v>
      </c>
      <c r="I1127" s="45">
        <v>1.1899999999999999E-3</v>
      </c>
      <c r="J1127" s="45">
        <f t="shared" si="57"/>
        <v>0</v>
      </c>
    </row>
    <row r="1128" spans="1:10" ht="30" x14ac:dyDescent="0.25">
      <c r="A1128" s="83">
        <v>1122</v>
      </c>
      <c r="B1128" s="43" t="s">
        <v>2715</v>
      </c>
      <c r="C1128" s="15" t="s">
        <v>2715</v>
      </c>
      <c r="D1128" s="44" t="s">
        <v>2764</v>
      </c>
      <c r="E1128" s="15">
        <v>553.95000000000005</v>
      </c>
      <c r="F1128" s="15">
        <v>553.95000000000005</v>
      </c>
      <c r="G1128" s="44" t="s">
        <v>2765</v>
      </c>
      <c r="H1128" s="45">
        <v>4.7099999999999996E-4</v>
      </c>
      <c r="I1128" s="45">
        <v>4.7099999999999996E-4</v>
      </c>
      <c r="J1128" s="45">
        <f t="shared" si="57"/>
        <v>0</v>
      </c>
    </row>
    <row r="1129" spans="1:10" ht="30" x14ac:dyDescent="0.25">
      <c r="A1129" s="42">
        <v>1123</v>
      </c>
      <c r="B1129" s="43" t="s">
        <v>2715</v>
      </c>
      <c r="C1129" s="15" t="s">
        <v>2715</v>
      </c>
      <c r="D1129" s="44" t="s">
        <v>2766</v>
      </c>
      <c r="E1129" s="15">
        <v>553.95000000000005</v>
      </c>
      <c r="F1129" s="15">
        <v>553.95000000000005</v>
      </c>
      <c r="G1129" s="44" t="s">
        <v>1304</v>
      </c>
      <c r="H1129" s="45">
        <v>5.0000000000000001E-4</v>
      </c>
      <c r="I1129" s="45">
        <v>5.0000000000000001E-4</v>
      </c>
      <c r="J1129" s="45">
        <f t="shared" si="57"/>
        <v>0</v>
      </c>
    </row>
    <row r="1130" spans="1:10" ht="30" x14ac:dyDescent="0.25">
      <c r="A1130" s="83">
        <v>1124</v>
      </c>
      <c r="B1130" s="43" t="s">
        <v>2715</v>
      </c>
      <c r="C1130" s="15" t="s">
        <v>2715</v>
      </c>
      <c r="D1130" s="44" t="s">
        <v>2767</v>
      </c>
      <c r="E1130" s="15">
        <v>500.99</v>
      </c>
      <c r="F1130" s="15">
        <v>500.99</v>
      </c>
      <c r="G1130" s="44" t="s">
        <v>948</v>
      </c>
      <c r="H1130" s="45">
        <v>3.0000000000000001E-3</v>
      </c>
      <c r="I1130" s="45">
        <v>3.1779999999999998E-3</v>
      </c>
      <c r="J1130" s="45">
        <f t="shared" si="57"/>
        <v>-1.7799999999999977E-4</v>
      </c>
    </row>
    <row r="1131" spans="1:10" x14ac:dyDescent="0.25">
      <c r="A1131" s="42">
        <v>1125</v>
      </c>
      <c r="B1131" s="43" t="s">
        <v>2715</v>
      </c>
      <c r="C1131" s="15" t="s">
        <v>2715</v>
      </c>
      <c r="D1131" s="44" t="s">
        <v>2768</v>
      </c>
      <c r="E1131" s="15">
        <v>553.95000000000005</v>
      </c>
      <c r="F1131" s="15">
        <v>553.95000000000005</v>
      </c>
      <c r="G1131" s="44" t="s">
        <v>949</v>
      </c>
      <c r="H1131" s="45">
        <v>2E-3</v>
      </c>
      <c r="I1131" s="45">
        <v>1.8009999999999999E-3</v>
      </c>
      <c r="J1131" s="45">
        <f t="shared" si="57"/>
        <v>1.9900000000000018E-4</v>
      </c>
    </row>
    <row r="1132" spans="1:10" ht="30" x14ac:dyDescent="0.25">
      <c r="A1132" s="83">
        <v>1126</v>
      </c>
      <c r="B1132" s="43" t="s">
        <v>2715</v>
      </c>
      <c r="C1132" s="15" t="s">
        <v>2715</v>
      </c>
      <c r="D1132" s="44" t="s">
        <v>2769</v>
      </c>
      <c r="E1132" s="15">
        <v>553.95000000000005</v>
      </c>
      <c r="F1132" s="15">
        <v>553.95000000000005</v>
      </c>
      <c r="G1132" s="44" t="s">
        <v>950</v>
      </c>
      <c r="H1132" s="45">
        <v>1.2999999999999999E-3</v>
      </c>
      <c r="I1132" s="45">
        <v>1.4519999999999999E-3</v>
      </c>
      <c r="J1132" s="45">
        <f t="shared" si="57"/>
        <v>-1.5200000000000001E-4</v>
      </c>
    </row>
    <row r="1133" spans="1:10" ht="30" x14ac:dyDescent="0.25">
      <c r="A1133" s="42">
        <v>1127</v>
      </c>
      <c r="B1133" s="43" t="s">
        <v>2715</v>
      </c>
      <c r="C1133" s="15" t="s">
        <v>2715</v>
      </c>
      <c r="D1133" s="44" t="s">
        <v>2770</v>
      </c>
      <c r="E1133" s="15">
        <v>574.19000000000005</v>
      </c>
      <c r="F1133" s="15">
        <v>574.19000000000005</v>
      </c>
      <c r="G1133" s="44" t="s">
        <v>951</v>
      </c>
      <c r="H1133" s="45">
        <v>1.7999999999999997E-5</v>
      </c>
      <c r="I1133" s="45">
        <v>1.7E-5</v>
      </c>
      <c r="J1133" s="45">
        <f t="shared" si="57"/>
        <v>9.999999999999972E-7</v>
      </c>
    </row>
    <row r="1134" spans="1:10" ht="30" x14ac:dyDescent="0.25">
      <c r="A1134" s="83">
        <v>1128</v>
      </c>
      <c r="B1134" s="43" t="s">
        <v>2715</v>
      </c>
      <c r="C1134" s="15" t="s">
        <v>2715</v>
      </c>
      <c r="D1134" s="44" t="s">
        <v>2771</v>
      </c>
      <c r="E1134" s="15">
        <v>553.95000000000005</v>
      </c>
      <c r="F1134" s="15">
        <v>553.95000000000005</v>
      </c>
      <c r="G1134" s="44" t="s">
        <v>2772</v>
      </c>
      <c r="H1134" s="45">
        <v>2.9999999999999997E-4</v>
      </c>
      <c r="I1134" s="45">
        <v>1.5900000000000002E-4</v>
      </c>
      <c r="J1134" s="45">
        <f t="shared" si="57"/>
        <v>1.4099999999999996E-4</v>
      </c>
    </row>
    <row r="1135" spans="1:10" x14ac:dyDescent="0.25">
      <c r="A1135" s="42">
        <v>1129</v>
      </c>
      <c r="B1135" s="43" t="s">
        <v>2715</v>
      </c>
      <c r="C1135" s="15" t="s">
        <v>2715</v>
      </c>
      <c r="D1135" s="44" t="s">
        <v>2773</v>
      </c>
      <c r="E1135" s="15">
        <v>553.95000000000005</v>
      </c>
      <c r="F1135" s="15">
        <v>553.95000000000005</v>
      </c>
      <c r="G1135" s="44" t="s">
        <v>2774</v>
      </c>
      <c r="H1135" s="45">
        <v>7.5000000000000002E-4</v>
      </c>
      <c r="I1135" s="45">
        <v>6.0700000000000001E-4</v>
      </c>
      <c r="J1135" s="45">
        <f t="shared" si="57"/>
        <v>1.4300000000000001E-4</v>
      </c>
    </row>
    <row r="1136" spans="1:10" x14ac:dyDescent="0.25">
      <c r="A1136" s="83">
        <v>1130</v>
      </c>
      <c r="B1136" s="43" t="s">
        <v>2715</v>
      </c>
      <c r="C1136" s="15" t="s">
        <v>2715</v>
      </c>
      <c r="D1136" s="44" t="s">
        <v>2775</v>
      </c>
      <c r="E1136" s="15">
        <v>460.47</v>
      </c>
      <c r="F1136" s="15">
        <v>460.47</v>
      </c>
      <c r="G1136" s="44" t="s">
        <v>952</v>
      </c>
      <c r="H1136" s="45">
        <v>0.08</v>
      </c>
      <c r="I1136" s="45">
        <v>5.7200000000000001E-2</v>
      </c>
      <c r="J1136" s="45">
        <f t="shared" si="57"/>
        <v>2.2800000000000001E-2</v>
      </c>
    </row>
    <row r="1137" spans="1:10" ht="30" x14ac:dyDescent="0.25">
      <c r="A1137" s="42">
        <v>1131</v>
      </c>
      <c r="B1137" s="43" t="s">
        <v>2715</v>
      </c>
      <c r="C1137" s="15" t="s">
        <v>2715</v>
      </c>
      <c r="D1137" s="44" t="s">
        <v>2776</v>
      </c>
      <c r="E1137" s="15">
        <v>553.95000000000005</v>
      </c>
      <c r="F1137" s="15">
        <v>553.95000000000005</v>
      </c>
      <c r="G1137" s="44" t="s">
        <v>953</v>
      </c>
      <c r="H1137" s="45">
        <v>2E-3</v>
      </c>
      <c r="I1137" s="45">
        <v>7.8620000000000009E-3</v>
      </c>
      <c r="J1137" s="45">
        <f t="shared" si="57"/>
        <v>-5.8620000000000009E-3</v>
      </c>
    </row>
    <row r="1138" spans="1:10" s="35" customFormat="1" ht="30" x14ac:dyDescent="0.25">
      <c r="A1138" s="83">
        <v>1132</v>
      </c>
      <c r="B1138" s="48" t="s">
        <v>2715</v>
      </c>
      <c r="C1138" s="14" t="s">
        <v>2715</v>
      </c>
      <c r="D1138" s="16" t="s">
        <v>2777</v>
      </c>
      <c r="E1138" s="14">
        <v>574.19000000000005</v>
      </c>
      <c r="F1138" s="14">
        <v>574.19000000000005</v>
      </c>
      <c r="G1138" s="16" t="s">
        <v>954</v>
      </c>
      <c r="H1138" s="1">
        <v>1.0000000000000001E-5</v>
      </c>
      <c r="I1138" s="1">
        <v>1.4999999999999999E-4</v>
      </c>
      <c r="J1138" s="45">
        <f t="shared" si="57"/>
        <v>-1.3999999999999999E-4</v>
      </c>
    </row>
    <row r="1139" spans="1:10" ht="30" x14ac:dyDescent="0.25">
      <c r="A1139" s="42">
        <v>1133</v>
      </c>
      <c r="B1139" s="43" t="s">
        <v>2715</v>
      </c>
      <c r="C1139" s="15" t="s">
        <v>2715</v>
      </c>
      <c r="D1139" s="44" t="s">
        <v>2778</v>
      </c>
      <c r="E1139" s="15">
        <v>553.95000000000005</v>
      </c>
      <c r="F1139" s="15">
        <v>553.95000000000005</v>
      </c>
      <c r="G1139" s="44" t="s">
        <v>955</v>
      </c>
      <c r="H1139" s="45">
        <v>5.0000000000000001E-4</v>
      </c>
      <c r="I1139" s="45">
        <v>3.2700000000000003E-4</v>
      </c>
      <c r="J1139" s="45">
        <f t="shared" si="57"/>
        <v>1.7299999999999998E-4</v>
      </c>
    </row>
    <row r="1140" spans="1:10" x14ac:dyDescent="0.25">
      <c r="A1140" s="83">
        <v>1134</v>
      </c>
      <c r="B1140" s="43" t="s">
        <v>2715</v>
      </c>
      <c r="C1140" s="15" t="s">
        <v>2715</v>
      </c>
      <c r="D1140" s="44" t="s">
        <v>2779</v>
      </c>
      <c r="E1140" s="15">
        <v>574.19000000000005</v>
      </c>
      <c r="F1140" s="15">
        <v>574.19000000000005</v>
      </c>
      <c r="G1140" s="44" t="s">
        <v>956</v>
      </c>
      <c r="H1140" s="45">
        <v>1.0000000000000001E-5</v>
      </c>
      <c r="I1140" s="45">
        <v>3.5999999999999994E-5</v>
      </c>
      <c r="J1140" s="45">
        <f t="shared" si="57"/>
        <v>-2.5999999999999995E-5</v>
      </c>
    </row>
    <row r="1141" spans="1:10" x14ac:dyDescent="0.25">
      <c r="A1141" s="42">
        <v>1135</v>
      </c>
      <c r="B1141" s="43" t="s">
        <v>2715</v>
      </c>
      <c r="C1141" s="15" t="s">
        <v>2715</v>
      </c>
      <c r="D1141" s="44" t="s">
        <v>2780</v>
      </c>
      <c r="E1141" s="15">
        <v>500.99</v>
      </c>
      <c r="F1141" s="15">
        <v>500.99</v>
      </c>
      <c r="G1141" s="44" t="s">
        <v>957</v>
      </c>
      <c r="H1141" s="45">
        <v>1.4999999999999999E-2</v>
      </c>
      <c r="I1141" s="45">
        <v>1.12E-2</v>
      </c>
      <c r="J1141" s="45">
        <f t="shared" si="57"/>
        <v>3.7999999999999996E-3</v>
      </c>
    </row>
    <row r="1142" spans="1:10" ht="30" x14ac:dyDescent="0.25">
      <c r="A1142" s="83">
        <v>1136</v>
      </c>
      <c r="B1142" s="43" t="s">
        <v>2715</v>
      </c>
      <c r="C1142" s="15" t="s">
        <v>2715</v>
      </c>
      <c r="D1142" s="44" t="s">
        <v>2781</v>
      </c>
      <c r="E1142" s="15">
        <v>460.47</v>
      </c>
      <c r="F1142" s="15">
        <v>460.47</v>
      </c>
      <c r="G1142" s="44" t="s">
        <v>958</v>
      </c>
      <c r="H1142" s="45">
        <v>0.1</v>
      </c>
      <c r="I1142" s="45">
        <v>0.102199</v>
      </c>
      <c r="J1142" s="45">
        <f t="shared" si="57"/>
        <v>-2.1989999999999926E-3</v>
      </c>
    </row>
    <row r="1143" spans="1:10" s="35" customFormat="1" ht="30" x14ac:dyDescent="0.25">
      <c r="A1143" s="42">
        <v>1137</v>
      </c>
      <c r="B1143" s="48" t="s">
        <v>2715</v>
      </c>
      <c r="C1143" s="14" t="s">
        <v>2715</v>
      </c>
      <c r="D1143" s="16" t="s">
        <v>2782</v>
      </c>
      <c r="E1143" s="14">
        <v>553.95000000000005</v>
      </c>
      <c r="F1143" s="14">
        <v>553.95000000000005</v>
      </c>
      <c r="G1143" s="16" t="s">
        <v>959</v>
      </c>
      <c r="H1143" s="1">
        <v>5.0000000000000001E-4</v>
      </c>
      <c r="I1143" s="1">
        <v>1.2019999999999999E-3</v>
      </c>
      <c r="J1143" s="45">
        <f t="shared" si="57"/>
        <v>-7.0199999999999993E-4</v>
      </c>
    </row>
    <row r="1144" spans="1:10" x14ac:dyDescent="0.25">
      <c r="A1144" s="83">
        <v>1138</v>
      </c>
      <c r="B1144" s="43" t="s">
        <v>2715</v>
      </c>
      <c r="C1144" s="15" t="s">
        <v>2715</v>
      </c>
      <c r="D1144" s="44" t="s">
        <v>2783</v>
      </c>
      <c r="E1144" s="15">
        <v>460.47</v>
      </c>
      <c r="F1144" s="15">
        <v>460.47</v>
      </c>
      <c r="G1144" s="44" t="s">
        <v>960</v>
      </c>
      <c r="H1144" s="45">
        <v>0.16500000000000001</v>
      </c>
      <c r="I1144" s="45">
        <v>0.101372</v>
      </c>
      <c r="J1144" s="45">
        <f t="shared" si="57"/>
        <v>6.3628000000000004E-2</v>
      </c>
    </row>
    <row r="1145" spans="1:10" ht="30" x14ac:dyDescent="0.25">
      <c r="A1145" s="42">
        <v>1139</v>
      </c>
      <c r="B1145" s="43" t="s">
        <v>2715</v>
      </c>
      <c r="C1145" s="15" t="s">
        <v>2715</v>
      </c>
      <c r="D1145" s="44" t="s">
        <v>2784</v>
      </c>
      <c r="E1145" s="15">
        <v>553.95000000000005</v>
      </c>
      <c r="F1145" s="15">
        <v>553.95000000000005</v>
      </c>
      <c r="G1145" s="44" t="s">
        <v>961</v>
      </c>
      <c r="H1145" s="45">
        <v>2.9999999999999997E-4</v>
      </c>
      <c r="I1145" s="45">
        <v>2.8599999999999996E-4</v>
      </c>
      <c r="J1145" s="45">
        <f t="shared" si="57"/>
        <v>1.4000000000000015E-5</v>
      </c>
    </row>
    <row r="1146" spans="1:10" x14ac:dyDescent="0.25">
      <c r="A1146" s="83">
        <v>1140</v>
      </c>
      <c r="B1146" s="43" t="s">
        <v>2715</v>
      </c>
      <c r="C1146" s="15" t="s">
        <v>2715</v>
      </c>
      <c r="D1146" s="44" t="s">
        <v>2785</v>
      </c>
      <c r="E1146" s="15">
        <v>574.19000000000005</v>
      </c>
      <c r="F1146" s="15">
        <v>574.19000000000005</v>
      </c>
      <c r="G1146" s="44" t="s">
        <v>962</v>
      </c>
      <c r="H1146" s="45">
        <v>2.0000000000000002E-5</v>
      </c>
      <c r="I1146" s="45">
        <v>2.5000000000000001E-5</v>
      </c>
      <c r="J1146" s="45">
        <f t="shared" si="57"/>
        <v>-4.9999999999999996E-6</v>
      </c>
    </row>
    <row r="1147" spans="1:10" ht="30" x14ac:dyDescent="0.25">
      <c r="A1147" s="42">
        <v>1141</v>
      </c>
      <c r="B1147" s="43" t="s">
        <v>2715</v>
      </c>
      <c r="C1147" s="15" t="s">
        <v>2715</v>
      </c>
      <c r="D1147" s="44" t="s">
        <v>2786</v>
      </c>
      <c r="E1147" s="15">
        <v>553.95000000000005</v>
      </c>
      <c r="F1147" s="15">
        <v>553.95000000000005</v>
      </c>
      <c r="G1147" s="44" t="s">
        <v>963</v>
      </c>
      <c r="H1147" s="45">
        <v>1E-3</v>
      </c>
      <c r="I1147" s="45">
        <v>6.96E-4</v>
      </c>
      <c r="J1147" s="45">
        <f t="shared" si="57"/>
        <v>3.0400000000000002E-4</v>
      </c>
    </row>
    <row r="1148" spans="1:10" x14ac:dyDescent="0.25">
      <c r="A1148" s="83">
        <v>1142</v>
      </c>
      <c r="B1148" s="43" t="s">
        <v>2715</v>
      </c>
      <c r="C1148" s="15" t="s">
        <v>2715</v>
      </c>
      <c r="D1148" s="44" t="s">
        <v>2787</v>
      </c>
      <c r="E1148" s="15">
        <v>553.95000000000005</v>
      </c>
      <c r="F1148" s="15">
        <v>553.95000000000005</v>
      </c>
      <c r="G1148" s="44" t="s">
        <v>966</v>
      </c>
      <c r="H1148" s="45">
        <v>1E-4</v>
      </c>
      <c r="I1148" s="45">
        <v>1.21E-4</v>
      </c>
      <c r="J1148" s="45">
        <f t="shared" si="57"/>
        <v>-2.0999999999999995E-5</v>
      </c>
    </row>
    <row r="1149" spans="1:10" ht="30" x14ac:dyDescent="0.25">
      <c r="A1149" s="42">
        <v>1143</v>
      </c>
      <c r="B1149" s="43" t="s">
        <v>2715</v>
      </c>
      <c r="C1149" s="15" t="s">
        <v>2715</v>
      </c>
      <c r="D1149" s="44" t="s">
        <v>2788</v>
      </c>
      <c r="E1149" s="15">
        <v>553.95000000000005</v>
      </c>
      <c r="F1149" s="15">
        <v>553.95000000000005</v>
      </c>
      <c r="G1149" s="44" t="s">
        <v>967</v>
      </c>
      <c r="H1149" s="45">
        <v>5.9999999999999995E-4</v>
      </c>
      <c r="I1149" s="45">
        <v>2.6900000000000003E-4</v>
      </c>
      <c r="J1149" s="45">
        <f t="shared" si="57"/>
        <v>3.3099999999999991E-4</v>
      </c>
    </row>
    <row r="1150" spans="1:10" ht="30" x14ac:dyDescent="0.25">
      <c r="A1150" s="83">
        <v>1144</v>
      </c>
      <c r="B1150" s="43" t="s">
        <v>2715</v>
      </c>
      <c r="C1150" s="15" t="s">
        <v>2715</v>
      </c>
      <c r="D1150" s="44" t="s">
        <v>2789</v>
      </c>
      <c r="E1150" s="15">
        <v>5.43</v>
      </c>
      <c r="F1150" s="15">
        <v>5.43</v>
      </c>
      <c r="G1150" s="44" t="s">
        <v>2790</v>
      </c>
      <c r="H1150" s="45">
        <v>1.7</v>
      </c>
      <c r="I1150" s="45">
        <v>0.68769999999999998</v>
      </c>
      <c r="J1150" s="45">
        <f t="shared" si="57"/>
        <v>1.0123</v>
      </c>
    </row>
    <row r="1151" spans="1:10" ht="30" x14ac:dyDescent="0.25">
      <c r="A1151" s="42">
        <v>1145</v>
      </c>
      <c r="B1151" s="43" t="s">
        <v>2715</v>
      </c>
      <c r="C1151" s="15" t="s">
        <v>2715</v>
      </c>
      <c r="D1151" s="44" t="s">
        <v>2791</v>
      </c>
      <c r="E1151" s="15">
        <v>500.99</v>
      </c>
      <c r="F1151" s="15">
        <v>500.99</v>
      </c>
      <c r="G1151" s="44" t="s">
        <v>968</v>
      </c>
      <c r="H1151" s="45">
        <v>3.2312E-2</v>
      </c>
      <c r="I1151" s="45">
        <v>3.2312E-2</v>
      </c>
      <c r="J1151" s="45">
        <f t="shared" si="57"/>
        <v>0</v>
      </c>
    </row>
    <row r="1152" spans="1:10" ht="30" x14ac:dyDescent="0.25">
      <c r="A1152" s="83">
        <v>1146</v>
      </c>
      <c r="B1152" s="43" t="s">
        <v>2715</v>
      </c>
      <c r="C1152" s="15" t="s">
        <v>2715</v>
      </c>
      <c r="D1152" s="44" t="s">
        <v>2792</v>
      </c>
      <c r="E1152" s="15">
        <v>460.47</v>
      </c>
      <c r="F1152" s="15">
        <v>460.47</v>
      </c>
      <c r="G1152" s="44" t="s">
        <v>969</v>
      </c>
      <c r="H1152" s="45">
        <v>0.12</v>
      </c>
      <c r="I1152" s="45">
        <v>0.27900599999999998</v>
      </c>
      <c r="J1152" s="45">
        <f t="shared" ref="J1152:J1156" si="58">H1152-I1152</f>
        <v>-0.15900599999999998</v>
      </c>
    </row>
    <row r="1153" spans="1:10" ht="30" x14ac:dyDescent="0.25">
      <c r="A1153" s="42">
        <v>1147</v>
      </c>
      <c r="B1153" s="43" t="s">
        <v>2715</v>
      </c>
      <c r="C1153" s="15" t="s">
        <v>2715</v>
      </c>
      <c r="D1153" s="44" t="s">
        <v>2793</v>
      </c>
      <c r="E1153" s="15">
        <v>500.99</v>
      </c>
      <c r="F1153" s="15">
        <v>500.99</v>
      </c>
      <c r="G1153" s="44" t="s">
        <v>971</v>
      </c>
      <c r="H1153" s="45">
        <v>0.03</v>
      </c>
      <c r="I1153" s="45">
        <v>9.1100000000000003E-4</v>
      </c>
      <c r="J1153" s="45">
        <f t="shared" si="58"/>
        <v>2.9089E-2</v>
      </c>
    </row>
    <row r="1154" spans="1:10" ht="45" x14ac:dyDescent="0.25">
      <c r="A1154" s="83">
        <v>1148</v>
      </c>
      <c r="B1154" s="43" t="s">
        <v>2715</v>
      </c>
      <c r="C1154" s="15" t="s">
        <v>2715</v>
      </c>
      <c r="D1154" s="44" t="s">
        <v>2794</v>
      </c>
      <c r="E1154" s="15">
        <v>5.43</v>
      </c>
      <c r="F1154" s="15">
        <v>5.43</v>
      </c>
      <c r="G1154" s="44" t="s">
        <v>938</v>
      </c>
      <c r="H1154" s="45">
        <v>3.35</v>
      </c>
      <c r="I1154" s="45">
        <v>2.752564</v>
      </c>
      <c r="J1154" s="45">
        <f t="shared" si="58"/>
        <v>0.59743600000000008</v>
      </c>
    </row>
    <row r="1155" spans="1:10" ht="30" x14ac:dyDescent="0.25">
      <c r="A1155" s="42">
        <v>1149</v>
      </c>
      <c r="B1155" s="43" t="s">
        <v>2715</v>
      </c>
      <c r="C1155" s="15" t="s">
        <v>2715</v>
      </c>
      <c r="D1155" s="44" t="s">
        <v>2795</v>
      </c>
      <c r="E1155" s="15">
        <v>460.47</v>
      </c>
      <c r="F1155" s="15">
        <v>460.47</v>
      </c>
      <c r="G1155" s="44" t="s">
        <v>889</v>
      </c>
      <c r="H1155" s="45">
        <v>3.7130999999999997E-2</v>
      </c>
      <c r="I1155" s="45">
        <v>3.7130999999999997E-2</v>
      </c>
      <c r="J1155" s="45">
        <f t="shared" si="58"/>
        <v>0</v>
      </c>
    </row>
    <row r="1156" spans="1:10" x14ac:dyDescent="0.25">
      <c r="A1156" s="83">
        <v>1150</v>
      </c>
      <c r="B1156" s="43" t="s">
        <v>2715</v>
      </c>
      <c r="C1156" s="15" t="s">
        <v>2715</v>
      </c>
      <c r="D1156" s="44" t="s">
        <v>2796</v>
      </c>
      <c r="E1156" s="15">
        <v>460.47</v>
      </c>
      <c r="F1156" s="15">
        <v>460.47</v>
      </c>
      <c r="G1156" s="44" t="s">
        <v>973</v>
      </c>
      <c r="H1156" s="45">
        <v>0.06</v>
      </c>
      <c r="I1156" s="45">
        <v>5.8807999999999999E-2</v>
      </c>
      <c r="J1156" s="45">
        <f t="shared" si="58"/>
        <v>1.1919999999999986E-3</v>
      </c>
    </row>
    <row r="1157" spans="1:10" s="50" customFormat="1" x14ac:dyDescent="0.25">
      <c r="A1157" s="42">
        <v>1151</v>
      </c>
      <c r="B1157" s="49"/>
      <c r="C1157" s="17" t="s">
        <v>2797</v>
      </c>
      <c r="D1157" s="18"/>
      <c r="E1157" s="17"/>
      <c r="F1157" s="17"/>
      <c r="G1157" s="18"/>
      <c r="H1157" s="19">
        <f>SUM(H1087:H1156)</f>
        <v>5.7815439999999994</v>
      </c>
      <c r="I1157" s="19">
        <f t="shared" ref="I1157:J1157" si="59">SUM(I1087:I1156)</f>
        <v>4.1981359999999999</v>
      </c>
      <c r="J1157" s="19">
        <f t="shared" si="59"/>
        <v>1.5834080000000004</v>
      </c>
    </row>
    <row r="1158" spans="1:10" x14ac:dyDescent="0.25">
      <c r="A1158" s="83">
        <v>1152</v>
      </c>
      <c r="B1158" s="43" t="s">
        <v>2798</v>
      </c>
      <c r="C1158" s="15" t="s">
        <v>1582</v>
      </c>
      <c r="D1158" s="44" t="s">
        <v>2799</v>
      </c>
      <c r="E1158" s="15">
        <v>460.47</v>
      </c>
      <c r="F1158" s="15">
        <v>460.47</v>
      </c>
      <c r="G1158" s="44" t="s">
        <v>974</v>
      </c>
      <c r="H1158" s="45">
        <v>5.8280999999999999E-2</v>
      </c>
      <c r="I1158" s="45">
        <v>5.8280999999999999E-2</v>
      </c>
      <c r="J1158" s="45">
        <v>0</v>
      </c>
    </row>
    <row r="1159" spans="1:10" s="50" customFormat="1" x14ac:dyDescent="0.25">
      <c r="A1159" s="42">
        <v>1153</v>
      </c>
      <c r="B1159" s="49"/>
      <c r="C1159" s="17" t="s">
        <v>46</v>
      </c>
      <c r="D1159" s="18"/>
      <c r="E1159" s="17">
        <v>460.47</v>
      </c>
      <c r="F1159" s="17">
        <v>460.47</v>
      </c>
      <c r="G1159" s="18"/>
      <c r="H1159" s="19">
        <f>SUM(H1158)</f>
        <v>5.8280999999999999E-2</v>
      </c>
      <c r="I1159" s="19">
        <f t="shared" ref="I1159:J1159" si="60">SUM(I1158)</f>
        <v>5.8280999999999999E-2</v>
      </c>
      <c r="J1159" s="19">
        <f t="shared" si="60"/>
        <v>0</v>
      </c>
    </row>
    <row r="1160" spans="1:10" ht="30" x14ac:dyDescent="0.25">
      <c r="A1160" s="83">
        <v>1154</v>
      </c>
      <c r="B1160" s="43" t="s">
        <v>1583</v>
      </c>
      <c r="C1160" s="15" t="s">
        <v>1583</v>
      </c>
      <c r="D1160" s="44" t="s">
        <v>2800</v>
      </c>
      <c r="E1160" s="15">
        <v>500.99</v>
      </c>
      <c r="F1160" s="15">
        <v>500.99</v>
      </c>
      <c r="G1160" s="44" t="s">
        <v>975</v>
      </c>
      <c r="H1160" s="45">
        <v>2.6669999999999997E-3</v>
      </c>
      <c r="I1160" s="45">
        <v>2.6669999999999997E-3</v>
      </c>
      <c r="J1160" s="45">
        <v>0</v>
      </c>
    </row>
    <row r="1161" spans="1:10" x14ac:dyDescent="0.25">
      <c r="A1161" s="42">
        <v>1155</v>
      </c>
      <c r="B1161" s="43" t="s">
        <v>1583</v>
      </c>
      <c r="C1161" s="15" t="s">
        <v>1583</v>
      </c>
      <c r="D1161" s="44" t="s">
        <v>2801</v>
      </c>
      <c r="E1161" s="15">
        <v>460.47</v>
      </c>
      <c r="F1161" s="15">
        <v>460.47</v>
      </c>
      <c r="G1161" s="44" t="s">
        <v>808</v>
      </c>
      <c r="H1161" s="45">
        <v>5.8491999999999995E-2</v>
      </c>
      <c r="I1161" s="45">
        <v>5.8491999999999995E-2</v>
      </c>
      <c r="J1161" s="45">
        <v>0</v>
      </c>
    </row>
    <row r="1162" spans="1:10" x14ac:dyDescent="0.25">
      <c r="A1162" s="83">
        <v>1156</v>
      </c>
      <c r="B1162" s="43" t="s">
        <v>1583</v>
      </c>
      <c r="C1162" s="15" t="s">
        <v>1583</v>
      </c>
      <c r="D1162" s="44" t="s">
        <v>2801</v>
      </c>
      <c r="E1162" s="15">
        <v>500.99</v>
      </c>
      <c r="F1162" s="15">
        <v>500.99</v>
      </c>
      <c r="G1162" s="44" t="s">
        <v>976</v>
      </c>
      <c r="H1162" s="45">
        <v>7.0000000000000001E-3</v>
      </c>
      <c r="I1162" s="45">
        <v>4.3319999999999999E-3</v>
      </c>
      <c r="J1162" s="45">
        <v>2.6680000000000002E-3</v>
      </c>
    </row>
    <row r="1163" spans="1:10" s="50" customFormat="1" x14ac:dyDescent="0.25">
      <c r="A1163" s="42">
        <v>1157</v>
      </c>
      <c r="B1163" s="49"/>
      <c r="C1163" s="17" t="s">
        <v>53</v>
      </c>
      <c r="D1163" s="18"/>
      <c r="E1163" s="17">
        <v>1462.45</v>
      </c>
      <c r="F1163" s="17">
        <v>1462.45</v>
      </c>
      <c r="G1163" s="18"/>
      <c r="H1163" s="19">
        <f>SUM(H1160:H1162)</f>
        <v>6.8158999999999997E-2</v>
      </c>
      <c r="I1163" s="19">
        <f t="shared" ref="I1163:J1163" si="61">SUM(I1160:I1162)</f>
        <v>6.5490999999999994E-2</v>
      </c>
      <c r="J1163" s="19">
        <f t="shared" si="61"/>
        <v>2.6680000000000002E-3</v>
      </c>
    </row>
    <row r="1164" spans="1:10" ht="30" x14ac:dyDescent="0.25">
      <c r="A1164" s="83">
        <v>1158</v>
      </c>
      <c r="B1164" s="43" t="s">
        <v>1584</v>
      </c>
      <c r="C1164" s="15" t="s">
        <v>1584</v>
      </c>
      <c r="D1164" s="44" t="s">
        <v>2802</v>
      </c>
      <c r="E1164" s="15">
        <v>553.95000000000005</v>
      </c>
      <c r="F1164" s="15">
        <v>553.95000000000005</v>
      </c>
      <c r="G1164" s="44" t="s">
        <v>313</v>
      </c>
      <c r="H1164" s="45">
        <v>5.0919999999999993E-3</v>
      </c>
      <c r="I1164" s="45">
        <v>5.0919999999999993E-3</v>
      </c>
      <c r="J1164" s="45">
        <v>0</v>
      </c>
    </row>
    <row r="1165" spans="1:10" ht="30" x14ac:dyDescent="0.25">
      <c r="A1165" s="42">
        <v>1159</v>
      </c>
      <c r="B1165" s="43" t="s">
        <v>1584</v>
      </c>
      <c r="C1165" s="15" t="s">
        <v>1584</v>
      </c>
      <c r="D1165" s="44" t="s">
        <v>2803</v>
      </c>
      <c r="E1165" s="15">
        <v>500.99</v>
      </c>
      <c r="F1165" s="15">
        <v>500.99</v>
      </c>
      <c r="G1165" s="44" t="s">
        <v>1585</v>
      </c>
      <c r="H1165" s="45">
        <v>4.8595999999999993E-2</v>
      </c>
      <c r="I1165" s="45">
        <v>4.8595999999999993E-2</v>
      </c>
      <c r="J1165" s="45">
        <v>0</v>
      </c>
    </row>
    <row r="1166" spans="1:10" s="35" customFormat="1" ht="30" x14ac:dyDescent="0.25">
      <c r="A1166" s="83">
        <v>1160</v>
      </c>
      <c r="B1166" s="48" t="s">
        <v>1584</v>
      </c>
      <c r="C1166" s="14" t="s">
        <v>1584</v>
      </c>
      <c r="D1166" s="16" t="s">
        <v>2804</v>
      </c>
      <c r="E1166" s="14">
        <v>500.99</v>
      </c>
      <c r="F1166" s="14">
        <v>500.99</v>
      </c>
      <c r="G1166" s="16" t="s">
        <v>2805</v>
      </c>
      <c r="H1166" s="1">
        <v>5.8370999999999999E-2</v>
      </c>
      <c r="I1166" s="1">
        <v>5.8370999999999999E-2</v>
      </c>
      <c r="J1166" s="1">
        <v>0</v>
      </c>
    </row>
    <row r="1167" spans="1:10" ht="30" x14ac:dyDescent="0.25">
      <c r="A1167" s="42">
        <v>1161</v>
      </c>
      <c r="B1167" s="43" t="s">
        <v>1584</v>
      </c>
      <c r="C1167" s="15" t="s">
        <v>1584</v>
      </c>
      <c r="D1167" s="44" t="s">
        <v>2806</v>
      </c>
      <c r="E1167" s="15">
        <v>553.95000000000005</v>
      </c>
      <c r="F1167" s="15">
        <v>553.95000000000005</v>
      </c>
      <c r="G1167" s="44" t="s">
        <v>977</v>
      </c>
      <c r="H1167" s="45">
        <v>6.0300000000000002E-4</v>
      </c>
      <c r="I1167" s="45">
        <v>6.0300000000000002E-4</v>
      </c>
      <c r="J1167" s="45">
        <v>0</v>
      </c>
    </row>
    <row r="1168" spans="1:10" ht="30" x14ac:dyDescent="0.25">
      <c r="A1168" s="83">
        <v>1162</v>
      </c>
      <c r="B1168" s="43" t="s">
        <v>1584</v>
      </c>
      <c r="C1168" s="15" t="s">
        <v>1584</v>
      </c>
      <c r="D1168" s="44" t="s">
        <v>2807</v>
      </c>
      <c r="E1168" s="15">
        <v>553.95000000000005</v>
      </c>
      <c r="F1168" s="15">
        <v>553.95000000000005</v>
      </c>
      <c r="G1168" s="44" t="s">
        <v>978</v>
      </c>
      <c r="H1168" s="45">
        <v>5.0000000000000001E-4</v>
      </c>
      <c r="I1168" s="45">
        <v>7.0999999999999991E-5</v>
      </c>
      <c r="J1168" s="45">
        <v>4.2900000000000002E-4</v>
      </c>
    </row>
    <row r="1169" spans="1:10" ht="30" x14ac:dyDescent="0.25">
      <c r="A1169" s="42">
        <v>1163</v>
      </c>
      <c r="B1169" s="43" t="s">
        <v>1584</v>
      </c>
      <c r="C1169" s="15" t="s">
        <v>1584</v>
      </c>
      <c r="D1169" s="44" t="s">
        <v>2808</v>
      </c>
      <c r="E1169" s="15">
        <v>574.19000000000005</v>
      </c>
      <c r="F1169" s="15">
        <v>574.19000000000005</v>
      </c>
      <c r="G1169" s="44" t="s">
        <v>979</v>
      </c>
      <c r="H1169" s="45">
        <v>5.0000000000000001E-4</v>
      </c>
      <c r="I1169" s="45">
        <v>1.1E-4</v>
      </c>
      <c r="J1169" s="45">
        <v>3.8999999999999999E-4</v>
      </c>
    </row>
    <row r="1170" spans="1:10" ht="30" x14ac:dyDescent="0.25">
      <c r="A1170" s="83">
        <v>1164</v>
      </c>
      <c r="B1170" s="43" t="s">
        <v>1584</v>
      </c>
      <c r="C1170" s="15" t="s">
        <v>1584</v>
      </c>
      <c r="D1170" s="44" t="s">
        <v>2809</v>
      </c>
      <c r="E1170" s="15">
        <v>574.19000000000005</v>
      </c>
      <c r="F1170" s="15">
        <v>574.19000000000005</v>
      </c>
      <c r="G1170" s="44" t="s">
        <v>980</v>
      </c>
      <c r="H1170" s="45">
        <v>4.55E-4</v>
      </c>
      <c r="I1170" s="45">
        <v>2.23E-4</v>
      </c>
      <c r="J1170" s="45">
        <v>2.32E-4</v>
      </c>
    </row>
    <row r="1171" spans="1:10" ht="30" x14ac:dyDescent="0.25">
      <c r="A1171" s="42">
        <v>1165</v>
      </c>
      <c r="B1171" s="43" t="s">
        <v>1584</v>
      </c>
      <c r="C1171" s="15" t="s">
        <v>1584</v>
      </c>
      <c r="D1171" s="44" t="s">
        <v>2810</v>
      </c>
      <c r="E1171" s="15">
        <v>553.95000000000005</v>
      </c>
      <c r="F1171" s="15">
        <v>553.95000000000005</v>
      </c>
      <c r="G1171" s="44" t="s">
        <v>981</v>
      </c>
      <c r="H1171" s="45">
        <v>5.0000000000000001E-4</v>
      </c>
      <c r="I1171" s="45">
        <v>1.15E-4</v>
      </c>
      <c r="J1171" s="45">
        <v>3.8500000000000003E-4</v>
      </c>
    </row>
    <row r="1172" spans="1:10" ht="30" x14ac:dyDescent="0.25">
      <c r="A1172" s="83">
        <v>1166</v>
      </c>
      <c r="B1172" s="43" t="s">
        <v>1584</v>
      </c>
      <c r="C1172" s="15" t="s">
        <v>1584</v>
      </c>
      <c r="D1172" s="44" t="s">
        <v>2811</v>
      </c>
      <c r="E1172" s="15">
        <v>500.99</v>
      </c>
      <c r="F1172" s="15">
        <v>500.99</v>
      </c>
      <c r="G1172" s="44" t="s">
        <v>982</v>
      </c>
      <c r="H1172" s="45">
        <v>1.3121000000000001E-2</v>
      </c>
      <c r="I1172" s="45">
        <v>1.3121000000000001E-2</v>
      </c>
      <c r="J1172" s="45">
        <v>0</v>
      </c>
    </row>
    <row r="1173" spans="1:10" ht="30" x14ac:dyDescent="0.25">
      <c r="A1173" s="42">
        <v>1167</v>
      </c>
      <c r="B1173" s="43" t="s">
        <v>1584</v>
      </c>
      <c r="C1173" s="15" t="s">
        <v>1584</v>
      </c>
      <c r="D1173" s="44" t="s">
        <v>2812</v>
      </c>
      <c r="E1173" s="15">
        <v>333.99</v>
      </c>
      <c r="F1173" s="15">
        <v>333.99</v>
      </c>
      <c r="G1173" s="44" t="s">
        <v>747</v>
      </c>
      <c r="H1173" s="45">
        <v>0.84601099999999996</v>
      </c>
      <c r="I1173" s="45">
        <v>0.84601099999999996</v>
      </c>
      <c r="J1173" s="45">
        <v>0</v>
      </c>
    </row>
    <row r="1174" spans="1:10" ht="60" x14ac:dyDescent="0.25">
      <c r="A1174" s="83">
        <v>1168</v>
      </c>
      <c r="B1174" s="43" t="s">
        <v>1584</v>
      </c>
      <c r="C1174" s="15" t="s">
        <v>1584</v>
      </c>
      <c r="D1174" s="44" t="s">
        <v>2813</v>
      </c>
      <c r="E1174" s="15">
        <v>574.19000000000005</v>
      </c>
      <c r="F1174" s="15">
        <v>574.19000000000005</v>
      </c>
      <c r="G1174" s="44" t="s">
        <v>250</v>
      </c>
      <c r="H1174" s="45">
        <v>4.0000000000000003E-5</v>
      </c>
      <c r="I1174" s="45">
        <v>2.6999999999999999E-5</v>
      </c>
      <c r="J1174" s="45">
        <v>1.3000000000000004E-5</v>
      </c>
    </row>
    <row r="1175" spans="1:10" x14ac:dyDescent="0.25">
      <c r="A1175" s="42">
        <v>1169</v>
      </c>
      <c r="B1175" s="43" t="s">
        <v>1584</v>
      </c>
      <c r="C1175" s="15" t="s">
        <v>1584</v>
      </c>
      <c r="D1175" s="44" t="s">
        <v>2814</v>
      </c>
      <c r="E1175" s="15">
        <v>460.47</v>
      </c>
      <c r="F1175" s="15">
        <v>460.47</v>
      </c>
      <c r="G1175" s="44" t="s">
        <v>983</v>
      </c>
      <c r="H1175" s="45">
        <v>0.4</v>
      </c>
      <c r="I1175" s="45">
        <v>0.468891</v>
      </c>
      <c r="J1175" s="45">
        <v>-6.889099999999998E-2</v>
      </c>
    </row>
    <row r="1176" spans="1:10" ht="30" x14ac:dyDescent="0.25">
      <c r="A1176" s="83">
        <v>1170</v>
      </c>
      <c r="B1176" s="43" t="s">
        <v>1584</v>
      </c>
      <c r="C1176" s="15" t="s">
        <v>1584</v>
      </c>
      <c r="D1176" s="44" t="s">
        <v>2815</v>
      </c>
      <c r="E1176" s="15">
        <v>500.99</v>
      </c>
      <c r="F1176" s="15">
        <v>500.99</v>
      </c>
      <c r="G1176" s="44" t="s">
        <v>3189</v>
      </c>
      <c r="H1176" s="45">
        <v>3.0470000000000002E-3</v>
      </c>
      <c r="I1176" s="45">
        <v>3.0470000000000002E-3</v>
      </c>
      <c r="J1176" s="45">
        <v>0</v>
      </c>
    </row>
    <row r="1177" spans="1:10" ht="30" x14ac:dyDescent="0.25">
      <c r="A1177" s="42">
        <v>1171</v>
      </c>
      <c r="B1177" s="43" t="s">
        <v>1584</v>
      </c>
      <c r="C1177" s="15" t="s">
        <v>1584</v>
      </c>
      <c r="D1177" s="44" t="s">
        <v>2816</v>
      </c>
      <c r="E1177" s="15">
        <v>460.47</v>
      </c>
      <c r="F1177" s="15">
        <v>460.47</v>
      </c>
      <c r="G1177" s="44" t="s">
        <v>3189</v>
      </c>
      <c r="H1177" s="45">
        <v>0.48186499999999999</v>
      </c>
      <c r="I1177" s="45">
        <v>0.48186499999999999</v>
      </c>
      <c r="J1177" s="45">
        <v>0</v>
      </c>
    </row>
    <row r="1178" spans="1:10" ht="30" x14ac:dyDescent="0.25">
      <c r="A1178" s="83">
        <v>1172</v>
      </c>
      <c r="B1178" s="43" t="s">
        <v>1584</v>
      </c>
      <c r="C1178" s="15" t="s">
        <v>1584</v>
      </c>
      <c r="D1178" s="44" t="s">
        <v>2817</v>
      </c>
      <c r="E1178" s="15">
        <v>500.99</v>
      </c>
      <c r="F1178" s="15">
        <v>500.99</v>
      </c>
      <c r="G1178" s="44" t="s">
        <v>3189</v>
      </c>
      <c r="H1178" s="45">
        <v>3.8376E-2</v>
      </c>
      <c r="I1178" s="45">
        <v>3.8376E-2</v>
      </c>
      <c r="J1178" s="45">
        <v>0</v>
      </c>
    </row>
    <row r="1179" spans="1:10" x14ac:dyDescent="0.25">
      <c r="A1179" s="42">
        <v>1173</v>
      </c>
      <c r="B1179" s="43" t="s">
        <v>1584</v>
      </c>
      <c r="C1179" s="15" t="s">
        <v>1584</v>
      </c>
      <c r="D1179" s="44" t="s">
        <v>2818</v>
      </c>
      <c r="E1179" s="15">
        <v>500.99</v>
      </c>
      <c r="F1179" s="15">
        <v>500.99</v>
      </c>
      <c r="G1179" s="44" t="s">
        <v>3189</v>
      </c>
      <c r="H1179" s="45">
        <v>1.1393E-2</v>
      </c>
      <c r="I1179" s="45">
        <v>1.1393E-2</v>
      </c>
      <c r="J1179" s="45">
        <v>0</v>
      </c>
    </row>
    <row r="1180" spans="1:10" ht="30" x14ac:dyDescent="0.25">
      <c r="A1180" s="83">
        <v>1174</v>
      </c>
      <c r="B1180" s="43" t="s">
        <v>1584</v>
      </c>
      <c r="C1180" s="15" t="s">
        <v>1584</v>
      </c>
      <c r="D1180" s="44" t="s">
        <v>2819</v>
      </c>
      <c r="E1180" s="15">
        <v>500.99</v>
      </c>
      <c r="F1180" s="15">
        <v>500.99</v>
      </c>
      <c r="G1180" s="44" t="s">
        <v>3189</v>
      </c>
      <c r="H1180" s="45">
        <v>1.2872E-2</v>
      </c>
      <c r="I1180" s="45">
        <v>1.2872E-2</v>
      </c>
      <c r="J1180" s="45">
        <v>0</v>
      </c>
    </row>
    <row r="1181" spans="1:10" ht="30" x14ac:dyDescent="0.25">
      <c r="A1181" s="42">
        <v>1175</v>
      </c>
      <c r="B1181" s="43" t="s">
        <v>1584</v>
      </c>
      <c r="C1181" s="15" t="s">
        <v>1584</v>
      </c>
      <c r="D1181" s="44" t="s">
        <v>2820</v>
      </c>
      <c r="E1181" s="15">
        <v>460.47</v>
      </c>
      <c r="F1181" s="15">
        <v>460.47</v>
      </c>
      <c r="G1181" s="44" t="s">
        <v>3189</v>
      </c>
      <c r="H1181" s="45">
        <v>9.4980999999999996E-2</v>
      </c>
      <c r="I1181" s="45">
        <v>9.4980999999999996E-2</v>
      </c>
      <c r="J1181" s="45">
        <v>0</v>
      </c>
    </row>
    <row r="1182" spans="1:10" ht="30" x14ac:dyDescent="0.25">
      <c r="A1182" s="83">
        <v>1176</v>
      </c>
      <c r="B1182" s="43" t="s">
        <v>1584</v>
      </c>
      <c r="C1182" s="15" t="s">
        <v>1584</v>
      </c>
      <c r="D1182" s="44" t="s">
        <v>2821</v>
      </c>
      <c r="E1182" s="15">
        <v>500.99</v>
      </c>
      <c r="F1182" s="15">
        <v>500.99</v>
      </c>
      <c r="G1182" s="44" t="s">
        <v>421</v>
      </c>
      <c r="H1182" s="45">
        <v>2.5999999999999999E-3</v>
      </c>
      <c r="I1182" s="45">
        <v>3.8549999999999999E-3</v>
      </c>
      <c r="J1182" s="45">
        <v>-1.255E-3</v>
      </c>
    </row>
    <row r="1183" spans="1:10" ht="30" x14ac:dyDescent="0.25">
      <c r="A1183" s="42">
        <v>1177</v>
      </c>
      <c r="B1183" s="43" t="s">
        <v>1584</v>
      </c>
      <c r="C1183" s="15" t="s">
        <v>1584</v>
      </c>
      <c r="D1183" s="44" t="s">
        <v>2822</v>
      </c>
      <c r="E1183" s="15">
        <v>553.95000000000005</v>
      </c>
      <c r="F1183" s="15">
        <v>553.95000000000005</v>
      </c>
      <c r="G1183" s="44" t="s">
        <v>986</v>
      </c>
      <c r="H1183" s="45">
        <v>5.9999999999999995E-4</v>
      </c>
      <c r="I1183" s="45">
        <v>5.0000000000000001E-4</v>
      </c>
      <c r="J1183" s="45">
        <v>9.9999999999999937E-5</v>
      </c>
    </row>
    <row r="1184" spans="1:10" ht="30" x14ac:dyDescent="0.25">
      <c r="A1184" s="83">
        <v>1178</v>
      </c>
      <c r="B1184" s="43" t="s">
        <v>1584</v>
      </c>
      <c r="C1184" s="15" t="s">
        <v>1584</v>
      </c>
      <c r="D1184" s="44" t="s">
        <v>2823</v>
      </c>
      <c r="E1184" s="15">
        <v>553.95000000000005</v>
      </c>
      <c r="F1184" s="15">
        <v>553.95000000000005</v>
      </c>
      <c r="G1184" s="44" t="s">
        <v>987</v>
      </c>
      <c r="H1184" s="45">
        <v>9.1000000000000003E-5</v>
      </c>
      <c r="I1184" s="45">
        <v>9.1000000000000003E-5</v>
      </c>
      <c r="J1184" s="45">
        <v>0</v>
      </c>
    </row>
    <row r="1185" spans="1:10" ht="45" x14ac:dyDescent="0.25">
      <c r="A1185" s="42">
        <v>1179</v>
      </c>
      <c r="B1185" s="43" t="s">
        <v>1584</v>
      </c>
      <c r="C1185" s="15" t="s">
        <v>1584</v>
      </c>
      <c r="D1185" s="44" t="s">
        <v>2824</v>
      </c>
      <c r="E1185" s="15">
        <v>553.95000000000005</v>
      </c>
      <c r="F1185" s="15">
        <v>553.95000000000005</v>
      </c>
      <c r="G1185" s="44" t="s">
        <v>1590</v>
      </c>
      <c r="H1185" s="45">
        <v>1.5E-3</v>
      </c>
      <c r="I1185" s="45">
        <v>1.5E-3</v>
      </c>
      <c r="J1185" s="45">
        <v>0</v>
      </c>
    </row>
    <row r="1186" spans="1:10" s="50" customFormat="1" x14ac:dyDescent="0.25">
      <c r="A1186" s="83">
        <v>1180</v>
      </c>
      <c r="B1186" s="49"/>
      <c r="C1186" s="17" t="s">
        <v>13</v>
      </c>
      <c r="D1186" s="18"/>
      <c r="E1186" s="17"/>
      <c r="F1186" s="17"/>
      <c r="G1186" s="18"/>
      <c r="H1186" s="19">
        <f>SUM(H1164:H1185)</f>
        <v>2.0211139999999999</v>
      </c>
      <c r="I1186" s="19">
        <f t="shared" ref="I1186:J1186" si="62">SUM(I1164:I1185)</f>
        <v>2.0897110000000003</v>
      </c>
      <c r="J1186" s="19">
        <f t="shared" si="62"/>
        <v>-6.8596999999999977E-2</v>
      </c>
    </row>
    <row r="1187" spans="1:10" ht="30" x14ac:dyDescent="0.25">
      <c r="A1187" s="42">
        <v>1181</v>
      </c>
      <c r="B1187" s="43" t="s">
        <v>988</v>
      </c>
      <c r="C1187" s="15" t="s">
        <v>988</v>
      </c>
      <c r="D1187" s="44" t="s">
        <v>2825</v>
      </c>
      <c r="E1187" s="15">
        <v>500.99</v>
      </c>
      <c r="F1187" s="15">
        <v>500.99</v>
      </c>
      <c r="G1187" s="44" t="s">
        <v>989</v>
      </c>
      <c r="H1187" s="45">
        <v>1.4999999999999999E-2</v>
      </c>
      <c r="I1187" s="45">
        <v>3.9230000000000003E-3</v>
      </c>
      <c r="J1187" s="45">
        <v>1.1077E-2</v>
      </c>
    </row>
    <row r="1188" spans="1:10" ht="30" x14ac:dyDescent="0.25">
      <c r="A1188" s="83">
        <v>1182</v>
      </c>
      <c r="B1188" s="43" t="s">
        <v>988</v>
      </c>
      <c r="C1188" s="15" t="s">
        <v>988</v>
      </c>
      <c r="D1188" s="44" t="s">
        <v>2826</v>
      </c>
      <c r="E1188" s="15">
        <v>333.99</v>
      </c>
      <c r="F1188" s="15">
        <v>333.99</v>
      </c>
      <c r="G1188" s="44" t="s">
        <v>990</v>
      </c>
      <c r="H1188" s="45">
        <v>4.5</v>
      </c>
      <c r="I1188" s="45">
        <v>5.6337190000000001</v>
      </c>
      <c r="J1188" s="45">
        <v>-1.1337190000000001</v>
      </c>
    </row>
    <row r="1189" spans="1:10" ht="30" x14ac:dyDescent="0.25">
      <c r="A1189" s="42">
        <v>1183</v>
      </c>
      <c r="B1189" s="43" t="s">
        <v>988</v>
      </c>
      <c r="C1189" s="15" t="s">
        <v>988</v>
      </c>
      <c r="D1189" s="44" t="s">
        <v>2827</v>
      </c>
      <c r="E1189" s="15">
        <v>333.99</v>
      </c>
      <c r="F1189" s="15">
        <v>333.99</v>
      </c>
      <c r="G1189" s="44" t="s">
        <v>991</v>
      </c>
      <c r="H1189" s="45">
        <v>8.6999999999999993</v>
      </c>
      <c r="I1189" s="45">
        <v>7.5076000000000001</v>
      </c>
      <c r="J1189" s="45">
        <f>H1189-I1189</f>
        <v>1.1923999999999992</v>
      </c>
    </row>
    <row r="1190" spans="1:10" ht="30" x14ac:dyDescent="0.25">
      <c r="A1190" s="83">
        <v>1184</v>
      </c>
      <c r="B1190" s="43" t="s">
        <v>988</v>
      </c>
      <c r="C1190" s="15" t="s">
        <v>988</v>
      </c>
      <c r="D1190" s="44" t="s">
        <v>2828</v>
      </c>
      <c r="E1190" s="15">
        <v>553.95000000000005</v>
      </c>
      <c r="F1190" s="15">
        <v>553.95000000000005</v>
      </c>
      <c r="G1190" s="44" t="s">
        <v>992</v>
      </c>
      <c r="H1190" s="45">
        <v>1E-4</v>
      </c>
      <c r="I1190" s="45">
        <v>3.8900000000000002E-4</v>
      </c>
      <c r="J1190" s="45">
        <v>-2.8900000000000003E-4</v>
      </c>
    </row>
    <row r="1191" spans="1:10" ht="30" x14ac:dyDescent="0.25">
      <c r="A1191" s="42">
        <v>1185</v>
      </c>
      <c r="B1191" s="43" t="s">
        <v>988</v>
      </c>
      <c r="C1191" s="15" t="s">
        <v>988</v>
      </c>
      <c r="D1191" s="44" t="s">
        <v>2829</v>
      </c>
      <c r="E1191" s="15">
        <v>553.95000000000005</v>
      </c>
      <c r="F1191" s="15">
        <v>553.95000000000005</v>
      </c>
      <c r="G1191" s="44" t="s">
        <v>1373</v>
      </c>
      <c r="H1191" s="45">
        <v>5.0000000000000001E-4</v>
      </c>
      <c r="I1191" s="45">
        <v>2.0799999999999999E-4</v>
      </c>
      <c r="J1191" s="45">
        <v>2.9200000000000005E-4</v>
      </c>
    </row>
    <row r="1192" spans="1:10" x14ac:dyDescent="0.25">
      <c r="A1192" s="83">
        <v>1186</v>
      </c>
      <c r="B1192" s="43" t="s">
        <v>988</v>
      </c>
      <c r="C1192" s="15" t="s">
        <v>988</v>
      </c>
      <c r="D1192" s="44" t="s">
        <v>2830</v>
      </c>
      <c r="E1192" s="15">
        <v>500.99</v>
      </c>
      <c r="F1192" s="15">
        <v>500.99</v>
      </c>
      <c r="G1192" s="44" t="s">
        <v>982</v>
      </c>
      <c r="H1192" s="45">
        <v>5.3348999999999994E-2</v>
      </c>
      <c r="I1192" s="45">
        <v>5.3348999999999994E-2</v>
      </c>
      <c r="J1192" s="45">
        <v>0</v>
      </c>
    </row>
    <row r="1193" spans="1:10" ht="30" x14ac:dyDescent="0.25">
      <c r="A1193" s="42">
        <v>1187</v>
      </c>
      <c r="B1193" s="43" t="s">
        <v>988</v>
      </c>
      <c r="C1193" s="15" t="s">
        <v>988</v>
      </c>
      <c r="D1193" s="44" t="s">
        <v>2831</v>
      </c>
      <c r="E1193" s="15">
        <v>333.99</v>
      </c>
      <c r="F1193" s="15">
        <v>333.99</v>
      </c>
      <c r="G1193" s="44" t="s">
        <v>747</v>
      </c>
      <c r="H1193" s="45">
        <v>2.1625990000000002</v>
      </c>
      <c r="I1193" s="45">
        <v>2.1625990000000002</v>
      </c>
      <c r="J1193" s="45">
        <v>0</v>
      </c>
    </row>
    <row r="1194" spans="1:10" ht="30" x14ac:dyDescent="0.25">
      <c r="A1194" s="83">
        <v>1188</v>
      </c>
      <c r="B1194" s="43" t="s">
        <v>988</v>
      </c>
      <c r="C1194" s="15" t="s">
        <v>988</v>
      </c>
      <c r="D1194" s="44" t="s">
        <v>2832</v>
      </c>
      <c r="E1194" s="15">
        <v>500.99</v>
      </c>
      <c r="F1194" s="15">
        <v>500.99</v>
      </c>
      <c r="G1194" s="44" t="s">
        <v>993</v>
      </c>
      <c r="H1194" s="45">
        <v>6.0000000000000001E-3</v>
      </c>
      <c r="I1194" s="45">
        <v>4.5659999999999997E-3</v>
      </c>
      <c r="J1194" s="45">
        <v>1.4340000000000004E-3</v>
      </c>
    </row>
    <row r="1195" spans="1:10" ht="30" x14ac:dyDescent="0.25">
      <c r="A1195" s="42">
        <v>1189</v>
      </c>
      <c r="B1195" s="43" t="s">
        <v>988</v>
      </c>
      <c r="C1195" s="15" t="s">
        <v>988</v>
      </c>
      <c r="D1195" s="44" t="s">
        <v>2833</v>
      </c>
      <c r="E1195" s="15">
        <v>500.99</v>
      </c>
      <c r="F1195" s="15">
        <v>500.99</v>
      </c>
      <c r="G1195" s="44" t="s">
        <v>995</v>
      </c>
      <c r="H1195" s="45">
        <v>0.1</v>
      </c>
      <c r="I1195" s="45">
        <v>7.8241000000000005E-2</v>
      </c>
      <c r="J1195" s="45">
        <v>2.1759000000000001E-2</v>
      </c>
    </row>
    <row r="1196" spans="1:10" ht="60" x14ac:dyDescent="0.25">
      <c r="A1196" s="83">
        <v>1190</v>
      </c>
      <c r="B1196" s="43" t="s">
        <v>988</v>
      </c>
      <c r="C1196" s="15" t="s">
        <v>988</v>
      </c>
      <c r="D1196" s="44" t="s">
        <v>2834</v>
      </c>
      <c r="E1196" s="15">
        <v>553.95000000000005</v>
      </c>
      <c r="F1196" s="15">
        <v>553.95000000000005</v>
      </c>
      <c r="G1196" s="44" t="s">
        <v>771</v>
      </c>
      <c r="H1196" s="45">
        <v>2.8E-3</v>
      </c>
      <c r="I1196" s="45">
        <v>2.1909999999999998E-3</v>
      </c>
      <c r="J1196" s="45">
        <v>6.0900000000000017E-4</v>
      </c>
    </row>
    <row r="1197" spans="1:10" s="50" customFormat="1" ht="14.25" customHeight="1" x14ac:dyDescent="0.25">
      <c r="A1197" s="42">
        <v>1191</v>
      </c>
      <c r="B1197" s="49"/>
      <c r="C1197" s="17" t="s">
        <v>49</v>
      </c>
      <c r="D1197" s="18"/>
      <c r="E1197" s="17"/>
      <c r="F1197" s="17"/>
      <c r="G1197" s="18"/>
      <c r="H1197" s="19">
        <f>SUM(H1187:H1196)</f>
        <v>15.540348000000002</v>
      </c>
      <c r="I1197" s="19">
        <f>SUM(I1187:I1196)</f>
        <v>15.446785000000002</v>
      </c>
      <c r="J1197" s="19">
        <f>SUM(J1187:J1196)</f>
        <v>9.3562999999999105E-2</v>
      </c>
    </row>
    <row r="1198" spans="1:10" ht="30" x14ac:dyDescent="0.25">
      <c r="A1198" s="83">
        <v>1192</v>
      </c>
      <c r="B1198" s="43" t="s">
        <v>1591</v>
      </c>
      <c r="C1198" s="15" t="s">
        <v>1591</v>
      </c>
      <c r="D1198" s="44" t="s">
        <v>2835</v>
      </c>
      <c r="E1198" s="15">
        <v>500.99</v>
      </c>
      <c r="F1198" s="15">
        <v>500.99</v>
      </c>
      <c r="G1198" s="44" t="s">
        <v>996</v>
      </c>
      <c r="H1198" s="45">
        <v>5.1587000000000001E-2</v>
      </c>
      <c r="I1198" s="45">
        <v>5.1587000000000001E-2</v>
      </c>
      <c r="J1198" s="45">
        <v>0</v>
      </c>
    </row>
    <row r="1199" spans="1:10" ht="30" x14ac:dyDescent="0.25">
      <c r="A1199" s="42">
        <v>1193</v>
      </c>
      <c r="B1199" s="43" t="s">
        <v>1591</v>
      </c>
      <c r="C1199" s="15" t="s">
        <v>1591</v>
      </c>
      <c r="D1199" s="44" t="s">
        <v>2836</v>
      </c>
      <c r="E1199" s="15">
        <v>500.99</v>
      </c>
      <c r="F1199" s="15">
        <v>500.99</v>
      </c>
      <c r="G1199" s="44" t="s">
        <v>483</v>
      </c>
      <c r="H1199" s="45">
        <v>6.5000000000000002E-2</v>
      </c>
      <c r="I1199" s="45">
        <v>5.0530000000000002E-3</v>
      </c>
      <c r="J1199" s="45">
        <v>5.9947E-2</v>
      </c>
    </row>
    <row r="1200" spans="1:10" ht="30" x14ac:dyDescent="0.25">
      <c r="A1200" s="83">
        <v>1194</v>
      </c>
      <c r="B1200" s="43" t="s">
        <v>1591</v>
      </c>
      <c r="C1200" s="15" t="s">
        <v>1591</v>
      </c>
      <c r="D1200" s="44" t="s">
        <v>2837</v>
      </c>
      <c r="E1200" s="15">
        <v>460.47</v>
      </c>
      <c r="F1200" s="15">
        <v>460.47</v>
      </c>
      <c r="G1200" s="44" t="s">
        <v>997</v>
      </c>
      <c r="H1200" s="45">
        <v>4.6162000000000002E-2</v>
      </c>
      <c r="I1200" s="45">
        <v>4.6162000000000002E-2</v>
      </c>
      <c r="J1200" s="45">
        <v>0</v>
      </c>
    </row>
    <row r="1201" spans="1:10" ht="30" x14ac:dyDescent="0.25">
      <c r="A1201" s="42">
        <v>1195</v>
      </c>
      <c r="B1201" s="43" t="s">
        <v>1591</v>
      </c>
      <c r="C1201" s="15" t="s">
        <v>1591</v>
      </c>
      <c r="D1201" s="44" t="s">
        <v>2838</v>
      </c>
      <c r="E1201" s="15">
        <v>553.95000000000005</v>
      </c>
      <c r="F1201" s="15">
        <v>553.95000000000005</v>
      </c>
      <c r="G1201" s="44" t="s">
        <v>998</v>
      </c>
      <c r="H1201" s="45">
        <v>3.5000000000000001E-3</v>
      </c>
      <c r="I1201" s="45">
        <v>2.8549999999999999E-3</v>
      </c>
      <c r="J1201" s="45">
        <v>6.4500000000000017E-4</v>
      </c>
    </row>
    <row r="1202" spans="1:10" ht="30" x14ac:dyDescent="0.25">
      <c r="A1202" s="83">
        <v>1196</v>
      </c>
      <c r="B1202" s="43" t="s">
        <v>1591</v>
      </c>
      <c r="C1202" s="15" t="s">
        <v>1591</v>
      </c>
      <c r="D1202" s="44" t="s">
        <v>2839</v>
      </c>
      <c r="E1202" s="15">
        <v>460.47</v>
      </c>
      <c r="F1202" s="15">
        <v>460.47</v>
      </c>
      <c r="G1202" s="44" t="s">
        <v>999</v>
      </c>
      <c r="H1202" s="45">
        <v>0.13</v>
      </c>
      <c r="I1202" s="45">
        <v>0.186615</v>
      </c>
      <c r="J1202" s="45">
        <v>-5.6614999999999999E-2</v>
      </c>
    </row>
    <row r="1203" spans="1:10" s="50" customFormat="1" x14ac:dyDescent="0.25">
      <c r="A1203" s="42">
        <v>1197</v>
      </c>
      <c r="B1203" s="49"/>
      <c r="C1203" s="17" t="s">
        <v>14</v>
      </c>
      <c r="D1203" s="18"/>
      <c r="E1203" s="17"/>
      <c r="F1203" s="17"/>
      <c r="G1203" s="18"/>
      <c r="H1203" s="19">
        <f>SUM(H1198:H1202)</f>
        <v>0.29624899999999998</v>
      </c>
      <c r="I1203" s="19">
        <f t="shared" ref="I1203:J1203" si="63">SUM(I1198:I1202)</f>
        <v>0.29227199999999998</v>
      </c>
      <c r="J1203" s="19">
        <f t="shared" si="63"/>
        <v>3.9770000000000014E-3</v>
      </c>
    </row>
    <row r="1204" spans="1:10" x14ac:dyDescent="0.25">
      <c r="A1204" s="83">
        <v>1198</v>
      </c>
      <c r="B1204" s="43" t="s">
        <v>1592</v>
      </c>
      <c r="C1204" s="15" t="s">
        <v>1592</v>
      </c>
      <c r="D1204" s="44" t="s">
        <v>1593</v>
      </c>
      <c r="E1204" s="15">
        <v>214.71</v>
      </c>
      <c r="F1204" s="15">
        <v>214.71</v>
      </c>
      <c r="G1204" s="44" t="s">
        <v>1593</v>
      </c>
      <c r="H1204" s="45">
        <v>69.629107999999988</v>
      </c>
      <c r="I1204" s="45">
        <v>69.629107999999988</v>
      </c>
      <c r="J1204" s="45">
        <v>0</v>
      </c>
    </row>
    <row r="1205" spans="1:10" x14ac:dyDescent="0.25">
      <c r="A1205" s="42">
        <v>1199</v>
      </c>
      <c r="B1205" s="43" t="s">
        <v>1592</v>
      </c>
      <c r="C1205" s="15" t="s">
        <v>1592</v>
      </c>
      <c r="D1205" s="44" t="s">
        <v>1594</v>
      </c>
      <c r="E1205" s="15">
        <v>214.71</v>
      </c>
      <c r="F1205" s="15">
        <v>214.71</v>
      </c>
      <c r="G1205" s="44" t="s">
        <v>1594</v>
      </c>
      <c r="H1205" s="45">
        <v>47.255605000000003</v>
      </c>
      <c r="I1205" s="45">
        <v>47.255605000000003</v>
      </c>
      <c r="J1205" s="45">
        <v>0</v>
      </c>
    </row>
    <row r="1206" spans="1:10" ht="30" x14ac:dyDescent="0.25">
      <c r="A1206" s="83">
        <v>1200</v>
      </c>
      <c r="B1206" s="43" t="s">
        <v>1592</v>
      </c>
      <c r="C1206" s="15" t="s">
        <v>1592</v>
      </c>
      <c r="D1206" s="44" t="s">
        <v>2840</v>
      </c>
      <c r="E1206" s="15">
        <v>553.95000000000005</v>
      </c>
      <c r="F1206" s="15">
        <v>553.95000000000005</v>
      </c>
      <c r="G1206" s="44" t="s">
        <v>1000</v>
      </c>
      <c r="H1206" s="45">
        <v>3.3999999999999998E-3</v>
      </c>
      <c r="I1206" s="45">
        <v>1.8580000000000001E-3</v>
      </c>
      <c r="J1206" s="45">
        <v>1.5419999999999998E-3</v>
      </c>
    </row>
    <row r="1207" spans="1:10" ht="30" x14ac:dyDescent="0.25">
      <c r="A1207" s="42">
        <v>1201</v>
      </c>
      <c r="B1207" s="43" t="s">
        <v>1592</v>
      </c>
      <c r="C1207" s="15" t="s">
        <v>1592</v>
      </c>
      <c r="D1207" s="44" t="s">
        <v>2841</v>
      </c>
      <c r="E1207" s="15">
        <v>553.95000000000005</v>
      </c>
      <c r="F1207" s="15">
        <v>553.95000000000005</v>
      </c>
      <c r="G1207" s="44" t="s">
        <v>1003</v>
      </c>
      <c r="H1207" s="45">
        <v>1E-3</v>
      </c>
      <c r="I1207" s="45">
        <v>1.276E-3</v>
      </c>
      <c r="J1207" s="45">
        <v>-2.7599999999999999E-4</v>
      </c>
    </row>
    <row r="1208" spans="1:10" ht="30" x14ac:dyDescent="0.25">
      <c r="A1208" s="83">
        <v>1202</v>
      </c>
      <c r="B1208" s="43" t="s">
        <v>1592</v>
      </c>
      <c r="C1208" s="15" t="s">
        <v>1592</v>
      </c>
      <c r="D1208" s="44" t="s">
        <v>2842</v>
      </c>
      <c r="E1208" s="15">
        <v>460.47</v>
      </c>
      <c r="F1208" s="15">
        <v>460.47</v>
      </c>
      <c r="G1208" s="44" t="s">
        <v>1309</v>
      </c>
      <c r="H1208" s="45">
        <v>0.06</v>
      </c>
      <c r="I1208" s="45">
        <v>5.2814E-2</v>
      </c>
      <c r="J1208" s="45">
        <v>7.1859999999999979E-3</v>
      </c>
    </row>
    <row r="1209" spans="1:10" ht="30" x14ac:dyDescent="0.25">
      <c r="A1209" s="42">
        <v>1203</v>
      </c>
      <c r="B1209" s="43" t="s">
        <v>1592</v>
      </c>
      <c r="C1209" s="15" t="s">
        <v>1592</v>
      </c>
      <c r="D1209" s="44" t="s">
        <v>2843</v>
      </c>
      <c r="E1209" s="15">
        <v>460.47</v>
      </c>
      <c r="F1209" s="15">
        <v>460.47</v>
      </c>
      <c r="G1209" s="44" t="s">
        <v>1309</v>
      </c>
      <c r="H1209" s="45">
        <v>0.2</v>
      </c>
      <c r="I1209" s="45">
        <v>0.18340399999999998</v>
      </c>
      <c r="J1209" s="45">
        <v>1.6596000000000027E-2</v>
      </c>
    </row>
    <row r="1210" spans="1:10" ht="30" x14ac:dyDescent="0.25">
      <c r="A1210" s="83">
        <v>1204</v>
      </c>
      <c r="B1210" s="43" t="s">
        <v>1592</v>
      </c>
      <c r="C1210" s="15" t="s">
        <v>1592</v>
      </c>
      <c r="D1210" s="44" t="s">
        <v>2844</v>
      </c>
      <c r="E1210" s="15">
        <v>553.95000000000005</v>
      </c>
      <c r="F1210" s="15">
        <v>553.95000000000005</v>
      </c>
      <c r="G1210" s="44" t="s">
        <v>1004</v>
      </c>
      <c r="H1210" s="45">
        <v>5.0000000000000001E-4</v>
      </c>
      <c r="I1210" s="45">
        <v>4.9799999999999996E-4</v>
      </c>
      <c r="J1210" s="45">
        <v>2.0000000000000486E-6</v>
      </c>
    </row>
    <row r="1211" spans="1:10" ht="30" x14ac:dyDescent="0.25">
      <c r="A1211" s="42">
        <v>1205</v>
      </c>
      <c r="B1211" s="43" t="s">
        <v>1592</v>
      </c>
      <c r="C1211" s="15" t="s">
        <v>1592</v>
      </c>
      <c r="D1211" s="44" t="s">
        <v>2845</v>
      </c>
      <c r="E1211" s="15">
        <v>460.47</v>
      </c>
      <c r="F1211" s="15">
        <v>460.47</v>
      </c>
      <c r="G1211" s="44" t="s">
        <v>1005</v>
      </c>
      <c r="H1211" s="45">
        <v>0.18</v>
      </c>
      <c r="I1211" s="45">
        <v>5.7746000000000006E-2</v>
      </c>
      <c r="J1211" s="45">
        <v>0.12225399999999999</v>
      </c>
    </row>
    <row r="1212" spans="1:10" ht="30" x14ac:dyDescent="0.25">
      <c r="A1212" s="83">
        <v>1206</v>
      </c>
      <c r="B1212" s="43" t="s">
        <v>1592</v>
      </c>
      <c r="C1212" s="15" t="s">
        <v>1592</v>
      </c>
      <c r="D1212" s="44" t="s">
        <v>2846</v>
      </c>
      <c r="E1212" s="15">
        <v>500.99</v>
      </c>
      <c r="F1212" s="15">
        <v>500.99</v>
      </c>
      <c r="G1212" s="44" t="s">
        <v>1006</v>
      </c>
      <c r="H1212" s="45">
        <v>1.4999999999999999E-2</v>
      </c>
      <c r="I1212" s="45">
        <v>6.0919999999999993E-3</v>
      </c>
      <c r="J1212" s="45">
        <v>8.9079999999999993E-3</v>
      </c>
    </row>
    <row r="1213" spans="1:10" ht="30" x14ac:dyDescent="0.25">
      <c r="A1213" s="42">
        <v>1207</v>
      </c>
      <c r="B1213" s="43" t="s">
        <v>1592</v>
      </c>
      <c r="C1213" s="15" t="s">
        <v>1592</v>
      </c>
      <c r="D1213" s="44" t="s">
        <v>2841</v>
      </c>
      <c r="E1213" s="15">
        <v>333.99</v>
      </c>
      <c r="F1213" s="15">
        <v>333.99</v>
      </c>
      <c r="G1213" s="44" t="s">
        <v>1007</v>
      </c>
      <c r="H1213" s="45">
        <v>2.15</v>
      </c>
      <c r="I1213" s="45">
        <v>2.6198000000000001</v>
      </c>
      <c r="J1213" s="45">
        <f>H1213-I1213</f>
        <v>-0.46980000000000022</v>
      </c>
    </row>
    <row r="1214" spans="1:10" ht="30" x14ac:dyDescent="0.25">
      <c r="A1214" s="83">
        <v>1208</v>
      </c>
      <c r="B1214" s="43" t="s">
        <v>1592</v>
      </c>
      <c r="C1214" s="15" t="s">
        <v>1592</v>
      </c>
      <c r="D1214" s="44" t="s">
        <v>2847</v>
      </c>
      <c r="E1214" s="15">
        <v>500.99</v>
      </c>
      <c r="F1214" s="15">
        <v>500.99</v>
      </c>
      <c r="G1214" s="44" t="s">
        <v>1008</v>
      </c>
      <c r="H1214" s="45">
        <v>0.04</v>
      </c>
      <c r="I1214" s="45">
        <v>9.1999999999999998E-3</v>
      </c>
      <c r="J1214" s="45">
        <f>H1214-I1214</f>
        <v>3.0800000000000001E-2</v>
      </c>
    </row>
    <row r="1215" spans="1:10" x14ac:dyDescent="0.25">
      <c r="A1215" s="42">
        <v>1209</v>
      </c>
      <c r="B1215" s="43" t="s">
        <v>1592</v>
      </c>
      <c r="C1215" s="15" t="s">
        <v>1592</v>
      </c>
      <c r="D1215" s="44" t="s">
        <v>2848</v>
      </c>
      <c r="E1215" s="15">
        <v>500.99</v>
      </c>
      <c r="F1215" s="15">
        <v>500.99</v>
      </c>
      <c r="G1215" s="44" t="s">
        <v>2849</v>
      </c>
      <c r="H1215" s="45">
        <v>3.2000000000000001E-2</v>
      </c>
      <c r="I1215" s="45">
        <v>2.2867000000000002E-2</v>
      </c>
      <c r="J1215" s="45">
        <v>9.1329999999999988E-3</v>
      </c>
    </row>
    <row r="1216" spans="1:10" ht="30" x14ac:dyDescent="0.25">
      <c r="A1216" s="83">
        <v>1210</v>
      </c>
      <c r="B1216" s="43" t="s">
        <v>1592</v>
      </c>
      <c r="C1216" s="15" t="s">
        <v>1592</v>
      </c>
      <c r="D1216" s="44" t="s">
        <v>2850</v>
      </c>
      <c r="E1216" s="15">
        <v>574.19000000000005</v>
      </c>
      <c r="F1216" s="15">
        <v>574.19000000000005</v>
      </c>
      <c r="G1216" s="44" t="s">
        <v>1009</v>
      </c>
      <c r="H1216" s="45">
        <v>1E-4</v>
      </c>
      <c r="I1216" s="45">
        <v>8.8999999999999995E-5</v>
      </c>
      <c r="J1216" s="45">
        <v>1.100000000000001E-5</v>
      </c>
    </row>
    <row r="1217" spans="1:10" s="50" customFormat="1" x14ac:dyDescent="0.25">
      <c r="A1217" s="42">
        <v>1211</v>
      </c>
      <c r="B1217" s="49"/>
      <c r="C1217" s="17" t="s">
        <v>1010</v>
      </c>
      <c r="D1217" s="18"/>
      <c r="E1217" s="17"/>
      <c r="F1217" s="17"/>
      <c r="G1217" s="18"/>
      <c r="H1217" s="19">
        <f>SUM(H1204:H1216)</f>
        <v>119.56671300000002</v>
      </c>
      <c r="I1217" s="19">
        <f t="shared" ref="I1217:J1217" si="64">SUM(I1204:I1216)</f>
        <v>119.84035699999998</v>
      </c>
      <c r="J1217" s="19">
        <f t="shared" si="64"/>
        <v>-0.27364400000000022</v>
      </c>
    </row>
    <row r="1218" spans="1:10" ht="45" x14ac:dyDescent="0.25">
      <c r="A1218" s="83">
        <v>1212</v>
      </c>
      <c r="B1218" s="43" t="s">
        <v>1595</v>
      </c>
      <c r="C1218" s="15" t="s">
        <v>1595</v>
      </c>
      <c r="D1218" s="44" t="s">
        <v>2851</v>
      </c>
      <c r="E1218" s="15">
        <v>553.95000000000005</v>
      </c>
      <c r="F1218" s="15">
        <v>553.95000000000005</v>
      </c>
      <c r="G1218" s="44" t="s">
        <v>1011</v>
      </c>
      <c r="H1218" s="45">
        <v>1.5560000000000001E-3</v>
      </c>
      <c r="I1218" s="45">
        <v>1.5560000000000001E-3</v>
      </c>
      <c r="J1218" s="45">
        <v>0</v>
      </c>
    </row>
    <row r="1219" spans="1:10" ht="30" x14ac:dyDescent="0.25">
      <c r="A1219" s="42">
        <v>1213</v>
      </c>
      <c r="B1219" s="43" t="s">
        <v>1595</v>
      </c>
      <c r="C1219" s="15" t="s">
        <v>1595</v>
      </c>
      <c r="D1219" s="44" t="s">
        <v>2852</v>
      </c>
      <c r="E1219" s="15">
        <v>553.95000000000005</v>
      </c>
      <c r="F1219" s="15">
        <v>553.95000000000005</v>
      </c>
      <c r="G1219" s="44" t="s">
        <v>279</v>
      </c>
      <c r="H1219" s="45">
        <v>2.0999999999999998E-4</v>
      </c>
      <c r="I1219" s="45">
        <v>2.0999999999999998E-4</v>
      </c>
      <c r="J1219" s="45">
        <v>0</v>
      </c>
    </row>
    <row r="1220" spans="1:10" ht="30" x14ac:dyDescent="0.25">
      <c r="A1220" s="83">
        <v>1214</v>
      </c>
      <c r="B1220" s="43" t="s">
        <v>1595</v>
      </c>
      <c r="C1220" s="15" t="s">
        <v>1595</v>
      </c>
      <c r="D1220" s="44" t="s">
        <v>2853</v>
      </c>
      <c r="E1220" s="15">
        <v>333.99</v>
      </c>
      <c r="F1220" s="15">
        <v>333.99</v>
      </c>
      <c r="G1220" s="44" t="s">
        <v>2854</v>
      </c>
      <c r="H1220" s="45">
        <v>1.3783000000000001</v>
      </c>
      <c r="I1220" s="45">
        <v>1.3783000000000001</v>
      </c>
      <c r="J1220" s="45">
        <v>0</v>
      </c>
    </row>
    <row r="1221" spans="1:10" ht="30" x14ac:dyDescent="0.25">
      <c r="A1221" s="42">
        <v>1215</v>
      </c>
      <c r="B1221" s="43" t="s">
        <v>1595</v>
      </c>
      <c r="C1221" s="15" t="s">
        <v>1595</v>
      </c>
      <c r="D1221" s="44" t="s">
        <v>2855</v>
      </c>
      <c r="E1221" s="15">
        <v>333.99</v>
      </c>
      <c r="F1221" s="15">
        <v>333.99</v>
      </c>
      <c r="G1221" s="44" t="s">
        <v>2856</v>
      </c>
      <c r="H1221" s="45">
        <v>0.92280700000000004</v>
      </c>
      <c r="I1221" s="45">
        <v>0.92280700000000004</v>
      </c>
      <c r="J1221" s="45">
        <v>0</v>
      </c>
    </row>
    <row r="1222" spans="1:10" ht="30" x14ac:dyDescent="0.25">
      <c r="A1222" s="83">
        <v>1216</v>
      </c>
      <c r="B1222" s="43" t="s">
        <v>1595</v>
      </c>
      <c r="C1222" s="15" t="s">
        <v>1595</v>
      </c>
      <c r="D1222" s="44" t="s">
        <v>2857</v>
      </c>
      <c r="E1222" s="15">
        <v>553.95000000000005</v>
      </c>
      <c r="F1222" s="15">
        <v>553.95000000000005</v>
      </c>
      <c r="G1222" s="44" t="s">
        <v>1012</v>
      </c>
      <c r="H1222" s="45">
        <v>1E-3</v>
      </c>
      <c r="I1222" s="45">
        <v>1E-3</v>
      </c>
      <c r="J1222" s="45">
        <v>0</v>
      </c>
    </row>
    <row r="1223" spans="1:10" ht="30" x14ac:dyDescent="0.25">
      <c r="A1223" s="42">
        <v>1217</v>
      </c>
      <c r="B1223" s="43" t="s">
        <v>1595</v>
      </c>
      <c r="C1223" s="15" t="s">
        <v>1595</v>
      </c>
      <c r="D1223" s="44" t="s">
        <v>2858</v>
      </c>
      <c r="E1223" s="15">
        <v>574.19000000000005</v>
      </c>
      <c r="F1223" s="15">
        <v>574.19000000000005</v>
      </c>
      <c r="G1223" s="44" t="s">
        <v>1013</v>
      </c>
      <c r="H1223" s="45">
        <v>3.5E-4</v>
      </c>
      <c r="I1223" s="45">
        <v>6.2E-4</v>
      </c>
      <c r="J1223" s="45">
        <v>-2.7E-4</v>
      </c>
    </row>
    <row r="1224" spans="1:10" ht="30" x14ac:dyDescent="0.25">
      <c r="A1224" s="83">
        <v>1218</v>
      </c>
      <c r="B1224" s="43" t="s">
        <v>1595</v>
      </c>
      <c r="C1224" s="15" t="s">
        <v>1595</v>
      </c>
      <c r="D1224" s="44" t="s">
        <v>2859</v>
      </c>
      <c r="E1224" s="15">
        <v>553.95000000000005</v>
      </c>
      <c r="F1224" s="15">
        <v>553.95000000000005</v>
      </c>
      <c r="G1224" s="44" t="s">
        <v>1014</v>
      </c>
      <c r="H1224" s="45">
        <v>2E-3</v>
      </c>
      <c r="I1224" s="45">
        <v>5.0000000000000001E-4</v>
      </c>
      <c r="J1224" s="45">
        <v>1.5E-3</v>
      </c>
    </row>
    <row r="1225" spans="1:10" x14ac:dyDescent="0.25">
      <c r="A1225" s="42">
        <v>1219</v>
      </c>
      <c r="B1225" s="43" t="s">
        <v>1595</v>
      </c>
      <c r="C1225" s="15" t="s">
        <v>1595</v>
      </c>
      <c r="D1225" s="44" t="s">
        <v>2860</v>
      </c>
      <c r="E1225" s="15">
        <v>574.19000000000005</v>
      </c>
      <c r="F1225" s="15">
        <v>574.19000000000005</v>
      </c>
      <c r="G1225" s="44" t="s">
        <v>1015</v>
      </c>
      <c r="H1225" s="45">
        <v>7.5000000000000002E-4</v>
      </c>
      <c r="I1225" s="45">
        <v>4.7999999999999996E-4</v>
      </c>
      <c r="J1225" s="45">
        <v>2.7000000000000006E-4</v>
      </c>
    </row>
    <row r="1226" spans="1:10" x14ac:dyDescent="0.25">
      <c r="A1226" s="83">
        <v>1220</v>
      </c>
      <c r="B1226" s="43" t="s">
        <v>1595</v>
      </c>
      <c r="C1226" s="15" t="s">
        <v>1595</v>
      </c>
      <c r="D1226" s="44" t="s">
        <v>2861</v>
      </c>
      <c r="E1226" s="15">
        <v>553.95000000000005</v>
      </c>
      <c r="F1226" s="15">
        <v>553.95000000000005</v>
      </c>
      <c r="G1226" s="44" t="s">
        <v>1016</v>
      </c>
      <c r="H1226" s="45">
        <v>8.9999999999999998E-4</v>
      </c>
      <c r="I1226" s="45">
        <v>1.446E-3</v>
      </c>
      <c r="J1226" s="45">
        <v>-5.4600000000000004E-4</v>
      </c>
    </row>
    <row r="1227" spans="1:10" ht="30" x14ac:dyDescent="0.25">
      <c r="A1227" s="42">
        <v>1221</v>
      </c>
      <c r="B1227" s="43" t="s">
        <v>1595</v>
      </c>
      <c r="C1227" s="15" t="s">
        <v>1595</v>
      </c>
      <c r="D1227" s="44" t="s">
        <v>2862</v>
      </c>
      <c r="E1227" s="15">
        <v>553.95000000000005</v>
      </c>
      <c r="F1227" s="15">
        <v>553.95000000000005</v>
      </c>
      <c r="G1227" s="44" t="s">
        <v>1017</v>
      </c>
      <c r="H1227" s="45">
        <v>5.0000000000000001E-4</v>
      </c>
      <c r="I1227" s="45">
        <v>5.8E-4</v>
      </c>
      <c r="J1227" s="45">
        <v>-7.9999999999999993E-5</v>
      </c>
    </row>
    <row r="1228" spans="1:10" ht="30" x14ac:dyDescent="0.25">
      <c r="A1228" s="83">
        <v>1222</v>
      </c>
      <c r="B1228" s="43" t="s">
        <v>1595</v>
      </c>
      <c r="C1228" s="15" t="s">
        <v>1595</v>
      </c>
      <c r="D1228" s="44" t="s">
        <v>2863</v>
      </c>
      <c r="E1228" s="15">
        <v>553.95000000000005</v>
      </c>
      <c r="F1228" s="15">
        <v>553.95000000000005</v>
      </c>
      <c r="G1228" s="44" t="s">
        <v>1018</v>
      </c>
      <c r="H1228" s="45">
        <v>6.9999999999999999E-4</v>
      </c>
      <c r="I1228" s="45">
        <v>6.9999999999999999E-4</v>
      </c>
      <c r="J1228" s="45">
        <v>0</v>
      </c>
    </row>
    <row r="1229" spans="1:10" ht="30" x14ac:dyDescent="0.25">
      <c r="A1229" s="42">
        <v>1223</v>
      </c>
      <c r="B1229" s="43" t="s">
        <v>1595</v>
      </c>
      <c r="C1229" s="15" t="s">
        <v>1595</v>
      </c>
      <c r="D1229" s="44" t="s">
        <v>2864</v>
      </c>
      <c r="E1229" s="15">
        <v>574.19000000000005</v>
      </c>
      <c r="F1229" s="15">
        <v>574.19000000000005</v>
      </c>
      <c r="G1229" s="44" t="s">
        <v>1019</v>
      </c>
      <c r="H1229" s="45">
        <v>2.0000000000000001E-4</v>
      </c>
      <c r="I1229" s="45">
        <v>3.5E-4</v>
      </c>
      <c r="J1229" s="45">
        <v>-1.4999999999999999E-4</v>
      </c>
    </row>
    <row r="1230" spans="1:10" x14ac:dyDescent="0.25">
      <c r="A1230" s="83">
        <v>1224</v>
      </c>
      <c r="B1230" s="43" t="s">
        <v>1595</v>
      </c>
      <c r="C1230" s="15" t="s">
        <v>1595</v>
      </c>
      <c r="D1230" s="44" t="s">
        <v>2865</v>
      </c>
      <c r="E1230" s="15">
        <v>574.19000000000005</v>
      </c>
      <c r="F1230" s="15">
        <v>574.19000000000005</v>
      </c>
      <c r="G1230" s="44" t="s">
        <v>1020</v>
      </c>
      <c r="H1230" s="45">
        <v>4.0000000000000002E-4</v>
      </c>
      <c r="I1230" s="45">
        <v>5.9999999999999995E-4</v>
      </c>
      <c r="J1230" s="45">
        <v>-1.9999999999999993E-4</v>
      </c>
    </row>
    <row r="1231" spans="1:10" ht="30" x14ac:dyDescent="0.25">
      <c r="A1231" s="42">
        <v>1225</v>
      </c>
      <c r="B1231" s="43" t="s">
        <v>1595</v>
      </c>
      <c r="C1231" s="15" t="s">
        <v>1595</v>
      </c>
      <c r="D1231" s="44" t="s">
        <v>2866</v>
      </c>
      <c r="E1231" s="15">
        <v>553.95000000000005</v>
      </c>
      <c r="F1231" s="15">
        <v>553.95000000000005</v>
      </c>
      <c r="G1231" s="44" t="s">
        <v>1021</v>
      </c>
      <c r="H1231" s="45">
        <v>8.0000000000000004E-4</v>
      </c>
      <c r="I1231" s="45">
        <v>4.2099999999999999E-4</v>
      </c>
      <c r="J1231" s="45">
        <v>3.7900000000000005E-4</v>
      </c>
    </row>
    <row r="1232" spans="1:10" ht="30" x14ac:dyDescent="0.25">
      <c r="A1232" s="83">
        <v>1226</v>
      </c>
      <c r="B1232" s="43" t="s">
        <v>1595</v>
      </c>
      <c r="C1232" s="15" t="s">
        <v>1595</v>
      </c>
      <c r="D1232" s="44" t="s">
        <v>2867</v>
      </c>
      <c r="E1232" s="15">
        <v>333.99</v>
      </c>
      <c r="F1232" s="15">
        <v>333.99</v>
      </c>
      <c r="G1232" s="44" t="s">
        <v>1022</v>
      </c>
      <c r="H1232" s="45">
        <v>1.4</v>
      </c>
      <c r="I1232" s="45">
        <v>1.9247080000000001</v>
      </c>
      <c r="J1232" s="45">
        <v>-0.52470800000000017</v>
      </c>
    </row>
    <row r="1233" spans="1:10" ht="30" x14ac:dyDescent="0.25">
      <c r="A1233" s="42">
        <v>1227</v>
      </c>
      <c r="B1233" s="43" t="s">
        <v>1595</v>
      </c>
      <c r="C1233" s="15" t="s">
        <v>1595</v>
      </c>
      <c r="D1233" s="44" t="s">
        <v>2868</v>
      </c>
      <c r="E1233" s="15">
        <v>460.47</v>
      </c>
      <c r="F1233" s="15">
        <v>460.47</v>
      </c>
      <c r="G1233" s="44" t="s">
        <v>997</v>
      </c>
      <c r="H1233" s="45">
        <v>0.14745900000000001</v>
      </c>
      <c r="I1233" s="45">
        <v>0.14745900000000001</v>
      </c>
      <c r="J1233" s="45">
        <v>0</v>
      </c>
    </row>
    <row r="1234" spans="1:10" ht="30" x14ac:dyDescent="0.25">
      <c r="A1234" s="83">
        <v>1228</v>
      </c>
      <c r="B1234" s="43" t="s">
        <v>1595</v>
      </c>
      <c r="C1234" s="15" t="s">
        <v>1595</v>
      </c>
      <c r="D1234" s="44" t="s">
        <v>2869</v>
      </c>
      <c r="E1234" s="15">
        <v>460.47</v>
      </c>
      <c r="F1234" s="15">
        <v>460.47</v>
      </c>
      <c r="G1234" s="44" t="s">
        <v>997</v>
      </c>
      <c r="H1234" s="45">
        <v>5.747E-2</v>
      </c>
      <c r="I1234" s="45">
        <v>5.747E-2</v>
      </c>
      <c r="J1234" s="45">
        <v>0</v>
      </c>
    </row>
    <row r="1235" spans="1:10" ht="30" x14ac:dyDescent="0.25">
      <c r="A1235" s="42">
        <v>1229</v>
      </c>
      <c r="B1235" s="43" t="s">
        <v>1595</v>
      </c>
      <c r="C1235" s="15" t="s">
        <v>1595</v>
      </c>
      <c r="D1235" s="44" t="s">
        <v>2870</v>
      </c>
      <c r="E1235" s="15">
        <v>553.95000000000005</v>
      </c>
      <c r="F1235" s="15">
        <v>553.95000000000005</v>
      </c>
      <c r="G1235" s="44" t="s">
        <v>1024</v>
      </c>
      <c r="H1235" s="45">
        <v>1E-3</v>
      </c>
      <c r="I1235" s="45">
        <v>9.5399999999999999E-4</v>
      </c>
      <c r="J1235" s="45">
        <v>4.6000000000000034E-5</v>
      </c>
    </row>
    <row r="1236" spans="1:10" ht="30" x14ac:dyDescent="0.25">
      <c r="A1236" s="83">
        <v>1230</v>
      </c>
      <c r="B1236" s="43" t="s">
        <v>1595</v>
      </c>
      <c r="C1236" s="15" t="s">
        <v>1595</v>
      </c>
      <c r="D1236" s="44" t="s">
        <v>2871</v>
      </c>
      <c r="E1236" s="15">
        <v>553.95000000000005</v>
      </c>
      <c r="F1236" s="15">
        <v>553.95000000000005</v>
      </c>
      <c r="G1236" s="44" t="s">
        <v>1025</v>
      </c>
      <c r="H1236" s="45">
        <v>1.5E-3</v>
      </c>
      <c r="I1236" s="45">
        <v>3.5199999999999999E-4</v>
      </c>
      <c r="J1236" s="45">
        <v>1.1480000000000001E-3</v>
      </c>
    </row>
    <row r="1237" spans="1:10" ht="30" x14ac:dyDescent="0.25">
      <c r="A1237" s="42">
        <v>1231</v>
      </c>
      <c r="B1237" s="43" t="s">
        <v>1595</v>
      </c>
      <c r="C1237" s="15" t="s">
        <v>1595</v>
      </c>
      <c r="D1237" s="44" t="s">
        <v>2872</v>
      </c>
      <c r="E1237" s="15">
        <v>553.95000000000005</v>
      </c>
      <c r="F1237" s="15">
        <v>553.95000000000005</v>
      </c>
      <c r="G1237" s="44" t="s">
        <v>1026</v>
      </c>
      <c r="H1237" s="45">
        <v>3.5000000000000001E-3</v>
      </c>
      <c r="I1237" s="45">
        <v>4.0999999999999995E-3</v>
      </c>
      <c r="J1237" s="45">
        <v>-5.9999999999999941E-4</v>
      </c>
    </row>
    <row r="1238" spans="1:10" ht="30" x14ac:dyDescent="0.25">
      <c r="A1238" s="83">
        <v>1232</v>
      </c>
      <c r="B1238" s="43" t="s">
        <v>1595</v>
      </c>
      <c r="C1238" s="15" t="s">
        <v>1595</v>
      </c>
      <c r="D1238" s="44" t="s">
        <v>2873</v>
      </c>
      <c r="E1238" s="15">
        <v>553.95000000000005</v>
      </c>
      <c r="F1238" s="15">
        <v>553.95000000000005</v>
      </c>
      <c r="G1238" s="44" t="s">
        <v>1027</v>
      </c>
      <c r="H1238" s="45">
        <v>8.9999999999999998E-4</v>
      </c>
      <c r="I1238" s="45">
        <v>1.4999999999999999E-4</v>
      </c>
      <c r="J1238" s="45">
        <v>7.5000000000000002E-4</v>
      </c>
    </row>
    <row r="1239" spans="1:10" ht="30" x14ac:dyDescent="0.25">
      <c r="A1239" s="42">
        <v>1233</v>
      </c>
      <c r="B1239" s="43" t="s">
        <v>1595</v>
      </c>
      <c r="C1239" s="15" t="s">
        <v>1595</v>
      </c>
      <c r="D1239" s="44" t="s">
        <v>2874</v>
      </c>
      <c r="E1239" s="15">
        <v>553.95000000000005</v>
      </c>
      <c r="F1239" s="15">
        <v>553.95000000000005</v>
      </c>
      <c r="G1239" s="44" t="s">
        <v>1028</v>
      </c>
      <c r="H1239" s="45">
        <v>5.9999999999999995E-4</v>
      </c>
      <c r="I1239" s="45">
        <v>4.5800000000000002E-4</v>
      </c>
      <c r="J1239" s="45">
        <v>1.4199999999999993E-4</v>
      </c>
    </row>
    <row r="1240" spans="1:10" ht="30" x14ac:dyDescent="0.25">
      <c r="A1240" s="83">
        <v>1234</v>
      </c>
      <c r="B1240" s="43" t="s">
        <v>1595</v>
      </c>
      <c r="C1240" s="15" t="s">
        <v>1595</v>
      </c>
      <c r="D1240" s="44" t="s">
        <v>2875</v>
      </c>
      <c r="E1240" s="15">
        <v>500.99</v>
      </c>
      <c r="F1240" s="15">
        <v>500.99</v>
      </c>
      <c r="G1240" s="44" t="s">
        <v>1029</v>
      </c>
      <c r="H1240" s="45">
        <v>2.1000000000000001E-2</v>
      </c>
      <c r="I1240" s="45">
        <v>2.0631E-2</v>
      </c>
      <c r="J1240" s="45">
        <v>3.6900000000000127E-4</v>
      </c>
    </row>
    <row r="1241" spans="1:10" x14ac:dyDescent="0.25">
      <c r="A1241" s="42">
        <v>1235</v>
      </c>
      <c r="B1241" s="43" t="s">
        <v>1595</v>
      </c>
      <c r="C1241" s="15" t="s">
        <v>1595</v>
      </c>
      <c r="D1241" s="44" t="s">
        <v>2876</v>
      </c>
      <c r="E1241" s="15">
        <v>574.19000000000005</v>
      </c>
      <c r="F1241" s="15">
        <v>574.19000000000005</v>
      </c>
      <c r="G1241" s="44" t="s">
        <v>1030</v>
      </c>
      <c r="H1241" s="45">
        <v>4.4999999999999999E-4</v>
      </c>
      <c r="I1241" s="45">
        <v>3.8999999999999999E-4</v>
      </c>
      <c r="J1241" s="45">
        <v>5.9999999999999995E-5</v>
      </c>
    </row>
    <row r="1242" spans="1:10" ht="30" x14ac:dyDescent="0.25">
      <c r="A1242" s="83">
        <v>1236</v>
      </c>
      <c r="B1242" s="43" t="s">
        <v>1595</v>
      </c>
      <c r="C1242" s="15" t="s">
        <v>1595</v>
      </c>
      <c r="D1242" s="44" t="s">
        <v>2857</v>
      </c>
      <c r="E1242" s="15">
        <v>500.99</v>
      </c>
      <c r="F1242" s="15">
        <v>500.99</v>
      </c>
      <c r="G1242" s="44" t="s">
        <v>1032</v>
      </c>
      <c r="H1242" s="45">
        <v>2.3E-2</v>
      </c>
      <c r="I1242" s="45">
        <v>1.2267E-2</v>
      </c>
      <c r="J1242" s="45">
        <v>1.0732999999999999E-2</v>
      </c>
    </row>
    <row r="1243" spans="1:10" x14ac:dyDescent="0.25">
      <c r="A1243" s="42">
        <v>1237</v>
      </c>
      <c r="B1243" s="43" t="s">
        <v>1595</v>
      </c>
      <c r="C1243" s="15" t="s">
        <v>1595</v>
      </c>
      <c r="D1243" s="44" t="s">
        <v>2877</v>
      </c>
      <c r="E1243" s="15">
        <v>553.95000000000005</v>
      </c>
      <c r="F1243" s="15">
        <v>553.95000000000005</v>
      </c>
      <c r="G1243" s="44" t="s">
        <v>1033</v>
      </c>
      <c r="H1243" s="45">
        <v>2.0000000000000001E-4</v>
      </c>
      <c r="I1243" s="45">
        <v>4.7199999999999998E-4</v>
      </c>
      <c r="J1243" s="45">
        <v>-2.72E-4</v>
      </c>
    </row>
    <row r="1244" spans="1:10" ht="30" x14ac:dyDescent="0.25">
      <c r="A1244" s="83">
        <v>1238</v>
      </c>
      <c r="B1244" s="43" t="s">
        <v>1595</v>
      </c>
      <c r="C1244" s="15" t="s">
        <v>1595</v>
      </c>
      <c r="D1244" s="44" t="s">
        <v>2878</v>
      </c>
      <c r="E1244" s="15">
        <v>553.95000000000005</v>
      </c>
      <c r="F1244" s="15">
        <v>553.95000000000005</v>
      </c>
      <c r="G1244" s="44" t="s">
        <v>1034</v>
      </c>
      <c r="H1244" s="45">
        <v>1E-4</v>
      </c>
      <c r="I1244" s="45">
        <v>4.1E-5</v>
      </c>
      <c r="J1244" s="45">
        <v>5.9000000000000004E-5</v>
      </c>
    </row>
    <row r="1245" spans="1:10" ht="30" x14ac:dyDescent="0.25">
      <c r="A1245" s="42">
        <v>1239</v>
      </c>
      <c r="B1245" s="43" t="s">
        <v>1595</v>
      </c>
      <c r="C1245" s="15" t="s">
        <v>1595</v>
      </c>
      <c r="D1245" s="44" t="s">
        <v>2857</v>
      </c>
      <c r="E1245" s="15">
        <v>553.95000000000005</v>
      </c>
      <c r="F1245" s="15">
        <v>553.95000000000005</v>
      </c>
      <c r="G1245" s="44" t="s">
        <v>1035</v>
      </c>
      <c r="H1245" s="45">
        <v>1E-4</v>
      </c>
      <c r="I1245" s="45">
        <v>1E-4</v>
      </c>
      <c r="J1245" s="45">
        <v>0</v>
      </c>
    </row>
    <row r="1246" spans="1:10" ht="30" x14ac:dyDescent="0.25">
      <c r="A1246" s="83">
        <v>1240</v>
      </c>
      <c r="B1246" s="43" t="s">
        <v>1595</v>
      </c>
      <c r="C1246" s="15" t="s">
        <v>1595</v>
      </c>
      <c r="D1246" s="44" t="s">
        <v>2879</v>
      </c>
      <c r="E1246" s="15">
        <v>553.95000000000005</v>
      </c>
      <c r="F1246" s="15">
        <v>553.95000000000005</v>
      </c>
      <c r="G1246" s="44" t="s">
        <v>1312</v>
      </c>
      <c r="H1246" s="45">
        <v>2E-3</v>
      </c>
      <c r="I1246" s="45">
        <v>6.1499999999999999E-4</v>
      </c>
      <c r="J1246" s="45">
        <v>1.3849999999999999E-3</v>
      </c>
    </row>
    <row r="1247" spans="1:10" ht="30" x14ac:dyDescent="0.25">
      <c r="A1247" s="42">
        <v>1241</v>
      </c>
      <c r="B1247" s="43" t="s">
        <v>1595</v>
      </c>
      <c r="C1247" s="15" t="s">
        <v>1595</v>
      </c>
      <c r="D1247" s="44" t="s">
        <v>2880</v>
      </c>
      <c r="E1247" s="15">
        <v>553.95000000000005</v>
      </c>
      <c r="F1247" s="15">
        <v>553.95000000000005</v>
      </c>
      <c r="G1247" s="44" t="s">
        <v>1036</v>
      </c>
      <c r="H1247" s="45">
        <v>1E-3</v>
      </c>
      <c r="I1247" s="45">
        <v>5.0000000000000001E-4</v>
      </c>
      <c r="J1247" s="45">
        <v>5.0000000000000001E-4</v>
      </c>
    </row>
    <row r="1248" spans="1:10" ht="30" x14ac:dyDescent="0.25">
      <c r="A1248" s="83">
        <v>1242</v>
      </c>
      <c r="B1248" s="43" t="s">
        <v>1595</v>
      </c>
      <c r="C1248" s="15" t="s">
        <v>1595</v>
      </c>
      <c r="D1248" s="44" t="s">
        <v>2875</v>
      </c>
      <c r="E1248" s="15">
        <v>553.95000000000005</v>
      </c>
      <c r="F1248" s="15">
        <v>553.95000000000005</v>
      </c>
      <c r="G1248" s="44" t="s">
        <v>1037</v>
      </c>
      <c r="H1248" s="45">
        <v>1.5300000000000001E-3</v>
      </c>
      <c r="I1248" s="45">
        <v>1.5300000000000001E-3</v>
      </c>
      <c r="J1248" s="45">
        <v>0</v>
      </c>
    </row>
    <row r="1249" spans="1:10" ht="30" x14ac:dyDescent="0.25">
      <c r="A1249" s="42">
        <v>1243</v>
      </c>
      <c r="B1249" s="43" t="s">
        <v>1595</v>
      </c>
      <c r="C1249" s="15" t="s">
        <v>1595</v>
      </c>
      <c r="D1249" s="44" t="s">
        <v>2881</v>
      </c>
      <c r="E1249" s="15">
        <v>553.95000000000005</v>
      </c>
      <c r="F1249" s="15">
        <v>553.95000000000005</v>
      </c>
      <c r="G1249" s="44" t="s">
        <v>1038</v>
      </c>
      <c r="H1249" s="45">
        <v>5.0000000000000001E-4</v>
      </c>
      <c r="I1249" s="45">
        <v>3.5999999999999997E-4</v>
      </c>
      <c r="J1249" s="45">
        <v>1.4000000000000004E-4</v>
      </c>
    </row>
    <row r="1250" spans="1:10" x14ac:dyDescent="0.25">
      <c r="A1250" s="83">
        <v>1244</v>
      </c>
      <c r="B1250" s="43" t="s">
        <v>1595</v>
      </c>
      <c r="C1250" s="15" t="s">
        <v>1595</v>
      </c>
      <c r="D1250" s="44" t="s">
        <v>2882</v>
      </c>
      <c r="E1250" s="15">
        <v>553.95000000000005</v>
      </c>
      <c r="F1250" s="15">
        <v>553.95000000000005</v>
      </c>
      <c r="G1250" s="44" t="s">
        <v>1039</v>
      </c>
      <c r="H1250" s="45">
        <v>3.0000000000000001E-3</v>
      </c>
      <c r="I1250" s="45">
        <v>7.1499999999999992E-4</v>
      </c>
      <c r="J1250" s="45">
        <v>2.2850000000000001E-3</v>
      </c>
    </row>
    <row r="1251" spans="1:10" ht="30" x14ac:dyDescent="0.25">
      <c r="A1251" s="42">
        <v>1245</v>
      </c>
      <c r="B1251" s="43" t="s">
        <v>1595</v>
      </c>
      <c r="C1251" s="15" t="s">
        <v>1595</v>
      </c>
      <c r="D1251" s="44" t="s">
        <v>2883</v>
      </c>
      <c r="E1251" s="15">
        <v>500.99</v>
      </c>
      <c r="F1251" s="15">
        <v>500.99</v>
      </c>
      <c r="G1251" s="44" t="s">
        <v>1040</v>
      </c>
      <c r="H1251" s="45">
        <v>6.3E-2</v>
      </c>
      <c r="I1251" s="45">
        <v>5.7512000000000001E-2</v>
      </c>
      <c r="J1251" s="45">
        <v>5.4879999999999998E-3</v>
      </c>
    </row>
    <row r="1252" spans="1:10" s="35" customFormat="1" x14ac:dyDescent="0.25">
      <c r="A1252" s="83">
        <v>1246</v>
      </c>
      <c r="B1252" s="48" t="s">
        <v>1595</v>
      </c>
      <c r="C1252" s="14" t="s">
        <v>1595</v>
      </c>
      <c r="D1252" s="16" t="s">
        <v>2884</v>
      </c>
      <c r="E1252" s="14">
        <v>553.95000000000005</v>
      </c>
      <c r="F1252" s="14">
        <v>553.95000000000005</v>
      </c>
      <c r="G1252" s="16" t="s">
        <v>1041</v>
      </c>
      <c r="H1252" s="1">
        <v>6.8000000000000005E-4</v>
      </c>
      <c r="I1252" s="1">
        <v>6.8000000000000005E-4</v>
      </c>
      <c r="J1252" s="1">
        <v>0</v>
      </c>
    </row>
    <row r="1253" spans="1:10" s="35" customFormat="1" ht="30" x14ac:dyDescent="0.25">
      <c r="A1253" s="42">
        <v>1247</v>
      </c>
      <c r="B1253" s="48" t="s">
        <v>1595</v>
      </c>
      <c r="C1253" s="14" t="s">
        <v>1595</v>
      </c>
      <c r="D1253" s="16" t="s">
        <v>2885</v>
      </c>
      <c r="E1253" s="14">
        <v>553.95000000000005</v>
      </c>
      <c r="F1253" s="14">
        <v>553.95000000000005</v>
      </c>
      <c r="G1253" s="16" t="s">
        <v>1042</v>
      </c>
      <c r="H1253" s="1">
        <v>4.0000000000000002E-4</v>
      </c>
      <c r="I1253" s="1">
        <v>6.1200000000000002E-4</v>
      </c>
      <c r="J1253" s="1">
        <v>-2.12E-4</v>
      </c>
    </row>
    <row r="1254" spans="1:10" s="35" customFormat="1" x14ac:dyDescent="0.25">
      <c r="A1254" s="83">
        <v>1248</v>
      </c>
      <c r="B1254" s="48" t="s">
        <v>1595</v>
      </c>
      <c r="C1254" s="14" t="s">
        <v>1595</v>
      </c>
      <c r="D1254" s="16" t="s">
        <v>2886</v>
      </c>
      <c r="E1254" s="14">
        <v>553.95000000000005</v>
      </c>
      <c r="F1254" s="14">
        <v>553.95000000000005</v>
      </c>
      <c r="G1254" s="16" t="s">
        <v>1043</v>
      </c>
      <c r="H1254" s="1">
        <v>2E-3</v>
      </c>
      <c r="I1254" s="1">
        <v>7.7499999999999997E-4</v>
      </c>
      <c r="J1254" s="1">
        <v>1.225E-3</v>
      </c>
    </row>
    <row r="1255" spans="1:10" s="35" customFormat="1" ht="30" x14ac:dyDescent="0.25">
      <c r="A1255" s="42">
        <v>1249</v>
      </c>
      <c r="B1255" s="48" t="s">
        <v>1595</v>
      </c>
      <c r="C1255" s="14" t="s">
        <v>1595</v>
      </c>
      <c r="D1255" s="16" t="s">
        <v>2887</v>
      </c>
      <c r="E1255" s="14">
        <v>460.47</v>
      </c>
      <c r="F1255" s="14">
        <v>460.47</v>
      </c>
      <c r="G1255" s="16" t="s">
        <v>1044</v>
      </c>
      <c r="H1255" s="1">
        <v>0.1</v>
      </c>
      <c r="I1255" s="1">
        <v>8.7062E-2</v>
      </c>
      <c r="J1255" s="1">
        <v>1.2938000000000005E-2</v>
      </c>
    </row>
    <row r="1256" spans="1:10" s="35" customFormat="1" ht="30" x14ac:dyDescent="0.25">
      <c r="A1256" s="83">
        <v>1250</v>
      </c>
      <c r="B1256" s="48" t="s">
        <v>1595</v>
      </c>
      <c r="C1256" s="14" t="s">
        <v>1595</v>
      </c>
      <c r="D1256" s="16" t="s">
        <v>2888</v>
      </c>
      <c r="E1256" s="14">
        <v>553.95000000000005</v>
      </c>
      <c r="F1256" s="14">
        <v>553.95000000000005</v>
      </c>
      <c r="G1256" s="16" t="s">
        <v>1045</v>
      </c>
      <c r="H1256" s="1">
        <v>2E-3</v>
      </c>
      <c r="I1256" s="1">
        <v>1.598E-3</v>
      </c>
      <c r="J1256" s="1">
        <v>4.0200000000000001E-4</v>
      </c>
    </row>
    <row r="1257" spans="1:10" s="35" customFormat="1" ht="30" x14ac:dyDescent="0.25">
      <c r="A1257" s="42">
        <v>1251</v>
      </c>
      <c r="B1257" s="48" t="s">
        <v>1595</v>
      </c>
      <c r="C1257" s="14" t="s">
        <v>1595</v>
      </c>
      <c r="D1257" s="16" t="s">
        <v>2889</v>
      </c>
      <c r="E1257" s="14">
        <v>460.47</v>
      </c>
      <c r="F1257" s="14">
        <v>460.47</v>
      </c>
      <c r="G1257" s="16" t="s">
        <v>1046</v>
      </c>
      <c r="H1257" s="1">
        <v>0.19</v>
      </c>
      <c r="I1257" s="1">
        <v>9.3460000000000001E-3</v>
      </c>
      <c r="J1257" s="1">
        <v>0.18065400000000001</v>
      </c>
    </row>
    <row r="1258" spans="1:10" s="35" customFormat="1" ht="30" x14ac:dyDescent="0.25">
      <c r="A1258" s="83">
        <v>1252</v>
      </c>
      <c r="B1258" s="48" t="s">
        <v>1595</v>
      </c>
      <c r="C1258" s="14" t="s">
        <v>1595</v>
      </c>
      <c r="D1258" s="16" t="s">
        <v>2880</v>
      </c>
      <c r="E1258" s="14">
        <v>553.95000000000005</v>
      </c>
      <c r="F1258" s="14">
        <v>553.95000000000005</v>
      </c>
      <c r="G1258" s="16" t="s">
        <v>1047</v>
      </c>
      <c r="H1258" s="1">
        <v>6.9999999999999999E-4</v>
      </c>
      <c r="I1258" s="1">
        <v>2.0000000000000001E-4</v>
      </c>
      <c r="J1258" s="1">
        <v>5.0000000000000001E-4</v>
      </c>
    </row>
    <row r="1259" spans="1:10" s="35" customFormat="1" ht="30" x14ac:dyDescent="0.25">
      <c r="A1259" s="42">
        <v>1253</v>
      </c>
      <c r="B1259" s="48" t="s">
        <v>1595</v>
      </c>
      <c r="C1259" s="14" t="s">
        <v>1595</v>
      </c>
      <c r="D1259" s="16" t="s">
        <v>2890</v>
      </c>
      <c r="E1259" s="14">
        <v>574.19000000000005</v>
      </c>
      <c r="F1259" s="14">
        <v>574.19000000000005</v>
      </c>
      <c r="G1259" s="16" t="s">
        <v>1048</v>
      </c>
      <c r="H1259" s="1">
        <v>2.9999999999999997E-4</v>
      </c>
      <c r="I1259" s="1">
        <v>1.4999999999999999E-4</v>
      </c>
      <c r="J1259" s="1">
        <v>1.4999999999999999E-4</v>
      </c>
    </row>
    <row r="1260" spans="1:10" s="35" customFormat="1" ht="30" x14ac:dyDescent="0.25">
      <c r="A1260" s="83">
        <v>1254</v>
      </c>
      <c r="B1260" s="48" t="s">
        <v>1595</v>
      </c>
      <c r="C1260" s="14" t="s">
        <v>1595</v>
      </c>
      <c r="D1260" s="16" t="s">
        <v>2891</v>
      </c>
      <c r="E1260" s="14">
        <v>553.95000000000005</v>
      </c>
      <c r="F1260" s="14">
        <v>553.95000000000005</v>
      </c>
      <c r="G1260" s="16" t="s">
        <v>1049</v>
      </c>
      <c r="H1260" s="1">
        <v>1.5E-3</v>
      </c>
      <c r="I1260" s="1">
        <v>7.2999999999999996E-4</v>
      </c>
      <c r="J1260" s="1">
        <v>7.7000000000000007E-4</v>
      </c>
    </row>
    <row r="1261" spans="1:10" s="35" customFormat="1" ht="30" x14ac:dyDescent="0.25">
      <c r="A1261" s="42">
        <v>1255</v>
      </c>
      <c r="B1261" s="48" t="s">
        <v>1595</v>
      </c>
      <c r="C1261" s="14" t="s">
        <v>1595</v>
      </c>
      <c r="D1261" s="16" t="s">
        <v>2892</v>
      </c>
      <c r="E1261" s="14">
        <v>500.99</v>
      </c>
      <c r="F1261" s="14">
        <v>500.99</v>
      </c>
      <c r="G1261" s="16" t="s">
        <v>2893</v>
      </c>
      <c r="H1261" s="1">
        <v>7.0000000000000007E-2</v>
      </c>
      <c r="I1261" s="1">
        <v>4.8451000000000001E-2</v>
      </c>
      <c r="J1261" s="1">
        <v>2.1549000000000006E-2</v>
      </c>
    </row>
    <row r="1262" spans="1:10" s="35" customFormat="1" ht="30" x14ac:dyDescent="0.25">
      <c r="A1262" s="83">
        <v>1256</v>
      </c>
      <c r="B1262" s="48" t="s">
        <v>1595</v>
      </c>
      <c r="C1262" s="14" t="s">
        <v>1595</v>
      </c>
      <c r="D1262" s="16" t="s">
        <v>2894</v>
      </c>
      <c r="E1262" s="14">
        <v>500.99</v>
      </c>
      <c r="F1262" s="14">
        <v>500.99</v>
      </c>
      <c r="G1262" s="16" t="s">
        <v>2895</v>
      </c>
      <c r="H1262" s="1">
        <v>3.0000000000000001E-3</v>
      </c>
      <c r="I1262" s="1">
        <v>7.3710000000000008E-3</v>
      </c>
      <c r="J1262" s="1">
        <v>-4.3710000000000008E-3</v>
      </c>
    </row>
    <row r="1263" spans="1:10" s="35" customFormat="1" ht="45" x14ac:dyDescent="0.25">
      <c r="A1263" s="42">
        <v>1257</v>
      </c>
      <c r="B1263" s="48" t="s">
        <v>1595</v>
      </c>
      <c r="C1263" s="14" t="s">
        <v>1595</v>
      </c>
      <c r="D1263" s="16" t="s">
        <v>2896</v>
      </c>
      <c r="E1263" s="14">
        <v>553.95000000000005</v>
      </c>
      <c r="F1263" s="14">
        <v>553.95000000000005</v>
      </c>
      <c r="G1263" s="16" t="s">
        <v>1050</v>
      </c>
      <c r="H1263" s="1">
        <v>6.0999999999999997E-4</v>
      </c>
      <c r="I1263" s="1">
        <v>9.8400000000000007E-4</v>
      </c>
      <c r="J1263" s="1">
        <v>-3.7400000000000009E-4</v>
      </c>
    </row>
    <row r="1264" spans="1:10" s="50" customFormat="1" x14ac:dyDescent="0.25">
      <c r="A1264" s="83">
        <v>1258</v>
      </c>
      <c r="B1264" s="49"/>
      <c r="C1264" s="17" t="s">
        <v>2897</v>
      </c>
      <c r="D1264" s="18"/>
      <c r="E1264" s="17"/>
      <c r="F1264" s="17"/>
      <c r="G1264" s="18"/>
      <c r="H1264" s="19">
        <f>SUM(H1218:H1263)</f>
        <v>4.4099719999999998</v>
      </c>
      <c r="I1264" s="19">
        <f t="shared" ref="I1264:J1264" si="65">SUM(I1218:I1263)</f>
        <v>4.6983129999999997</v>
      </c>
      <c r="J1264" s="19">
        <f t="shared" si="65"/>
        <v>-0.28834100000000035</v>
      </c>
    </row>
    <row r="1265" spans="1:10" s="35" customFormat="1" ht="45" x14ac:dyDescent="0.25">
      <c r="A1265" s="42">
        <v>1259</v>
      </c>
      <c r="B1265" s="48" t="s">
        <v>1599</v>
      </c>
      <c r="C1265" s="14" t="s">
        <v>1599</v>
      </c>
      <c r="D1265" s="16" t="s">
        <v>2898</v>
      </c>
      <c r="E1265" s="14">
        <v>574.19000000000005</v>
      </c>
      <c r="F1265" s="14">
        <v>574.19000000000005</v>
      </c>
      <c r="G1265" s="16" t="s">
        <v>1011</v>
      </c>
      <c r="H1265" s="1">
        <v>1.11E-4</v>
      </c>
      <c r="I1265" s="1">
        <v>1.11E-4</v>
      </c>
      <c r="J1265" s="1">
        <v>0</v>
      </c>
    </row>
    <row r="1266" spans="1:10" s="35" customFormat="1" ht="30" x14ac:dyDescent="0.25">
      <c r="A1266" s="83">
        <v>1260</v>
      </c>
      <c r="B1266" s="48" t="s">
        <v>1599</v>
      </c>
      <c r="C1266" s="14" t="s">
        <v>1599</v>
      </c>
      <c r="D1266" s="16" t="s">
        <v>2899</v>
      </c>
      <c r="E1266" s="14">
        <v>460.47</v>
      </c>
      <c r="F1266" s="14">
        <v>460.47</v>
      </c>
      <c r="G1266" s="16" t="s">
        <v>3179</v>
      </c>
      <c r="H1266" s="1">
        <v>6.3896999999999995E-2</v>
      </c>
      <c r="I1266" s="1">
        <v>6.3896999999999995E-2</v>
      </c>
      <c r="J1266" s="1">
        <v>0</v>
      </c>
    </row>
    <row r="1267" spans="1:10" s="35" customFormat="1" ht="30" x14ac:dyDescent="0.25">
      <c r="A1267" s="42">
        <v>1261</v>
      </c>
      <c r="B1267" s="48" t="s">
        <v>1599</v>
      </c>
      <c r="C1267" s="14" t="s">
        <v>1599</v>
      </c>
      <c r="D1267" s="16" t="s">
        <v>2900</v>
      </c>
      <c r="E1267" s="14">
        <v>500.99</v>
      </c>
      <c r="F1267" s="14">
        <v>500.99</v>
      </c>
      <c r="G1267" s="16" t="s">
        <v>3179</v>
      </c>
      <c r="H1267" s="1">
        <v>3.4420000000000002E-3</v>
      </c>
      <c r="I1267" s="1">
        <v>3.4420000000000002E-3</v>
      </c>
      <c r="J1267" s="1">
        <v>0</v>
      </c>
    </row>
    <row r="1268" spans="1:10" s="35" customFormat="1" ht="30" x14ac:dyDescent="0.25">
      <c r="A1268" s="83">
        <v>1262</v>
      </c>
      <c r="B1268" s="48" t="s">
        <v>1599</v>
      </c>
      <c r="C1268" s="14" t="s">
        <v>1599</v>
      </c>
      <c r="D1268" s="16" t="s">
        <v>2901</v>
      </c>
      <c r="E1268" s="14">
        <v>460.47</v>
      </c>
      <c r="F1268" s="14">
        <v>460.47</v>
      </c>
      <c r="G1268" s="16" t="s">
        <v>3179</v>
      </c>
      <c r="H1268" s="1">
        <v>0.17052</v>
      </c>
      <c r="I1268" s="1">
        <v>0.17052</v>
      </c>
      <c r="J1268" s="1">
        <v>0</v>
      </c>
    </row>
    <row r="1269" spans="1:10" s="35" customFormat="1" ht="30" x14ac:dyDescent="0.25">
      <c r="A1269" s="42">
        <v>1263</v>
      </c>
      <c r="B1269" s="48" t="s">
        <v>1599</v>
      </c>
      <c r="C1269" s="14" t="s">
        <v>1599</v>
      </c>
      <c r="D1269" s="16" t="s">
        <v>2902</v>
      </c>
      <c r="E1269" s="14">
        <v>500.99</v>
      </c>
      <c r="F1269" s="14">
        <v>500.99</v>
      </c>
      <c r="G1269" s="16" t="s">
        <v>3179</v>
      </c>
      <c r="H1269" s="1">
        <v>1.2545000000000001E-2</v>
      </c>
      <c r="I1269" s="1">
        <v>1.2545000000000001E-2</v>
      </c>
      <c r="J1269" s="1">
        <v>0</v>
      </c>
    </row>
    <row r="1270" spans="1:10" s="35" customFormat="1" ht="30" x14ac:dyDescent="0.25">
      <c r="A1270" s="83">
        <v>1264</v>
      </c>
      <c r="B1270" s="48" t="s">
        <v>1599</v>
      </c>
      <c r="C1270" s="14" t="s">
        <v>1599</v>
      </c>
      <c r="D1270" s="16" t="s">
        <v>2903</v>
      </c>
      <c r="E1270" s="14">
        <v>460.47</v>
      </c>
      <c r="F1270" s="14">
        <v>460.47</v>
      </c>
      <c r="G1270" s="16" t="s">
        <v>1053</v>
      </c>
      <c r="H1270" s="1">
        <v>0.02</v>
      </c>
      <c r="I1270" s="1">
        <v>1.4704999999999999E-2</v>
      </c>
      <c r="J1270" s="1">
        <v>5.2950000000000011E-3</v>
      </c>
    </row>
    <row r="1271" spans="1:10" s="35" customFormat="1" ht="30" x14ac:dyDescent="0.25">
      <c r="A1271" s="42">
        <v>1265</v>
      </c>
      <c r="B1271" s="48" t="s">
        <v>1599</v>
      </c>
      <c r="C1271" s="14" t="s">
        <v>1599</v>
      </c>
      <c r="D1271" s="16" t="s">
        <v>2904</v>
      </c>
      <c r="E1271" s="14">
        <v>574.19000000000005</v>
      </c>
      <c r="F1271" s="14">
        <v>574.19000000000005</v>
      </c>
      <c r="G1271" s="16" t="s">
        <v>1054</v>
      </c>
      <c r="H1271" s="1">
        <v>5.0000000000000001E-4</v>
      </c>
      <c r="I1271" s="1">
        <v>4.3999999999999999E-5</v>
      </c>
      <c r="J1271" s="1">
        <v>4.5600000000000003E-4</v>
      </c>
    </row>
    <row r="1272" spans="1:10" s="50" customFormat="1" x14ac:dyDescent="0.25">
      <c r="A1272" s="83">
        <v>1266</v>
      </c>
      <c r="B1272" s="49"/>
      <c r="C1272" s="17" t="s">
        <v>2905</v>
      </c>
      <c r="D1272" s="18"/>
      <c r="E1272" s="17"/>
      <c r="F1272" s="17"/>
      <c r="G1272" s="18"/>
      <c r="H1272" s="19">
        <f>SUM(H1265:H1271)</f>
        <v>0.27101500000000006</v>
      </c>
      <c r="I1272" s="19">
        <f t="shared" ref="I1272:J1272" si="66">SUM(I1265:I1271)</f>
        <v>0.26526400000000006</v>
      </c>
      <c r="J1272" s="19">
        <f t="shared" si="66"/>
        <v>5.7510000000000009E-3</v>
      </c>
    </row>
    <row r="1273" spans="1:10" s="35" customFormat="1" ht="30" x14ac:dyDescent="0.25">
      <c r="A1273" s="42">
        <v>1267</v>
      </c>
      <c r="B1273" s="48" t="s">
        <v>1602</v>
      </c>
      <c r="C1273" s="14" t="s">
        <v>1602</v>
      </c>
      <c r="D1273" s="16" t="s">
        <v>2906</v>
      </c>
      <c r="E1273" s="14">
        <v>553.95000000000005</v>
      </c>
      <c r="F1273" s="14">
        <v>553.95000000000005</v>
      </c>
      <c r="G1273" s="16" t="s">
        <v>1055</v>
      </c>
      <c r="H1273" s="1">
        <v>5.0000000000000001E-4</v>
      </c>
      <c r="I1273" s="1">
        <v>3.5E-4</v>
      </c>
      <c r="J1273" s="1">
        <v>1.5000000000000001E-4</v>
      </c>
    </row>
    <row r="1274" spans="1:10" s="35" customFormat="1" ht="45" x14ac:dyDescent="0.25">
      <c r="A1274" s="83">
        <v>1268</v>
      </c>
      <c r="B1274" s="48" t="s">
        <v>1602</v>
      </c>
      <c r="C1274" s="14" t="s">
        <v>1602</v>
      </c>
      <c r="D1274" s="16" t="s">
        <v>2907</v>
      </c>
      <c r="E1274" s="14">
        <v>574.19000000000005</v>
      </c>
      <c r="F1274" s="14">
        <v>574.19000000000005</v>
      </c>
      <c r="G1274" s="16" t="s">
        <v>1011</v>
      </c>
      <c r="H1274" s="1">
        <v>3.8299999999999999E-4</v>
      </c>
      <c r="I1274" s="1">
        <v>3.8299999999999999E-4</v>
      </c>
      <c r="J1274" s="1">
        <v>0</v>
      </c>
    </row>
    <row r="1275" spans="1:10" s="35" customFormat="1" ht="30" x14ac:dyDescent="0.25">
      <c r="A1275" s="42">
        <v>1269</v>
      </c>
      <c r="B1275" s="48" t="s">
        <v>1602</v>
      </c>
      <c r="C1275" s="14" t="s">
        <v>1602</v>
      </c>
      <c r="D1275" s="16" t="s">
        <v>2908</v>
      </c>
      <c r="E1275" s="14">
        <v>574.19000000000005</v>
      </c>
      <c r="F1275" s="14">
        <v>574.19000000000005</v>
      </c>
      <c r="G1275" s="16" t="s">
        <v>847</v>
      </c>
      <c r="H1275" s="1">
        <v>6.0000000000000002E-6</v>
      </c>
      <c r="I1275" s="1">
        <v>6.0000000000000002E-6</v>
      </c>
      <c r="J1275" s="1">
        <v>0</v>
      </c>
    </row>
    <row r="1276" spans="1:10" s="35" customFormat="1" ht="30" x14ac:dyDescent="0.25">
      <c r="A1276" s="83">
        <v>1270</v>
      </c>
      <c r="B1276" s="48" t="s">
        <v>1602</v>
      </c>
      <c r="C1276" s="14" t="s">
        <v>1602</v>
      </c>
      <c r="D1276" s="16" t="s">
        <v>2909</v>
      </c>
      <c r="E1276" s="14">
        <v>574.19000000000005</v>
      </c>
      <c r="F1276" s="14">
        <v>574.19000000000005</v>
      </c>
      <c r="G1276" s="16" t="s">
        <v>1056</v>
      </c>
      <c r="H1276" s="1">
        <v>1E-4</v>
      </c>
      <c r="I1276" s="1">
        <v>2.0699999999999999E-4</v>
      </c>
      <c r="J1276" s="1">
        <v>-1.0699999999999999E-4</v>
      </c>
    </row>
    <row r="1277" spans="1:10" s="35" customFormat="1" ht="30" x14ac:dyDescent="0.25">
      <c r="A1277" s="42">
        <v>1271</v>
      </c>
      <c r="B1277" s="48" t="s">
        <v>1602</v>
      </c>
      <c r="C1277" s="14" t="s">
        <v>1602</v>
      </c>
      <c r="D1277" s="16" t="s">
        <v>2910</v>
      </c>
      <c r="E1277" s="14">
        <v>574.19000000000005</v>
      </c>
      <c r="F1277" s="14">
        <v>574.19000000000005</v>
      </c>
      <c r="G1277" s="16" t="s">
        <v>2911</v>
      </c>
      <c r="H1277" s="1">
        <v>1.3300000000000001E-4</v>
      </c>
      <c r="I1277" s="1">
        <v>1.3300000000000001E-4</v>
      </c>
      <c r="J1277" s="1">
        <v>0</v>
      </c>
    </row>
    <row r="1278" spans="1:10" s="35" customFormat="1" ht="30" x14ac:dyDescent="0.25">
      <c r="A1278" s="83">
        <v>1272</v>
      </c>
      <c r="B1278" s="48" t="s">
        <v>1602</v>
      </c>
      <c r="C1278" s="14" t="s">
        <v>1602</v>
      </c>
      <c r="D1278" s="16" t="s">
        <v>2912</v>
      </c>
      <c r="E1278" s="14">
        <v>574.19000000000005</v>
      </c>
      <c r="F1278" s="14">
        <v>574.19000000000005</v>
      </c>
      <c r="G1278" s="16" t="s">
        <v>2913</v>
      </c>
      <c r="H1278" s="1">
        <v>3.0699999999999998E-4</v>
      </c>
      <c r="I1278" s="1">
        <v>3.0699999999999998E-4</v>
      </c>
      <c r="J1278" s="1">
        <v>0</v>
      </c>
    </row>
    <row r="1279" spans="1:10" s="35" customFormat="1" ht="30" x14ac:dyDescent="0.25">
      <c r="A1279" s="42">
        <v>1273</v>
      </c>
      <c r="B1279" s="48" t="s">
        <v>1602</v>
      </c>
      <c r="C1279" s="14" t="s">
        <v>1602</v>
      </c>
      <c r="D1279" s="16" t="s">
        <v>2914</v>
      </c>
      <c r="E1279" s="14">
        <v>574.19000000000005</v>
      </c>
      <c r="F1279" s="14">
        <v>574.19000000000005</v>
      </c>
      <c r="G1279" s="16" t="s">
        <v>2915</v>
      </c>
      <c r="H1279" s="1">
        <v>1E-4</v>
      </c>
      <c r="I1279" s="1">
        <v>2.61E-4</v>
      </c>
      <c r="J1279" s="1">
        <v>-1.6100000000000001E-4</v>
      </c>
    </row>
    <row r="1280" spans="1:10" s="35" customFormat="1" ht="30" x14ac:dyDescent="0.25">
      <c r="A1280" s="83">
        <v>1274</v>
      </c>
      <c r="B1280" s="48" t="s">
        <v>1602</v>
      </c>
      <c r="C1280" s="14" t="s">
        <v>1602</v>
      </c>
      <c r="D1280" s="16" t="s">
        <v>2916</v>
      </c>
      <c r="E1280" s="14">
        <v>574.19000000000005</v>
      </c>
      <c r="F1280" s="14">
        <v>574.19000000000005</v>
      </c>
      <c r="G1280" s="16" t="s">
        <v>1057</v>
      </c>
      <c r="H1280" s="1">
        <v>5.0000000000000001E-4</v>
      </c>
      <c r="I1280" s="1">
        <v>6.4400000000000004E-4</v>
      </c>
      <c r="J1280" s="1">
        <v>-1.4400000000000003E-4</v>
      </c>
    </row>
    <row r="1281" spans="1:10" s="35" customFormat="1" ht="30" x14ac:dyDescent="0.25">
      <c r="A1281" s="42">
        <v>1275</v>
      </c>
      <c r="B1281" s="48" t="s">
        <v>1602</v>
      </c>
      <c r="C1281" s="14" t="s">
        <v>1602</v>
      </c>
      <c r="D1281" s="16" t="s">
        <v>2917</v>
      </c>
      <c r="E1281" s="14">
        <v>574.19000000000005</v>
      </c>
      <c r="F1281" s="14">
        <v>574.19000000000005</v>
      </c>
      <c r="G1281" s="16" t="s">
        <v>1058</v>
      </c>
      <c r="H1281" s="1">
        <v>1.15E-4</v>
      </c>
      <c r="I1281" s="1">
        <v>1.15E-4</v>
      </c>
      <c r="J1281" s="1">
        <v>0</v>
      </c>
    </row>
    <row r="1282" spans="1:10" s="35" customFormat="1" ht="30" x14ac:dyDescent="0.25">
      <c r="A1282" s="83">
        <v>1276</v>
      </c>
      <c r="B1282" s="48" t="s">
        <v>1602</v>
      </c>
      <c r="C1282" s="14" t="s">
        <v>1602</v>
      </c>
      <c r="D1282" s="16" t="s">
        <v>2918</v>
      </c>
      <c r="E1282" s="14">
        <v>553.95000000000005</v>
      </c>
      <c r="F1282" s="14">
        <v>553.95000000000005</v>
      </c>
      <c r="G1282" s="16" t="s">
        <v>1059</v>
      </c>
      <c r="H1282" s="1">
        <v>5.0000000000000001E-4</v>
      </c>
      <c r="I1282" s="1">
        <v>7.3999999999999999E-4</v>
      </c>
      <c r="J1282" s="1">
        <v>-2.3999999999999998E-4</v>
      </c>
    </row>
    <row r="1283" spans="1:10" ht="30" x14ac:dyDescent="0.25">
      <c r="A1283" s="42">
        <v>1277</v>
      </c>
      <c r="B1283" s="43" t="s">
        <v>1602</v>
      </c>
      <c r="C1283" s="15" t="s">
        <v>1602</v>
      </c>
      <c r="D1283" s="44" t="s">
        <v>2919</v>
      </c>
      <c r="E1283" s="15">
        <v>460.47</v>
      </c>
      <c r="F1283" s="15">
        <v>460.47</v>
      </c>
      <c r="G1283" s="44" t="s">
        <v>163</v>
      </c>
      <c r="H1283" s="45">
        <v>5.9050000000000005E-3</v>
      </c>
      <c r="I1283" s="45">
        <v>5.9050000000000005E-3</v>
      </c>
      <c r="J1283" s="45">
        <v>0</v>
      </c>
    </row>
    <row r="1284" spans="1:10" s="35" customFormat="1" ht="45" x14ac:dyDescent="0.25">
      <c r="A1284" s="83">
        <v>1278</v>
      </c>
      <c r="B1284" s="48" t="s">
        <v>1602</v>
      </c>
      <c r="C1284" s="14" t="s">
        <v>1602</v>
      </c>
      <c r="D1284" s="16" t="s">
        <v>2920</v>
      </c>
      <c r="E1284" s="14">
        <v>500.99</v>
      </c>
      <c r="F1284" s="14">
        <v>500.99</v>
      </c>
      <c r="G1284" s="16" t="s">
        <v>1375</v>
      </c>
      <c r="H1284" s="1">
        <v>1.6522999999999999E-2</v>
      </c>
      <c r="I1284" s="1">
        <v>1.6522999999999999E-2</v>
      </c>
      <c r="J1284" s="1">
        <v>0</v>
      </c>
    </row>
    <row r="1285" spans="1:10" ht="45" x14ac:dyDescent="0.25">
      <c r="A1285" s="42">
        <v>1279</v>
      </c>
      <c r="B1285" s="43" t="s">
        <v>1602</v>
      </c>
      <c r="C1285" s="15" t="s">
        <v>1602</v>
      </c>
      <c r="D1285" s="44" t="s">
        <v>2921</v>
      </c>
      <c r="E1285" s="15">
        <v>460.47</v>
      </c>
      <c r="F1285" s="15">
        <v>460.47</v>
      </c>
      <c r="G1285" s="44" t="s">
        <v>1315</v>
      </c>
      <c r="H1285" s="45">
        <v>8.9673000000000003E-2</v>
      </c>
      <c r="I1285" s="45">
        <v>8.9673000000000003E-2</v>
      </c>
      <c r="J1285" s="45">
        <v>0</v>
      </c>
    </row>
    <row r="1286" spans="1:10" ht="45" x14ac:dyDescent="0.25">
      <c r="A1286" s="83">
        <v>1280</v>
      </c>
      <c r="B1286" s="43" t="s">
        <v>1602</v>
      </c>
      <c r="C1286" s="15" t="s">
        <v>1602</v>
      </c>
      <c r="D1286" s="44" t="s">
        <v>2922</v>
      </c>
      <c r="E1286" s="15">
        <v>460.47</v>
      </c>
      <c r="F1286" s="15">
        <v>460.47</v>
      </c>
      <c r="G1286" s="44" t="s">
        <v>1316</v>
      </c>
      <c r="H1286" s="45">
        <v>5.0307999999999999E-2</v>
      </c>
      <c r="I1286" s="45">
        <v>5.0307999999999999E-2</v>
      </c>
      <c r="J1286" s="45">
        <v>0</v>
      </c>
    </row>
    <row r="1287" spans="1:10" ht="30" x14ac:dyDescent="0.25">
      <c r="A1287" s="42">
        <v>1281</v>
      </c>
      <c r="B1287" s="43" t="s">
        <v>1602</v>
      </c>
      <c r="C1287" s="15" t="s">
        <v>1602</v>
      </c>
      <c r="D1287" s="44" t="s">
        <v>2923</v>
      </c>
      <c r="E1287" s="15">
        <v>574.19000000000005</v>
      </c>
      <c r="F1287" s="15">
        <v>574.19000000000005</v>
      </c>
      <c r="G1287" s="44" t="s">
        <v>1061</v>
      </c>
      <c r="H1287" s="45">
        <v>8.0000000000000004E-4</v>
      </c>
      <c r="I1287" s="45">
        <v>8.9999999999999998E-4</v>
      </c>
      <c r="J1287" s="45">
        <v>-9.9999999999999937E-5</v>
      </c>
    </row>
    <row r="1288" spans="1:10" ht="30" x14ac:dyDescent="0.25">
      <c r="A1288" s="83">
        <v>1282</v>
      </c>
      <c r="B1288" s="43" t="s">
        <v>1602</v>
      </c>
      <c r="C1288" s="15" t="s">
        <v>1602</v>
      </c>
      <c r="D1288" s="44" t="s">
        <v>2924</v>
      </c>
      <c r="E1288" s="15">
        <v>574.19000000000005</v>
      </c>
      <c r="F1288" s="15">
        <v>574.19000000000005</v>
      </c>
      <c r="G1288" s="44" t="s">
        <v>1062</v>
      </c>
      <c r="H1288" s="45">
        <v>5.0000000000000001E-4</v>
      </c>
      <c r="I1288" s="45">
        <v>3.8000000000000002E-4</v>
      </c>
      <c r="J1288" s="45">
        <v>1.1999999999999999E-4</v>
      </c>
    </row>
    <row r="1289" spans="1:10" ht="30" x14ac:dyDescent="0.25">
      <c r="A1289" s="42">
        <v>1283</v>
      </c>
      <c r="B1289" s="43" t="s">
        <v>1602</v>
      </c>
      <c r="C1289" s="15" t="s">
        <v>1602</v>
      </c>
      <c r="D1289" s="44" t="s">
        <v>2925</v>
      </c>
      <c r="E1289" s="15">
        <v>574.19000000000005</v>
      </c>
      <c r="F1289" s="15">
        <v>574.19000000000005</v>
      </c>
      <c r="G1289" s="44" t="s">
        <v>1063</v>
      </c>
      <c r="H1289" s="45">
        <v>5.0000000000000001E-4</v>
      </c>
      <c r="I1289" s="45">
        <v>5.0000000000000001E-4</v>
      </c>
      <c r="J1289" s="45">
        <v>0</v>
      </c>
    </row>
    <row r="1290" spans="1:10" ht="30" x14ac:dyDescent="0.25">
      <c r="A1290" s="83">
        <v>1284</v>
      </c>
      <c r="B1290" s="43" t="s">
        <v>1602</v>
      </c>
      <c r="C1290" s="15" t="s">
        <v>1602</v>
      </c>
      <c r="D1290" s="44" t="s">
        <v>2926</v>
      </c>
      <c r="E1290" s="15">
        <v>553.95000000000005</v>
      </c>
      <c r="F1290" s="15">
        <v>553.95000000000005</v>
      </c>
      <c r="G1290" s="44" t="s">
        <v>1064</v>
      </c>
      <c r="H1290" s="45">
        <v>5.0000000000000001E-4</v>
      </c>
      <c r="I1290" s="45">
        <v>7.6000000000000004E-4</v>
      </c>
      <c r="J1290" s="45">
        <v>-2.6000000000000003E-4</v>
      </c>
    </row>
    <row r="1291" spans="1:10" ht="30" x14ac:dyDescent="0.25">
      <c r="A1291" s="42">
        <v>1285</v>
      </c>
      <c r="B1291" s="43" t="s">
        <v>1602</v>
      </c>
      <c r="C1291" s="15" t="s">
        <v>1602</v>
      </c>
      <c r="D1291" s="44" t="s">
        <v>2927</v>
      </c>
      <c r="E1291" s="15">
        <v>553.95000000000005</v>
      </c>
      <c r="F1291" s="15">
        <v>553.95000000000005</v>
      </c>
      <c r="G1291" s="44" t="s">
        <v>1065</v>
      </c>
      <c r="H1291" s="45">
        <v>2.9999999999999997E-4</v>
      </c>
      <c r="I1291" s="45">
        <v>3.4E-5</v>
      </c>
      <c r="J1291" s="45">
        <v>2.6599999999999996E-4</v>
      </c>
    </row>
    <row r="1292" spans="1:10" ht="30" x14ac:dyDescent="0.25">
      <c r="A1292" s="83">
        <v>1286</v>
      </c>
      <c r="B1292" s="43" t="s">
        <v>1602</v>
      </c>
      <c r="C1292" s="15" t="s">
        <v>1602</v>
      </c>
      <c r="D1292" s="44" t="s">
        <v>2928</v>
      </c>
      <c r="E1292" s="15">
        <v>553.95000000000005</v>
      </c>
      <c r="F1292" s="15">
        <v>553.95000000000005</v>
      </c>
      <c r="G1292" s="44" t="s">
        <v>1067</v>
      </c>
      <c r="H1292" s="45">
        <v>6.3500000000000004E-4</v>
      </c>
      <c r="I1292" s="45">
        <v>6.3500000000000004E-4</v>
      </c>
      <c r="J1292" s="45">
        <v>0</v>
      </c>
    </row>
    <row r="1293" spans="1:10" ht="30" x14ac:dyDescent="0.25">
      <c r="A1293" s="42">
        <v>1287</v>
      </c>
      <c r="B1293" s="43" t="s">
        <v>1602</v>
      </c>
      <c r="C1293" s="15" t="s">
        <v>1602</v>
      </c>
      <c r="D1293" s="44" t="s">
        <v>2929</v>
      </c>
      <c r="E1293" s="15">
        <v>553.95000000000005</v>
      </c>
      <c r="F1293" s="15">
        <v>553.95000000000005</v>
      </c>
      <c r="G1293" s="44" t="s">
        <v>1066</v>
      </c>
      <c r="H1293" s="45">
        <v>1E-3</v>
      </c>
      <c r="I1293" s="45">
        <v>1E-3</v>
      </c>
      <c r="J1293" s="45">
        <v>0</v>
      </c>
    </row>
    <row r="1294" spans="1:10" ht="45" x14ac:dyDescent="0.25">
      <c r="A1294" s="83">
        <v>1288</v>
      </c>
      <c r="B1294" s="43" t="s">
        <v>1602</v>
      </c>
      <c r="C1294" s="15" t="s">
        <v>1602</v>
      </c>
      <c r="D1294" s="44" t="s">
        <v>2930</v>
      </c>
      <c r="E1294" s="15">
        <v>500.99</v>
      </c>
      <c r="F1294" s="15">
        <v>500.99</v>
      </c>
      <c r="G1294" s="44" t="s">
        <v>2931</v>
      </c>
      <c r="H1294" s="45">
        <v>1.6681000000000001E-2</v>
      </c>
      <c r="I1294" s="45">
        <v>1.6681000000000001E-2</v>
      </c>
      <c r="J1294" s="45">
        <v>0</v>
      </c>
    </row>
    <row r="1295" spans="1:10" ht="30" x14ac:dyDescent="0.25">
      <c r="A1295" s="42">
        <v>1289</v>
      </c>
      <c r="B1295" s="43" t="s">
        <v>1602</v>
      </c>
      <c r="C1295" s="15" t="s">
        <v>1602</v>
      </c>
      <c r="D1295" s="44" t="s">
        <v>2932</v>
      </c>
      <c r="E1295" s="15">
        <v>500.99</v>
      </c>
      <c r="F1295" s="15">
        <v>500.99</v>
      </c>
      <c r="G1295" s="44" t="s">
        <v>1069</v>
      </c>
      <c r="H1295" s="45">
        <v>8.5180000000000013E-3</v>
      </c>
      <c r="I1295" s="45">
        <v>8.5180000000000013E-3</v>
      </c>
      <c r="J1295" s="45">
        <v>0</v>
      </c>
    </row>
    <row r="1296" spans="1:10" ht="30" x14ac:dyDescent="0.25">
      <c r="A1296" s="83">
        <v>1290</v>
      </c>
      <c r="B1296" s="43" t="s">
        <v>1602</v>
      </c>
      <c r="C1296" s="15" t="s">
        <v>1602</v>
      </c>
      <c r="D1296" s="44" t="s">
        <v>2933</v>
      </c>
      <c r="E1296" s="15">
        <v>553.95000000000005</v>
      </c>
      <c r="F1296" s="15">
        <v>553.95000000000005</v>
      </c>
      <c r="G1296" s="44" t="s">
        <v>1070</v>
      </c>
      <c r="H1296" s="45">
        <v>2.5000000000000001E-4</v>
      </c>
      <c r="I1296" s="45">
        <v>2.7E-4</v>
      </c>
      <c r="J1296" s="45">
        <v>-1.9999999999999998E-5</v>
      </c>
    </row>
    <row r="1297" spans="1:10" x14ac:dyDescent="0.25">
      <c r="A1297" s="42">
        <v>1291</v>
      </c>
      <c r="B1297" s="49"/>
      <c r="C1297" s="17" t="s">
        <v>2934</v>
      </c>
      <c r="D1297" s="18"/>
      <c r="E1297" s="17"/>
      <c r="F1297" s="17"/>
      <c r="G1297" s="18"/>
      <c r="H1297" s="19">
        <f>SUM(H1273:H1296)</f>
        <v>0.19473699999999999</v>
      </c>
      <c r="I1297" s="19">
        <f t="shared" ref="I1297:J1297" si="67">SUM(I1273:I1296)</f>
        <v>0.19523300000000002</v>
      </c>
      <c r="J1297" s="19">
        <f t="shared" si="67"/>
        <v>-4.9600000000000013E-4</v>
      </c>
    </row>
    <row r="1298" spans="1:10" x14ac:dyDescent="0.25">
      <c r="A1298" s="83">
        <v>1292</v>
      </c>
      <c r="B1298" s="15"/>
      <c r="C1298" s="15" t="s">
        <v>1606</v>
      </c>
      <c r="D1298" s="44" t="s">
        <v>2935</v>
      </c>
      <c r="E1298" s="15">
        <v>500.99</v>
      </c>
      <c r="F1298" s="15">
        <v>500.99</v>
      </c>
      <c r="G1298" s="44" t="s">
        <v>974</v>
      </c>
      <c r="H1298" s="45">
        <v>2.3490999999999998E-2</v>
      </c>
      <c r="I1298" s="45">
        <v>2.3490999999999998E-2</v>
      </c>
      <c r="J1298" s="45">
        <v>0</v>
      </c>
    </row>
    <row r="1299" spans="1:10" s="50" customFormat="1" x14ac:dyDescent="0.25">
      <c r="A1299" s="42">
        <v>1293</v>
      </c>
      <c r="B1299" s="17"/>
      <c r="C1299" s="17" t="s">
        <v>54</v>
      </c>
      <c r="D1299" s="18"/>
      <c r="E1299" s="17"/>
      <c r="F1299" s="17"/>
      <c r="G1299" s="18"/>
      <c r="H1299" s="19">
        <f>SUM(H1298)</f>
        <v>2.3490999999999998E-2</v>
      </c>
      <c r="I1299" s="19">
        <f t="shared" ref="I1299:J1299" si="68">SUM(I1298)</f>
        <v>2.3490999999999998E-2</v>
      </c>
      <c r="J1299" s="19">
        <f t="shared" si="68"/>
        <v>0</v>
      </c>
    </row>
    <row r="1300" spans="1:10" ht="45" customHeight="1" x14ac:dyDescent="0.25">
      <c r="A1300" s="83">
        <v>1294</v>
      </c>
      <c r="B1300" s="15" t="s">
        <v>1607</v>
      </c>
      <c r="C1300" s="15" t="s">
        <v>1607</v>
      </c>
      <c r="D1300" s="44" t="s">
        <v>2936</v>
      </c>
      <c r="E1300" s="15">
        <v>553.95000000000005</v>
      </c>
      <c r="F1300" s="15">
        <v>553.95000000000005</v>
      </c>
      <c r="G1300" s="44" t="s">
        <v>2937</v>
      </c>
      <c r="H1300" s="45">
        <v>1.4E-3</v>
      </c>
      <c r="I1300" s="45">
        <v>1.4E-3</v>
      </c>
      <c r="J1300" s="45">
        <v>0</v>
      </c>
    </row>
    <row r="1301" spans="1:10" ht="60" x14ac:dyDescent="0.25">
      <c r="A1301" s="42">
        <v>1295</v>
      </c>
      <c r="B1301" s="15" t="s">
        <v>1607</v>
      </c>
      <c r="C1301" s="15" t="s">
        <v>1607</v>
      </c>
      <c r="D1301" s="44" t="s">
        <v>2938</v>
      </c>
      <c r="E1301" s="15">
        <v>553.95000000000005</v>
      </c>
      <c r="F1301" s="15">
        <v>553.95000000000005</v>
      </c>
      <c r="G1301" s="44" t="s">
        <v>1071</v>
      </c>
      <c r="H1301" s="45">
        <v>2.0000000000000001E-4</v>
      </c>
      <c r="I1301" s="45">
        <v>4.7699999999999999E-4</v>
      </c>
      <c r="J1301" s="45">
        <v>-2.7700000000000001E-4</v>
      </c>
    </row>
    <row r="1302" spans="1:10" ht="30" x14ac:dyDescent="0.25">
      <c r="A1302" s="83">
        <v>1296</v>
      </c>
      <c r="B1302" s="15" t="s">
        <v>1607</v>
      </c>
      <c r="C1302" s="15" t="s">
        <v>1607</v>
      </c>
      <c r="D1302" s="44" t="s">
        <v>2939</v>
      </c>
      <c r="E1302" s="15">
        <v>553.95000000000005</v>
      </c>
      <c r="F1302" s="15">
        <v>553.95000000000005</v>
      </c>
      <c r="G1302" s="44" t="s">
        <v>1072</v>
      </c>
      <c r="H1302" s="45">
        <v>9.4000000000000004E-3</v>
      </c>
      <c r="I1302" s="45">
        <v>7.1999999999999998E-3</v>
      </c>
      <c r="J1302" s="45">
        <f>H1302-I1302</f>
        <v>2.2000000000000006E-3</v>
      </c>
    </row>
    <row r="1303" spans="1:10" ht="60" x14ac:dyDescent="0.25">
      <c r="A1303" s="42">
        <v>1297</v>
      </c>
      <c r="B1303" s="15" t="s">
        <v>1607</v>
      </c>
      <c r="C1303" s="15" t="s">
        <v>1607</v>
      </c>
      <c r="D1303" s="44" t="s">
        <v>2940</v>
      </c>
      <c r="E1303" s="15">
        <v>574.19000000000005</v>
      </c>
      <c r="F1303" s="15">
        <v>574.19000000000005</v>
      </c>
      <c r="G1303" s="44" t="s">
        <v>1073</v>
      </c>
      <c r="H1303" s="45">
        <v>5.1999999999999997E-5</v>
      </c>
      <c r="I1303" s="45">
        <v>5.1999999999999997E-5</v>
      </c>
      <c r="J1303" s="45">
        <v>0</v>
      </c>
    </row>
    <row r="1304" spans="1:10" s="35" customFormat="1" ht="60" x14ac:dyDescent="0.25">
      <c r="A1304" s="83">
        <v>1298</v>
      </c>
      <c r="B1304" s="48" t="s">
        <v>1607</v>
      </c>
      <c r="C1304" s="14" t="s">
        <v>1607</v>
      </c>
      <c r="D1304" s="16" t="s">
        <v>2941</v>
      </c>
      <c r="E1304" s="14">
        <v>574.19000000000005</v>
      </c>
      <c r="F1304" s="14">
        <v>574.19000000000005</v>
      </c>
      <c r="G1304" s="16" t="s">
        <v>2942</v>
      </c>
      <c r="H1304" s="1">
        <v>1.01E-4</v>
      </c>
      <c r="I1304" s="1">
        <v>1.01E-4</v>
      </c>
      <c r="J1304" s="1">
        <v>0</v>
      </c>
    </row>
    <row r="1305" spans="1:10" ht="30" x14ac:dyDescent="0.25">
      <c r="A1305" s="42">
        <v>1299</v>
      </c>
      <c r="B1305" s="43" t="s">
        <v>1607</v>
      </c>
      <c r="C1305" s="15" t="s">
        <v>1607</v>
      </c>
      <c r="D1305" s="44" t="s">
        <v>2943</v>
      </c>
      <c r="E1305" s="15">
        <v>553.95000000000005</v>
      </c>
      <c r="F1305" s="15">
        <v>553.95000000000005</v>
      </c>
      <c r="G1305" s="44" t="s">
        <v>1074</v>
      </c>
      <c r="H1305" s="45">
        <v>3.2000000000000002E-3</v>
      </c>
      <c r="I1305" s="45">
        <v>4.0400000000000002E-3</v>
      </c>
      <c r="J1305" s="45">
        <v>-8.4000000000000003E-4</v>
      </c>
    </row>
    <row r="1306" spans="1:10" ht="30" x14ac:dyDescent="0.25">
      <c r="A1306" s="83">
        <v>1300</v>
      </c>
      <c r="B1306" s="43" t="s">
        <v>1607</v>
      </c>
      <c r="C1306" s="15" t="s">
        <v>1607</v>
      </c>
      <c r="D1306" s="44" t="s">
        <v>2944</v>
      </c>
      <c r="E1306" s="15">
        <v>500.99</v>
      </c>
      <c r="F1306" s="15">
        <v>500.99</v>
      </c>
      <c r="G1306" s="44" t="s">
        <v>1075</v>
      </c>
      <c r="H1306" s="45">
        <v>4.4999999999999997E-3</v>
      </c>
      <c r="I1306" s="45">
        <v>5.7060000000000001E-3</v>
      </c>
      <c r="J1306" s="45">
        <v>-1.2060000000000005E-3</v>
      </c>
    </row>
    <row r="1307" spans="1:10" ht="30" x14ac:dyDescent="0.25">
      <c r="A1307" s="42">
        <v>1301</v>
      </c>
      <c r="B1307" s="43" t="s">
        <v>1607</v>
      </c>
      <c r="C1307" s="15" t="s">
        <v>1607</v>
      </c>
      <c r="D1307" s="44" t="s">
        <v>2945</v>
      </c>
      <c r="E1307" s="15">
        <v>500.99</v>
      </c>
      <c r="F1307" s="15">
        <v>500.99</v>
      </c>
      <c r="G1307" s="44" t="s">
        <v>1076</v>
      </c>
      <c r="H1307" s="45">
        <v>2.0946000000000003E-2</v>
      </c>
      <c r="I1307" s="45">
        <v>2.0946000000000003E-2</v>
      </c>
      <c r="J1307" s="45">
        <v>0</v>
      </c>
    </row>
    <row r="1308" spans="1:10" ht="30" x14ac:dyDescent="0.25">
      <c r="A1308" s="83">
        <v>1302</v>
      </c>
      <c r="B1308" s="43" t="s">
        <v>1607</v>
      </c>
      <c r="C1308" s="15" t="s">
        <v>1607</v>
      </c>
      <c r="D1308" s="44" t="s">
        <v>2946</v>
      </c>
      <c r="E1308" s="15">
        <v>333.99</v>
      </c>
      <c r="F1308" s="15">
        <v>333.99</v>
      </c>
      <c r="G1308" s="44" t="s">
        <v>1077</v>
      </c>
      <c r="H1308" s="45">
        <v>1.08</v>
      </c>
      <c r="I1308" s="45">
        <v>1.101896</v>
      </c>
      <c r="J1308" s="45">
        <v>-2.1895999999999916E-2</v>
      </c>
    </row>
    <row r="1309" spans="1:10" ht="30" x14ac:dyDescent="0.25">
      <c r="A1309" s="42">
        <v>1303</v>
      </c>
      <c r="B1309" s="43" t="s">
        <v>1607</v>
      </c>
      <c r="C1309" s="15" t="s">
        <v>1607</v>
      </c>
      <c r="D1309" s="44" t="s">
        <v>2947</v>
      </c>
      <c r="E1309" s="15">
        <v>500.99</v>
      </c>
      <c r="F1309" s="15">
        <v>500.99</v>
      </c>
      <c r="G1309" s="44" t="s">
        <v>1079</v>
      </c>
      <c r="H1309" s="45">
        <v>2.5000000000000001E-3</v>
      </c>
      <c r="I1309" s="45">
        <v>1.1339999999999998E-3</v>
      </c>
      <c r="J1309" s="45">
        <v>1.3660000000000002E-3</v>
      </c>
    </row>
    <row r="1310" spans="1:10" ht="30" x14ac:dyDescent="0.25">
      <c r="A1310" s="83">
        <v>1304</v>
      </c>
      <c r="B1310" s="43" t="s">
        <v>1607</v>
      </c>
      <c r="C1310" s="15" t="s">
        <v>1607</v>
      </c>
      <c r="D1310" s="44" t="s">
        <v>2948</v>
      </c>
      <c r="E1310" s="15">
        <v>500.99</v>
      </c>
      <c r="F1310" s="15">
        <v>500.99</v>
      </c>
      <c r="G1310" s="44" t="s">
        <v>1080</v>
      </c>
      <c r="H1310" s="45">
        <v>5.5E-2</v>
      </c>
      <c r="I1310" s="45">
        <v>5.1982E-2</v>
      </c>
      <c r="J1310" s="45">
        <v>3.0179999999999998E-3</v>
      </c>
    </row>
    <row r="1311" spans="1:10" ht="30" x14ac:dyDescent="0.25">
      <c r="A1311" s="42">
        <v>1305</v>
      </c>
      <c r="B1311" s="43" t="s">
        <v>1607</v>
      </c>
      <c r="C1311" s="15" t="s">
        <v>1607</v>
      </c>
      <c r="D1311" s="44" t="s">
        <v>2949</v>
      </c>
      <c r="E1311" s="15">
        <v>500.99</v>
      </c>
      <c r="F1311" s="15">
        <v>500.99</v>
      </c>
      <c r="G1311" s="44" t="s">
        <v>1081</v>
      </c>
      <c r="H1311" s="45">
        <v>1.2999999999999999E-2</v>
      </c>
      <c r="I1311" s="45">
        <v>1.4169000000000001E-2</v>
      </c>
      <c r="J1311" s="45">
        <v>-1.1690000000000016E-3</v>
      </c>
    </row>
    <row r="1312" spans="1:10" ht="30" x14ac:dyDescent="0.25">
      <c r="A1312" s="83">
        <v>1306</v>
      </c>
      <c r="B1312" s="43" t="s">
        <v>1607</v>
      </c>
      <c r="C1312" s="15" t="s">
        <v>1607</v>
      </c>
      <c r="D1312" s="44" t="s">
        <v>2950</v>
      </c>
      <c r="E1312" s="15">
        <v>553.95000000000005</v>
      </c>
      <c r="F1312" s="15">
        <v>553.95000000000005</v>
      </c>
      <c r="G1312" s="44" t="s">
        <v>1082</v>
      </c>
      <c r="H1312" s="45">
        <v>4.8000000000000001E-5</v>
      </c>
      <c r="I1312" s="45">
        <v>1.2539999999999999E-3</v>
      </c>
      <c r="J1312" s="45">
        <v>-1.2059999999999998E-3</v>
      </c>
    </row>
    <row r="1313" spans="1:10" ht="30" x14ac:dyDescent="0.25">
      <c r="A1313" s="42">
        <v>1307</v>
      </c>
      <c r="B1313" s="43" t="s">
        <v>1607</v>
      </c>
      <c r="C1313" s="15" t="s">
        <v>1607</v>
      </c>
      <c r="D1313" s="44" t="s">
        <v>2951</v>
      </c>
      <c r="E1313" s="15">
        <v>574.19000000000005</v>
      </c>
      <c r="F1313" s="15">
        <v>574.19000000000005</v>
      </c>
      <c r="G1313" s="44" t="s">
        <v>1083</v>
      </c>
      <c r="H1313" s="45">
        <v>8.0000000000000004E-4</v>
      </c>
      <c r="I1313" s="45">
        <v>1.6900000000000002E-4</v>
      </c>
      <c r="J1313" s="45">
        <v>6.3100000000000005E-4</v>
      </c>
    </row>
    <row r="1314" spans="1:10" ht="30" x14ac:dyDescent="0.25">
      <c r="A1314" s="83">
        <v>1308</v>
      </c>
      <c r="B1314" s="43" t="s">
        <v>1607</v>
      </c>
      <c r="C1314" s="15" t="s">
        <v>1607</v>
      </c>
      <c r="D1314" s="44" t="s">
        <v>2952</v>
      </c>
      <c r="E1314" s="15">
        <v>574.19000000000005</v>
      </c>
      <c r="F1314" s="15">
        <v>574.19000000000005</v>
      </c>
      <c r="G1314" s="44" t="s">
        <v>1084</v>
      </c>
      <c r="H1314" s="45">
        <v>6.4999999999999997E-4</v>
      </c>
      <c r="I1314" s="45">
        <v>2.7500000000000002E-4</v>
      </c>
      <c r="J1314" s="45">
        <v>3.7499999999999995E-4</v>
      </c>
    </row>
    <row r="1315" spans="1:10" ht="30" x14ac:dyDescent="0.25">
      <c r="A1315" s="42">
        <v>1309</v>
      </c>
      <c r="B1315" s="43" t="s">
        <v>1607</v>
      </c>
      <c r="C1315" s="15" t="s">
        <v>1607</v>
      </c>
      <c r="D1315" s="44" t="s">
        <v>2953</v>
      </c>
      <c r="E1315" s="15">
        <v>553.95000000000005</v>
      </c>
      <c r="F1315" s="15">
        <v>553.95000000000005</v>
      </c>
      <c r="G1315" s="44" t="s">
        <v>1085</v>
      </c>
      <c r="H1315" s="45">
        <v>5.0000000000000001E-4</v>
      </c>
      <c r="I1315" s="45">
        <v>8.8000000000000003E-4</v>
      </c>
      <c r="J1315" s="45">
        <v>-3.8000000000000002E-4</v>
      </c>
    </row>
    <row r="1316" spans="1:10" ht="30" x14ac:dyDescent="0.25">
      <c r="A1316" s="83">
        <v>1310</v>
      </c>
      <c r="B1316" s="43" t="s">
        <v>1607</v>
      </c>
      <c r="C1316" s="15" t="s">
        <v>1607</v>
      </c>
      <c r="D1316" s="44" t="s">
        <v>2954</v>
      </c>
      <c r="E1316" s="15">
        <v>553.95000000000005</v>
      </c>
      <c r="F1316" s="15">
        <v>553.95000000000005</v>
      </c>
      <c r="G1316" s="44" t="s">
        <v>1086</v>
      </c>
      <c r="H1316" s="45">
        <v>1.5E-3</v>
      </c>
      <c r="I1316" s="45">
        <v>1.0409999999999998E-3</v>
      </c>
      <c r="J1316" s="45">
        <v>4.5900000000000021E-4</v>
      </c>
    </row>
    <row r="1317" spans="1:10" ht="30" x14ac:dyDescent="0.25">
      <c r="A1317" s="42">
        <v>1311</v>
      </c>
      <c r="B1317" s="43" t="s">
        <v>1607</v>
      </c>
      <c r="C1317" s="15" t="s">
        <v>1607</v>
      </c>
      <c r="D1317" s="44" t="s">
        <v>2955</v>
      </c>
      <c r="E1317" s="15">
        <v>574.19000000000005</v>
      </c>
      <c r="F1317" s="15">
        <v>574.19000000000005</v>
      </c>
      <c r="G1317" s="44" t="s">
        <v>1088</v>
      </c>
      <c r="H1317" s="45">
        <v>3.2000000000000003E-4</v>
      </c>
      <c r="I1317" s="45">
        <v>3.4000000000000002E-4</v>
      </c>
      <c r="J1317" s="45">
        <v>-1.9999999999999998E-5</v>
      </c>
    </row>
    <row r="1318" spans="1:10" ht="30" x14ac:dyDescent="0.25">
      <c r="A1318" s="83">
        <v>1312</v>
      </c>
      <c r="B1318" s="43" t="s">
        <v>1607</v>
      </c>
      <c r="C1318" s="15" t="s">
        <v>1607</v>
      </c>
      <c r="D1318" s="44" t="s">
        <v>2956</v>
      </c>
      <c r="E1318" s="15">
        <v>553.95000000000005</v>
      </c>
      <c r="F1318" s="15">
        <v>553.95000000000005</v>
      </c>
      <c r="G1318" s="44" t="s">
        <v>1089</v>
      </c>
      <c r="H1318" s="45">
        <v>1E-3</v>
      </c>
      <c r="I1318" s="45">
        <v>7.5000000000000002E-4</v>
      </c>
      <c r="J1318" s="45">
        <v>2.5000000000000001E-4</v>
      </c>
    </row>
    <row r="1319" spans="1:10" ht="30" x14ac:dyDescent="0.25">
      <c r="A1319" s="42">
        <v>1313</v>
      </c>
      <c r="B1319" s="43" t="s">
        <v>1607</v>
      </c>
      <c r="C1319" s="15" t="s">
        <v>1607</v>
      </c>
      <c r="D1319" s="44" t="s">
        <v>2957</v>
      </c>
      <c r="E1319" s="15">
        <v>553.95000000000005</v>
      </c>
      <c r="F1319" s="15">
        <v>553.95000000000005</v>
      </c>
      <c r="G1319" s="44" t="s">
        <v>1090</v>
      </c>
      <c r="H1319" s="45">
        <v>1E-3</v>
      </c>
      <c r="I1319" s="45">
        <v>2.0299999999999997E-3</v>
      </c>
      <c r="J1319" s="45">
        <v>-1.0299999999999997E-3</v>
      </c>
    </row>
    <row r="1320" spans="1:10" ht="30" x14ac:dyDescent="0.25">
      <c r="A1320" s="83">
        <v>1314</v>
      </c>
      <c r="B1320" s="43" t="s">
        <v>1607</v>
      </c>
      <c r="C1320" s="15" t="s">
        <v>1607</v>
      </c>
      <c r="D1320" s="44" t="s">
        <v>2958</v>
      </c>
      <c r="E1320" s="15">
        <v>574.19000000000005</v>
      </c>
      <c r="F1320" s="15">
        <v>574.19000000000005</v>
      </c>
      <c r="G1320" s="44" t="s">
        <v>1018</v>
      </c>
      <c r="H1320" s="45">
        <v>4.4999999999999999E-4</v>
      </c>
      <c r="I1320" s="45">
        <v>4.4999999999999999E-4</v>
      </c>
      <c r="J1320" s="45">
        <v>0</v>
      </c>
    </row>
    <row r="1321" spans="1:10" s="35" customFormat="1" ht="30" x14ac:dyDescent="0.25">
      <c r="A1321" s="42">
        <v>1315</v>
      </c>
      <c r="B1321" s="48" t="s">
        <v>1607</v>
      </c>
      <c r="C1321" s="14" t="s">
        <v>1607</v>
      </c>
      <c r="D1321" s="16" t="s">
        <v>2959</v>
      </c>
      <c r="E1321" s="14">
        <v>553.95000000000005</v>
      </c>
      <c r="F1321" s="14">
        <v>553.95000000000005</v>
      </c>
      <c r="G1321" s="16" t="s">
        <v>1093</v>
      </c>
      <c r="H1321" s="1">
        <v>1.1999999999999999E-3</v>
      </c>
      <c r="I1321" s="1">
        <v>2.124E-3</v>
      </c>
      <c r="J1321" s="1">
        <v>-9.2400000000000013E-4</v>
      </c>
    </row>
    <row r="1322" spans="1:10" ht="30" x14ac:dyDescent="0.25">
      <c r="A1322" s="83">
        <v>1316</v>
      </c>
      <c r="B1322" s="43" t="s">
        <v>1607</v>
      </c>
      <c r="C1322" s="15" t="s">
        <v>1607</v>
      </c>
      <c r="D1322" s="44" t="s">
        <v>2938</v>
      </c>
      <c r="E1322" s="15">
        <v>574.19000000000005</v>
      </c>
      <c r="F1322" s="15">
        <v>574.19000000000005</v>
      </c>
      <c r="G1322" s="44" t="s">
        <v>1094</v>
      </c>
      <c r="H1322" s="45">
        <v>8.0000000000000004E-4</v>
      </c>
      <c r="I1322" s="45">
        <v>6.3199999999999997E-4</v>
      </c>
      <c r="J1322" s="45">
        <v>1.6800000000000007E-4</v>
      </c>
    </row>
    <row r="1323" spans="1:10" ht="60" x14ac:dyDescent="0.25">
      <c r="A1323" s="42">
        <v>1317</v>
      </c>
      <c r="B1323" s="43" t="s">
        <v>1607</v>
      </c>
      <c r="C1323" s="15" t="s">
        <v>1607</v>
      </c>
      <c r="D1323" s="44" t="s">
        <v>2960</v>
      </c>
      <c r="E1323" s="15">
        <v>574.19000000000005</v>
      </c>
      <c r="F1323" s="15">
        <v>574.19000000000005</v>
      </c>
      <c r="G1323" s="44" t="s">
        <v>1095</v>
      </c>
      <c r="H1323" s="45">
        <v>4.0000000000000003E-5</v>
      </c>
      <c r="I1323" s="45">
        <v>7.2999999999999999E-5</v>
      </c>
      <c r="J1323" s="45">
        <v>-3.2999999999999996E-5</v>
      </c>
    </row>
    <row r="1324" spans="1:10" ht="45" x14ac:dyDescent="0.25">
      <c r="A1324" s="83">
        <v>1318</v>
      </c>
      <c r="B1324" s="43" t="s">
        <v>1607</v>
      </c>
      <c r="C1324" s="15" t="s">
        <v>1607</v>
      </c>
      <c r="D1324" s="44" t="s">
        <v>2961</v>
      </c>
      <c r="E1324" s="15">
        <v>460.47</v>
      </c>
      <c r="F1324" s="15">
        <v>460.47</v>
      </c>
      <c r="G1324" s="44" t="s">
        <v>2962</v>
      </c>
      <c r="H1324" s="45">
        <v>0.22472600000000001</v>
      </c>
      <c r="I1324" s="45">
        <v>0.22472600000000001</v>
      </c>
      <c r="J1324" s="45">
        <v>0</v>
      </c>
    </row>
    <row r="1325" spans="1:10" ht="45" x14ac:dyDescent="0.25">
      <c r="A1325" s="42">
        <v>1319</v>
      </c>
      <c r="B1325" s="43" t="s">
        <v>1607</v>
      </c>
      <c r="C1325" s="15" t="s">
        <v>1607</v>
      </c>
      <c r="D1325" s="44" t="s">
        <v>2963</v>
      </c>
      <c r="E1325" s="15">
        <v>500.99</v>
      </c>
      <c r="F1325" s="15">
        <v>500.99</v>
      </c>
      <c r="G1325" s="44" t="s">
        <v>1097</v>
      </c>
      <c r="H1325" s="45">
        <v>1.4734000000000001E-2</v>
      </c>
      <c r="I1325" s="45">
        <v>1.4734000000000001E-2</v>
      </c>
      <c r="J1325" s="45">
        <v>0</v>
      </c>
    </row>
    <row r="1326" spans="1:10" ht="45" x14ac:dyDescent="0.25">
      <c r="A1326" s="83">
        <v>1320</v>
      </c>
      <c r="B1326" s="43" t="s">
        <v>1607</v>
      </c>
      <c r="C1326" s="15" t="s">
        <v>1607</v>
      </c>
      <c r="D1326" s="44" t="s">
        <v>2964</v>
      </c>
      <c r="E1326" s="15">
        <v>460.47</v>
      </c>
      <c r="F1326" s="15">
        <v>460.47</v>
      </c>
      <c r="G1326" s="44" t="s">
        <v>1096</v>
      </c>
      <c r="H1326" s="45">
        <v>5.3545000000000002E-2</v>
      </c>
      <c r="I1326" s="45">
        <v>5.3545000000000002E-2</v>
      </c>
      <c r="J1326" s="45">
        <v>0</v>
      </c>
    </row>
    <row r="1327" spans="1:10" ht="45" x14ac:dyDescent="0.25">
      <c r="A1327" s="42">
        <v>1321</v>
      </c>
      <c r="B1327" s="43" t="s">
        <v>1607</v>
      </c>
      <c r="C1327" s="15" t="s">
        <v>1607</v>
      </c>
      <c r="D1327" s="44" t="s">
        <v>2965</v>
      </c>
      <c r="E1327" s="15">
        <v>460.47</v>
      </c>
      <c r="F1327" s="15">
        <v>460.47</v>
      </c>
      <c r="G1327" s="44" t="s">
        <v>2966</v>
      </c>
      <c r="H1327" s="45">
        <v>9.612699999999999E-2</v>
      </c>
      <c r="I1327" s="45">
        <v>9.612699999999999E-2</v>
      </c>
      <c r="J1327" s="45">
        <v>0</v>
      </c>
    </row>
    <row r="1328" spans="1:10" ht="45" x14ac:dyDescent="0.25">
      <c r="A1328" s="83">
        <v>1322</v>
      </c>
      <c r="B1328" s="43" t="s">
        <v>1607</v>
      </c>
      <c r="C1328" s="15" t="s">
        <v>1607</v>
      </c>
      <c r="D1328" s="44" t="s">
        <v>2967</v>
      </c>
      <c r="E1328" s="15">
        <v>460.47</v>
      </c>
      <c r="F1328" s="15">
        <v>460.47</v>
      </c>
      <c r="G1328" s="44" t="s">
        <v>1610</v>
      </c>
      <c r="H1328" s="45">
        <v>6.0073000000000001E-2</v>
      </c>
      <c r="I1328" s="45">
        <v>6.0073000000000001E-2</v>
      </c>
      <c r="J1328" s="45">
        <v>0</v>
      </c>
    </row>
    <row r="1329" spans="1:10" ht="45" x14ac:dyDescent="0.25">
      <c r="A1329" s="42">
        <v>1323</v>
      </c>
      <c r="B1329" s="43" t="s">
        <v>1607</v>
      </c>
      <c r="C1329" s="15" t="s">
        <v>1607</v>
      </c>
      <c r="D1329" s="44" t="s">
        <v>2968</v>
      </c>
      <c r="E1329" s="15">
        <v>553.95000000000005</v>
      </c>
      <c r="F1329" s="15">
        <v>553.95000000000005</v>
      </c>
      <c r="G1329" s="44" t="s">
        <v>1611</v>
      </c>
      <c r="H1329" s="45">
        <v>1.335E-3</v>
      </c>
      <c r="I1329" s="45">
        <v>1.335E-3</v>
      </c>
      <c r="J1329" s="45">
        <v>0</v>
      </c>
    </row>
    <row r="1330" spans="1:10" ht="60" x14ac:dyDescent="0.25">
      <c r="A1330" s="83">
        <v>1324</v>
      </c>
      <c r="B1330" s="43" t="s">
        <v>1607</v>
      </c>
      <c r="C1330" s="15" t="s">
        <v>1607</v>
      </c>
      <c r="D1330" s="44" t="s">
        <v>2969</v>
      </c>
      <c r="E1330" s="15">
        <v>500.99</v>
      </c>
      <c r="F1330" s="15">
        <v>500.99</v>
      </c>
      <c r="G1330" s="44" t="s">
        <v>1612</v>
      </c>
      <c r="H1330" s="45">
        <v>3.3953999999999998E-2</v>
      </c>
      <c r="I1330" s="45">
        <v>3.3953999999999998E-2</v>
      </c>
      <c r="J1330" s="45">
        <v>0</v>
      </c>
    </row>
    <row r="1331" spans="1:10" ht="60" x14ac:dyDescent="0.25">
      <c r="A1331" s="42">
        <v>1325</v>
      </c>
      <c r="B1331" s="43" t="s">
        <v>1607</v>
      </c>
      <c r="C1331" s="15" t="s">
        <v>1607</v>
      </c>
      <c r="D1331" s="44" t="s">
        <v>2970</v>
      </c>
      <c r="E1331" s="15">
        <v>500.99</v>
      </c>
      <c r="F1331" s="15">
        <v>500.99</v>
      </c>
      <c r="G1331" s="44" t="s">
        <v>1613</v>
      </c>
      <c r="H1331" s="45">
        <v>3.9045000000000003E-2</v>
      </c>
      <c r="I1331" s="45">
        <v>3.9045000000000003E-2</v>
      </c>
      <c r="J1331" s="45">
        <v>0</v>
      </c>
    </row>
    <row r="1332" spans="1:10" ht="30" x14ac:dyDescent="0.25">
      <c r="A1332" s="83">
        <v>1326</v>
      </c>
      <c r="B1332" s="43" t="s">
        <v>1607</v>
      </c>
      <c r="C1332" s="15" t="s">
        <v>1607</v>
      </c>
      <c r="D1332" s="44" t="s">
        <v>2971</v>
      </c>
      <c r="E1332" s="15">
        <v>333.99</v>
      </c>
      <c r="F1332" s="15">
        <v>333.99</v>
      </c>
      <c r="G1332" s="44" t="s">
        <v>1098</v>
      </c>
      <c r="H1332" s="45">
        <v>1.5</v>
      </c>
      <c r="I1332" s="45">
        <v>1.6272850000000001</v>
      </c>
      <c r="J1332" s="45">
        <v>-0.12728500000000009</v>
      </c>
    </row>
    <row r="1333" spans="1:10" ht="30" x14ac:dyDescent="0.25">
      <c r="A1333" s="42">
        <v>1327</v>
      </c>
      <c r="B1333" s="43" t="s">
        <v>1607</v>
      </c>
      <c r="C1333" s="15" t="s">
        <v>1607</v>
      </c>
      <c r="D1333" s="44" t="s">
        <v>2972</v>
      </c>
      <c r="E1333" s="15">
        <v>460.47</v>
      </c>
      <c r="F1333" s="15">
        <v>460.47</v>
      </c>
      <c r="G1333" s="44" t="s">
        <v>1099</v>
      </c>
      <c r="H1333" s="45">
        <v>0.48</v>
      </c>
      <c r="I1333" s="45">
        <v>0.59470000000000001</v>
      </c>
      <c r="J1333" s="45">
        <f>H1333-I1333</f>
        <v>-0.11470000000000002</v>
      </c>
    </row>
    <row r="1334" spans="1:10" ht="30" x14ac:dyDescent="0.25">
      <c r="A1334" s="83">
        <v>1328</v>
      </c>
      <c r="B1334" s="43" t="s">
        <v>1607</v>
      </c>
      <c r="C1334" s="15" t="s">
        <v>1607</v>
      </c>
      <c r="D1334" s="44" t="s">
        <v>2973</v>
      </c>
      <c r="E1334" s="15">
        <v>460.47</v>
      </c>
      <c r="F1334" s="15">
        <v>460.47</v>
      </c>
      <c r="G1334" s="44" t="s">
        <v>808</v>
      </c>
      <c r="H1334" s="45">
        <v>8.2850000000000007E-3</v>
      </c>
      <c r="I1334" s="45">
        <v>8.2850000000000007E-3</v>
      </c>
      <c r="J1334" s="45">
        <v>0</v>
      </c>
    </row>
    <row r="1335" spans="1:10" ht="30" x14ac:dyDescent="0.25">
      <c r="A1335" s="42">
        <v>1329</v>
      </c>
      <c r="B1335" s="43" t="s">
        <v>1607</v>
      </c>
      <c r="C1335" s="15" t="s">
        <v>1607</v>
      </c>
      <c r="D1335" s="44" t="s">
        <v>2974</v>
      </c>
      <c r="E1335" s="15">
        <v>460.47</v>
      </c>
      <c r="F1335" s="15">
        <v>460.47</v>
      </c>
      <c r="G1335" s="44" t="s">
        <v>808</v>
      </c>
      <c r="H1335" s="45">
        <v>0.2</v>
      </c>
      <c r="I1335" s="45">
        <v>0.10444299999999999</v>
      </c>
      <c r="J1335" s="45">
        <v>9.5557000000000017E-2</v>
      </c>
    </row>
    <row r="1336" spans="1:10" ht="30" x14ac:dyDescent="0.25">
      <c r="A1336" s="83">
        <v>1330</v>
      </c>
      <c r="B1336" s="43" t="s">
        <v>1607</v>
      </c>
      <c r="C1336" s="15" t="s">
        <v>1607</v>
      </c>
      <c r="D1336" s="44" t="s">
        <v>2975</v>
      </c>
      <c r="E1336" s="15">
        <v>460.47</v>
      </c>
      <c r="F1336" s="15">
        <v>460.47</v>
      </c>
      <c r="G1336" s="44" t="s">
        <v>808</v>
      </c>
      <c r="H1336" s="45">
        <v>0.37695999999999996</v>
      </c>
      <c r="I1336" s="45">
        <v>0.37695999999999996</v>
      </c>
      <c r="J1336" s="45">
        <v>0</v>
      </c>
    </row>
    <row r="1337" spans="1:10" ht="30" x14ac:dyDescent="0.25">
      <c r="A1337" s="42">
        <v>1331</v>
      </c>
      <c r="B1337" s="43" t="s">
        <v>1607</v>
      </c>
      <c r="C1337" s="15" t="s">
        <v>1607</v>
      </c>
      <c r="D1337" s="44" t="s">
        <v>2976</v>
      </c>
      <c r="E1337" s="15">
        <v>460.47</v>
      </c>
      <c r="F1337" s="15">
        <v>460.47</v>
      </c>
      <c r="G1337" s="44" t="s">
        <v>808</v>
      </c>
      <c r="H1337" s="45">
        <v>7.8660999999999995E-2</v>
      </c>
      <c r="I1337" s="45">
        <v>7.8660999999999995E-2</v>
      </c>
      <c r="J1337" s="45">
        <v>0</v>
      </c>
    </row>
    <row r="1338" spans="1:10" ht="30" x14ac:dyDescent="0.25">
      <c r="A1338" s="83">
        <v>1332</v>
      </c>
      <c r="B1338" s="43" t="s">
        <v>1607</v>
      </c>
      <c r="C1338" s="15" t="s">
        <v>1607</v>
      </c>
      <c r="D1338" s="44" t="s">
        <v>2977</v>
      </c>
      <c r="E1338" s="15">
        <v>460.47</v>
      </c>
      <c r="F1338" s="15">
        <v>460.47</v>
      </c>
      <c r="G1338" s="44" t="s">
        <v>808</v>
      </c>
      <c r="H1338" s="45">
        <v>0.16928000000000001</v>
      </c>
      <c r="I1338" s="45">
        <v>0.16928000000000001</v>
      </c>
      <c r="J1338" s="45">
        <v>0</v>
      </c>
    </row>
    <row r="1339" spans="1:10" ht="30" x14ac:dyDescent="0.25">
      <c r="A1339" s="42">
        <v>1333</v>
      </c>
      <c r="B1339" s="43" t="s">
        <v>1607</v>
      </c>
      <c r="C1339" s="15" t="s">
        <v>1607</v>
      </c>
      <c r="D1339" s="44" t="s">
        <v>2978</v>
      </c>
      <c r="E1339" s="15">
        <v>460.47</v>
      </c>
      <c r="F1339" s="15">
        <v>460.47</v>
      </c>
      <c r="G1339" s="44" t="s">
        <v>808</v>
      </c>
      <c r="H1339" s="45">
        <v>0.16714500000000002</v>
      </c>
      <c r="I1339" s="45">
        <v>0.16714500000000002</v>
      </c>
      <c r="J1339" s="45">
        <v>0</v>
      </c>
    </row>
    <row r="1340" spans="1:10" ht="30" x14ac:dyDescent="0.25">
      <c r="A1340" s="83">
        <v>1334</v>
      </c>
      <c r="B1340" s="43" t="s">
        <v>1607</v>
      </c>
      <c r="C1340" s="15" t="s">
        <v>1607</v>
      </c>
      <c r="D1340" s="44" t="s">
        <v>2979</v>
      </c>
      <c r="E1340" s="15">
        <v>500.99</v>
      </c>
      <c r="F1340" s="15">
        <v>500.99</v>
      </c>
      <c r="G1340" s="44" t="s">
        <v>808</v>
      </c>
      <c r="H1340" s="45">
        <v>4.2939999999999992E-3</v>
      </c>
      <c r="I1340" s="45">
        <v>4.2939999999999992E-3</v>
      </c>
      <c r="J1340" s="45">
        <v>0</v>
      </c>
    </row>
    <row r="1341" spans="1:10" ht="30" x14ac:dyDescent="0.25">
      <c r="A1341" s="42">
        <v>1335</v>
      </c>
      <c r="B1341" s="43" t="s">
        <v>1607</v>
      </c>
      <c r="C1341" s="15" t="s">
        <v>1607</v>
      </c>
      <c r="D1341" s="44" t="s">
        <v>2980</v>
      </c>
      <c r="E1341" s="15">
        <v>500.99</v>
      </c>
      <c r="F1341" s="15">
        <v>500.99</v>
      </c>
      <c r="G1341" s="44" t="s">
        <v>808</v>
      </c>
      <c r="H1341" s="45">
        <v>8.4799999999999997E-3</v>
      </c>
      <c r="I1341" s="45">
        <v>8.4799999999999997E-3</v>
      </c>
      <c r="J1341" s="45">
        <v>0</v>
      </c>
    </row>
    <row r="1342" spans="1:10" ht="30" x14ac:dyDescent="0.25">
      <c r="A1342" s="83">
        <v>1336</v>
      </c>
      <c r="B1342" s="43" t="s">
        <v>1607</v>
      </c>
      <c r="C1342" s="15" t="s">
        <v>1607</v>
      </c>
      <c r="D1342" s="44" t="s">
        <v>2981</v>
      </c>
      <c r="E1342" s="15">
        <v>553.95000000000005</v>
      </c>
      <c r="F1342" s="15">
        <v>553.95000000000005</v>
      </c>
      <c r="G1342" s="44" t="s">
        <v>1103</v>
      </c>
      <c r="H1342" s="45">
        <v>1.1999999999999999E-3</v>
      </c>
      <c r="I1342" s="45">
        <v>1.6970000000000002E-3</v>
      </c>
      <c r="J1342" s="45">
        <v>-4.9700000000000026E-4</v>
      </c>
    </row>
    <row r="1343" spans="1:10" ht="30" x14ac:dyDescent="0.25">
      <c r="A1343" s="42">
        <v>1337</v>
      </c>
      <c r="B1343" s="43" t="s">
        <v>1607</v>
      </c>
      <c r="C1343" s="15" t="s">
        <v>1607</v>
      </c>
      <c r="D1343" s="44" t="s">
        <v>2982</v>
      </c>
      <c r="E1343" s="15">
        <v>553.95000000000005</v>
      </c>
      <c r="F1343" s="15">
        <v>553.95000000000005</v>
      </c>
      <c r="G1343" s="44" t="s">
        <v>1105</v>
      </c>
      <c r="H1343" s="45">
        <v>1E-3</v>
      </c>
      <c r="I1343" s="45">
        <v>7.7200000000000001E-4</v>
      </c>
      <c r="J1343" s="45">
        <v>2.2800000000000001E-4</v>
      </c>
    </row>
    <row r="1344" spans="1:10" ht="30" x14ac:dyDescent="0.25">
      <c r="A1344" s="83">
        <v>1338</v>
      </c>
      <c r="B1344" s="43" t="s">
        <v>1607</v>
      </c>
      <c r="C1344" s="15" t="s">
        <v>1607</v>
      </c>
      <c r="D1344" s="44" t="s">
        <v>2983</v>
      </c>
      <c r="E1344" s="15">
        <v>574.19000000000005</v>
      </c>
      <c r="F1344" s="15">
        <v>574.19000000000005</v>
      </c>
      <c r="G1344" s="44" t="s">
        <v>1106</v>
      </c>
      <c r="H1344" s="45">
        <v>4.0000000000000002E-4</v>
      </c>
      <c r="I1344" s="45">
        <v>2.7800000000000004E-4</v>
      </c>
      <c r="J1344" s="45">
        <v>1.2199999999999998E-4</v>
      </c>
    </row>
    <row r="1345" spans="1:10" ht="30" x14ac:dyDescent="0.25">
      <c r="A1345" s="42">
        <v>1339</v>
      </c>
      <c r="B1345" s="43" t="s">
        <v>1607</v>
      </c>
      <c r="C1345" s="15" t="s">
        <v>1607</v>
      </c>
      <c r="D1345" s="44" t="s">
        <v>2984</v>
      </c>
      <c r="E1345" s="15">
        <v>574.19000000000005</v>
      </c>
      <c r="F1345" s="15">
        <v>574.19000000000005</v>
      </c>
      <c r="G1345" s="44" t="s">
        <v>1107</v>
      </c>
      <c r="H1345" s="45">
        <v>4.7999999999999996E-4</v>
      </c>
      <c r="I1345" s="45">
        <v>1.4940000000000001E-3</v>
      </c>
      <c r="J1345" s="45">
        <v>-1.0140000000000001E-3</v>
      </c>
    </row>
    <row r="1346" spans="1:10" ht="30" x14ac:dyDescent="0.25">
      <c r="A1346" s="83">
        <v>1340</v>
      </c>
      <c r="B1346" s="43" t="s">
        <v>1607</v>
      </c>
      <c r="C1346" s="15" t="s">
        <v>1607</v>
      </c>
      <c r="D1346" s="44" t="s">
        <v>2985</v>
      </c>
      <c r="E1346" s="15">
        <v>553.95000000000005</v>
      </c>
      <c r="F1346" s="15">
        <v>553.95000000000005</v>
      </c>
      <c r="G1346" s="44" t="s">
        <v>1108</v>
      </c>
      <c r="H1346" s="45">
        <v>5.9999999999999995E-4</v>
      </c>
      <c r="I1346" s="45">
        <v>5.0000000000000001E-4</v>
      </c>
      <c r="J1346" s="45">
        <v>9.9999999999999937E-5</v>
      </c>
    </row>
    <row r="1347" spans="1:10" ht="30" x14ac:dyDescent="0.25">
      <c r="A1347" s="42">
        <v>1341</v>
      </c>
      <c r="B1347" s="43" t="s">
        <v>1607</v>
      </c>
      <c r="C1347" s="15" t="s">
        <v>1607</v>
      </c>
      <c r="D1347" s="44" t="s">
        <v>2986</v>
      </c>
      <c r="E1347" s="15">
        <v>333.99</v>
      </c>
      <c r="F1347" s="15">
        <v>333.99</v>
      </c>
      <c r="G1347" s="44" t="s">
        <v>1109</v>
      </c>
      <c r="H1347" s="45">
        <v>1.25</v>
      </c>
      <c r="I1347" s="45">
        <v>1.1307290000000001</v>
      </c>
      <c r="J1347" s="45">
        <v>0.1192709999999999</v>
      </c>
    </row>
    <row r="1348" spans="1:10" ht="30" x14ac:dyDescent="0.25">
      <c r="A1348" s="83">
        <v>1342</v>
      </c>
      <c r="B1348" s="43" t="s">
        <v>1607</v>
      </c>
      <c r="C1348" s="15" t="s">
        <v>1607</v>
      </c>
      <c r="D1348" s="44" t="s">
        <v>2987</v>
      </c>
      <c r="E1348" s="15">
        <v>553.95000000000005</v>
      </c>
      <c r="F1348" s="15">
        <v>553.95000000000005</v>
      </c>
      <c r="G1348" s="44" t="s">
        <v>1110</v>
      </c>
      <c r="H1348" s="45">
        <v>5.0000000000000001E-4</v>
      </c>
      <c r="I1348" s="45">
        <v>5.0000000000000001E-4</v>
      </c>
      <c r="J1348" s="45">
        <v>0</v>
      </c>
    </row>
    <row r="1349" spans="1:10" ht="30" x14ac:dyDescent="0.25">
      <c r="A1349" s="42">
        <v>1343</v>
      </c>
      <c r="B1349" s="43" t="s">
        <v>1607</v>
      </c>
      <c r="C1349" s="15" t="s">
        <v>1607</v>
      </c>
      <c r="D1349" s="44" t="s">
        <v>2988</v>
      </c>
      <c r="E1349" s="15">
        <v>500.99</v>
      </c>
      <c r="F1349" s="15">
        <v>500.99</v>
      </c>
      <c r="G1349" s="44" t="s">
        <v>1112</v>
      </c>
      <c r="H1349" s="45">
        <v>7.0000000000000007E-2</v>
      </c>
      <c r="I1349" s="45">
        <v>6.0243999999999999E-2</v>
      </c>
      <c r="J1349" s="45">
        <v>9.7560000000000077E-3</v>
      </c>
    </row>
    <row r="1350" spans="1:10" ht="30" x14ac:dyDescent="0.25">
      <c r="A1350" s="83">
        <v>1344</v>
      </c>
      <c r="B1350" s="43" t="s">
        <v>1607</v>
      </c>
      <c r="C1350" s="15" t="s">
        <v>1607</v>
      </c>
      <c r="D1350" s="44" t="s">
        <v>2989</v>
      </c>
      <c r="E1350" s="15">
        <v>500.99</v>
      </c>
      <c r="F1350" s="15">
        <v>500.99</v>
      </c>
      <c r="G1350" s="44" t="s">
        <v>1114</v>
      </c>
      <c r="H1350" s="45">
        <v>5.0000000000000001E-3</v>
      </c>
      <c r="I1350" s="45">
        <v>4.7710000000000001E-3</v>
      </c>
      <c r="J1350" s="45">
        <v>2.2900000000000004E-4</v>
      </c>
    </row>
    <row r="1351" spans="1:10" ht="30" x14ac:dyDescent="0.25">
      <c r="A1351" s="42">
        <v>1345</v>
      </c>
      <c r="B1351" s="43" t="s">
        <v>1607</v>
      </c>
      <c r="C1351" s="15" t="s">
        <v>1607</v>
      </c>
      <c r="D1351" s="44" t="s">
        <v>2990</v>
      </c>
      <c r="E1351" s="15">
        <v>553.95000000000005</v>
      </c>
      <c r="F1351" s="15">
        <v>553.95000000000005</v>
      </c>
      <c r="G1351" s="44" t="s">
        <v>1115</v>
      </c>
      <c r="H1351" s="45">
        <v>1E-3</v>
      </c>
      <c r="I1351" s="45">
        <v>2.5900000000000001E-4</v>
      </c>
      <c r="J1351" s="45">
        <v>7.4100000000000001E-4</v>
      </c>
    </row>
    <row r="1352" spans="1:10" ht="30" x14ac:dyDescent="0.25">
      <c r="A1352" s="83">
        <v>1346</v>
      </c>
      <c r="B1352" s="43" t="s">
        <v>1607</v>
      </c>
      <c r="C1352" s="15" t="s">
        <v>1607</v>
      </c>
      <c r="D1352" s="44" t="s">
        <v>2991</v>
      </c>
      <c r="E1352" s="15">
        <v>553.95000000000005</v>
      </c>
      <c r="F1352" s="15">
        <v>553.95000000000005</v>
      </c>
      <c r="G1352" s="44" t="s">
        <v>1116</v>
      </c>
      <c r="H1352" s="45">
        <v>5.0000000000000001E-4</v>
      </c>
      <c r="I1352" s="45">
        <v>5.9999999999999995E-4</v>
      </c>
      <c r="J1352" s="45">
        <v>-9.9999999999999937E-5</v>
      </c>
    </row>
    <row r="1353" spans="1:10" ht="45" x14ac:dyDescent="0.25">
      <c r="A1353" s="42">
        <v>1347</v>
      </c>
      <c r="B1353" s="43" t="s">
        <v>1607</v>
      </c>
      <c r="C1353" s="15" t="s">
        <v>1607</v>
      </c>
      <c r="D1353" s="44" t="s">
        <v>2992</v>
      </c>
      <c r="E1353" s="15">
        <v>500.99</v>
      </c>
      <c r="F1353" s="15">
        <v>500.99</v>
      </c>
      <c r="G1353" s="44" t="s">
        <v>1117</v>
      </c>
      <c r="H1353" s="45">
        <v>2.5000000000000001E-2</v>
      </c>
      <c r="I1353" s="45">
        <v>1.8120000000000001E-2</v>
      </c>
      <c r="J1353" s="45">
        <v>6.8800000000000007E-3</v>
      </c>
    </row>
    <row r="1354" spans="1:10" ht="30" x14ac:dyDescent="0.25">
      <c r="A1354" s="83">
        <v>1348</v>
      </c>
      <c r="B1354" s="43" t="s">
        <v>1607</v>
      </c>
      <c r="C1354" s="15" t="s">
        <v>1607</v>
      </c>
      <c r="D1354" s="44" t="s">
        <v>2993</v>
      </c>
      <c r="E1354" s="15">
        <v>500.99</v>
      </c>
      <c r="F1354" s="15">
        <v>500.99</v>
      </c>
      <c r="G1354" s="44" t="s">
        <v>1118</v>
      </c>
      <c r="H1354" s="45">
        <v>5.4000000000000003E-3</v>
      </c>
      <c r="I1354" s="45">
        <v>2.1900000000000001E-4</v>
      </c>
      <c r="J1354" s="45">
        <v>5.1809999999999998E-3</v>
      </c>
    </row>
    <row r="1355" spans="1:10" ht="30" x14ac:dyDescent="0.25">
      <c r="A1355" s="42">
        <v>1349</v>
      </c>
      <c r="B1355" s="43" t="s">
        <v>1607</v>
      </c>
      <c r="C1355" s="15" t="s">
        <v>1607</v>
      </c>
      <c r="D1355" s="44" t="s">
        <v>2994</v>
      </c>
      <c r="E1355" s="15">
        <v>574.19000000000005</v>
      </c>
      <c r="F1355" s="15">
        <v>574.19000000000005</v>
      </c>
      <c r="G1355" s="44" t="s">
        <v>1120</v>
      </c>
      <c r="H1355" s="45">
        <v>1.4999999999999999E-5</v>
      </c>
      <c r="I1355" s="45">
        <v>6.9999999999999999E-6</v>
      </c>
      <c r="J1355" s="45">
        <v>7.9999999999999979E-6</v>
      </c>
    </row>
    <row r="1356" spans="1:10" ht="30" x14ac:dyDescent="0.25">
      <c r="A1356" s="83">
        <v>1350</v>
      </c>
      <c r="B1356" s="43" t="s">
        <v>1607</v>
      </c>
      <c r="C1356" s="15" t="s">
        <v>1607</v>
      </c>
      <c r="D1356" s="44" t="s">
        <v>2995</v>
      </c>
      <c r="E1356" s="15">
        <v>574.19000000000005</v>
      </c>
      <c r="F1356" s="15">
        <v>574.19000000000005</v>
      </c>
      <c r="G1356" s="44" t="s">
        <v>1121</v>
      </c>
      <c r="H1356" s="45">
        <v>2.0000000000000001E-4</v>
      </c>
      <c r="I1356" s="45">
        <v>2.2000000000000001E-4</v>
      </c>
      <c r="J1356" s="45">
        <v>-1.9999999999999998E-5</v>
      </c>
    </row>
    <row r="1357" spans="1:10" ht="30" x14ac:dyDescent="0.25">
      <c r="A1357" s="42">
        <v>1351</v>
      </c>
      <c r="B1357" s="43" t="s">
        <v>1607</v>
      </c>
      <c r="C1357" s="15" t="s">
        <v>1607</v>
      </c>
      <c r="D1357" s="44" t="s">
        <v>2996</v>
      </c>
      <c r="E1357" s="15">
        <v>553.95000000000005</v>
      </c>
      <c r="F1357" s="15">
        <v>553.95000000000005</v>
      </c>
      <c r="G1357" s="44" t="s">
        <v>1122</v>
      </c>
      <c r="H1357" s="45">
        <v>5.0000000000000001E-4</v>
      </c>
      <c r="I1357" s="45">
        <v>5.5000000000000003E-4</v>
      </c>
      <c r="J1357" s="45">
        <v>-5.0000000000000023E-5</v>
      </c>
    </row>
    <row r="1358" spans="1:10" ht="30" x14ac:dyDescent="0.25">
      <c r="A1358" s="83">
        <v>1352</v>
      </c>
      <c r="B1358" s="43" t="s">
        <v>1607</v>
      </c>
      <c r="C1358" s="15" t="s">
        <v>1607</v>
      </c>
      <c r="D1358" s="44" t="s">
        <v>2997</v>
      </c>
      <c r="E1358" s="15">
        <v>553.95000000000005</v>
      </c>
      <c r="F1358" s="15">
        <v>553.95000000000005</v>
      </c>
      <c r="G1358" s="44" t="s">
        <v>1123</v>
      </c>
      <c r="H1358" s="45">
        <v>1.5E-3</v>
      </c>
      <c r="I1358" s="45">
        <v>1.645E-3</v>
      </c>
      <c r="J1358" s="45">
        <v>-1.4499999999999995E-4</v>
      </c>
    </row>
    <row r="1359" spans="1:10" ht="30" x14ac:dyDescent="0.25">
      <c r="A1359" s="42">
        <v>1353</v>
      </c>
      <c r="B1359" s="43" t="s">
        <v>1607</v>
      </c>
      <c r="C1359" s="15" t="s">
        <v>1607</v>
      </c>
      <c r="D1359" s="44" t="s">
        <v>2998</v>
      </c>
      <c r="E1359" s="15">
        <v>553.95000000000005</v>
      </c>
      <c r="F1359" s="15">
        <v>553.95000000000005</v>
      </c>
      <c r="G1359" s="44" t="s">
        <v>1124</v>
      </c>
      <c r="H1359" s="45">
        <v>5.3300000000000005E-4</v>
      </c>
      <c r="I1359" s="45">
        <v>5.3300000000000005E-4</v>
      </c>
      <c r="J1359" s="45">
        <v>0</v>
      </c>
    </row>
    <row r="1360" spans="1:10" ht="30" x14ac:dyDescent="0.25">
      <c r="A1360" s="83">
        <v>1354</v>
      </c>
      <c r="B1360" s="43" t="s">
        <v>1607</v>
      </c>
      <c r="C1360" s="15" t="s">
        <v>1607</v>
      </c>
      <c r="D1360" s="44" t="s">
        <v>2999</v>
      </c>
      <c r="E1360" s="15">
        <v>553.95000000000005</v>
      </c>
      <c r="F1360" s="15">
        <v>553.95000000000005</v>
      </c>
      <c r="G1360" s="44" t="s">
        <v>1125</v>
      </c>
      <c r="H1360" s="45">
        <v>1E-3</v>
      </c>
      <c r="I1360" s="45">
        <v>4.4200000000000001E-4</v>
      </c>
      <c r="J1360" s="45">
        <v>5.5800000000000001E-4</v>
      </c>
    </row>
    <row r="1361" spans="1:10" ht="30" x14ac:dyDescent="0.25">
      <c r="A1361" s="42">
        <v>1355</v>
      </c>
      <c r="B1361" s="43" t="s">
        <v>1607</v>
      </c>
      <c r="C1361" s="15" t="s">
        <v>1607</v>
      </c>
      <c r="D1361" s="44" t="s">
        <v>3000</v>
      </c>
      <c r="E1361" s="15">
        <v>553.95000000000005</v>
      </c>
      <c r="F1361" s="15">
        <v>553.95000000000005</v>
      </c>
      <c r="G1361" s="44" t="s">
        <v>1126</v>
      </c>
      <c r="H1361" s="45">
        <v>3.8E-3</v>
      </c>
      <c r="I1361" s="45">
        <v>4.1999999999999996E-4</v>
      </c>
      <c r="J1361" s="45">
        <v>3.3800000000000002E-3</v>
      </c>
    </row>
    <row r="1362" spans="1:10" ht="30" x14ac:dyDescent="0.25">
      <c r="A1362" s="83">
        <v>1356</v>
      </c>
      <c r="B1362" s="43" t="s">
        <v>1607</v>
      </c>
      <c r="C1362" s="15" t="s">
        <v>1607</v>
      </c>
      <c r="D1362" s="44" t="s">
        <v>3001</v>
      </c>
      <c r="E1362" s="15">
        <v>553.95000000000005</v>
      </c>
      <c r="F1362" s="15">
        <v>553.95000000000005</v>
      </c>
      <c r="G1362" s="44" t="s">
        <v>3190</v>
      </c>
      <c r="H1362" s="45">
        <v>6.9999999999999999E-4</v>
      </c>
      <c r="I1362" s="45">
        <v>4.4000000000000002E-4</v>
      </c>
      <c r="J1362" s="45">
        <v>2.5999999999999998E-4</v>
      </c>
    </row>
    <row r="1363" spans="1:10" ht="30" x14ac:dyDescent="0.25">
      <c r="A1363" s="42">
        <v>1357</v>
      </c>
      <c r="B1363" s="43" t="s">
        <v>1607</v>
      </c>
      <c r="C1363" s="15" t="s">
        <v>1607</v>
      </c>
      <c r="D1363" s="44" t="s">
        <v>3002</v>
      </c>
      <c r="E1363" s="15">
        <v>553.95000000000005</v>
      </c>
      <c r="F1363" s="15">
        <v>553.95000000000005</v>
      </c>
      <c r="G1363" s="44" t="s">
        <v>3191</v>
      </c>
      <c r="H1363" s="45">
        <v>6.9999999999999999E-4</v>
      </c>
      <c r="I1363" s="45">
        <v>9.3400000000000004E-4</v>
      </c>
      <c r="J1363" s="45">
        <v>-2.3400000000000005E-4</v>
      </c>
    </row>
    <row r="1364" spans="1:10" ht="30" x14ac:dyDescent="0.25">
      <c r="A1364" s="83">
        <v>1358</v>
      </c>
      <c r="B1364" s="43" t="s">
        <v>1607</v>
      </c>
      <c r="C1364" s="15" t="s">
        <v>1607</v>
      </c>
      <c r="D1364" s="44" t="s">
        <v>3003</v>
      </c>
      <c r="E1364" s="15">
        <v>553.95000000000005</v>
      </c>
      <c r="F1364" s="15">
        <v>553.95000000000005</v>
      </c>
      <c r="G1364" s="44" t="s">
        <v>358</v>
      </c>
      <c r="H1364" s="45">
        <v>5.9999999999999995E-4</v>
      </c>
      <c r="I1364" s="45">
        <v>4.6500000000000003E-4</v>
      </c>
      <c r="J1364" s="45">
        <v>1.3499999999999992E-4</v>
      </c>
    </row>
    <row r="1365" spans="1:10" ht="60" x14ac:dyDescent="0.25">
      <c r="A1365" s="42">
        <v>1359</v>
      </c>
      <c r="B1365" s="43" t="s">
        <v>1607</v>
      </c>
      <c r="C1365" s="15" t="s">
        <v>1607</v>
      </c>
      <c r="D1365" s="44" t="s">
        <v>3004</v>
      </c>
      <c r="E1365" s="15">
        <v>553.95000000000005</v>
      </c>
      <c r="F1365" s="15">
        <v>553.95000000000005</v>
      </c>
      <c r="G1365" s="44" t="s">
        <v>1615</v>
      </c>
      <c r="H1365" s="45">
        <v>5.0000000000000001E-4</v>
      </c>
      <c r="I1365" s="45">
        <v>2.8199999999999997E-4</v>
      </c>
      <c r="J1365" s="45">
        <v>2.1800000000000004E-4</v>
      </c>
    </row>
    <row r="1366" spans="1:10" ht="60" x14ac:dyDescent="0.25">
      <c r="A1366" s="83">
        <v>1360</v>
      </c>
      <c r="B1366" s="43" t="s">
        <v>1607</v>
      </c>
      <c r="C1366" s="15" t="s">
        <v>1607</v>
      </c>
      <c r="D1366" s="44" t="s">
        <v>3005</v>
      </c>
      <c r="E1366" s="15">
        <v>553.95000000000005</v>
      </c>
      <c r="F1366" s="15">
        <v>553.95000000000005</v>
      </c>
      <c r="G1366" s="44" t="s">
        <v>1616</v>
      </c>
      <c r="H1366" s="45">
        <v>1.4E-3</v>
      </c>
      <c r="I1366" s="45">
        <v>1.536E-3</v>
      </c>
      <c r="J1366" s="45">
        <v>-1.3600000000000005E-4</v>
      </c>
    </row>
    <row r="1367" spans="1:10" ht="30" x14ac:dyDescent="0.25">
      <c r="A1367" s="42">
        <v>1361</v>
      </c>
      <c r="B1367" s="43" t="s">
        <v>1607</v>
      </c>
      <c r="C1367" s="15" t="s">
        <v>1607</v>
      </c>
      <c r="D1367" s="44" t="s">
        <v>3006</v>
      </c>
      <c r="E1367" s="15">
        <v>553.95000000000005</v>
      </c>
      <c r="F1367" s="15">
        <v>553.95000000000005</v>
      </c>
      <c r="G1367" s="44" t="s">
        <v>1129</v>
      </c>
      <c r="H1367" s="45">
        <v>3.0000000000000001E-3</v>
      </c>
      <c r="I1367" s="45">
        <v>2.062E-3</v>
      </c>
      <c r="J1367" s="45">
        <v>9.3800000000000003E-4</v>
      </c>
    </row>
    <row r="1368" spans="1:10" ht="45" x14ac:dyDescent="0.25">
      <c r="A1368" s="83">
        <v>1362</v>
      </c>
      <c r="B1368" s="43" t="s">
        <v>1607</v>
      </c>
      <c r="C1368" s="15" t="s">
        <v>1607</v>
      </c>
      <c r="D1368" s="44" t="s">
        <v>3007</v>
      </c>
      <c r="E1368" s="15">
        <v>460.47</v>
      </c>
      <c r="F1368" s="15">
        <v>460.47</v>
      </c>
      <c r="G1368" s="44" t="s">
        <v>1130</v>
      </c>
      <c r="H1368" s="45">
        <v>0.05</v>
      </c>
      <c r="I1368" s="45">
        <v>5.3469999999999997E-2</v>
      </c>
      <c r="J1368" s="45">
        <v>-3.4699999999999939E-3</v>
      </c>
    </row>
    <row r="1369" spans="1:10" ht="45" x14ac:dyDescent="0.25">
      <c r="A1369" s="42">
        <v>1363</v>
      </c>
      <c r="B1369" s="43" t="s">
        <v>1607</v>
      </c>
      <c r="C1369" s="15" t="s">
        <v>1607</v>
      </c>
      <c r="D1369" s="44" t="s">
        <v>3008</v>
      </c>
      <c r="E1369" s="15">
        <v>553.95000000000005</v>
      </c>
      <c r="F1369" s="15">
        <v>553.95000000000005</v>
      </c>
      <c r="G1369" s="44" t="s">
        <v>1131</v>
      </c>
      <c r="H1369" s="45">
        <v>1.5E-3</v>
      </c>
      <c r="I1369" s="45">
        <v>8.9000000000000006E-4</v>
      </c>
      <c r="J1369" s="45">
        <v>6.0999999999999997E-4</v>
      </c>
    </row>
    <row r="1370" spans="1:10" s="50" customFormat="1" x14ac:dyDescent="0.25">
      <c r="A1370" s="83">
        <v>1364</v>
      </c>
      <c r="B1370" s="49"/>
      <c r="C1370" s="17" t="s">
        <v>15</v>
      </c>
      <c r="D1370" s="18"/>
      <c r="E1370" s="17"/>
      <c r="F1370" s="17"/>
      <c r="G1370" s="18"/>
      <c r="H1370" s="19">
        <f>SUM(H1300:H1369)</f>
        <v>6.1422790000000003</v>
      </c>
      <c r="I1370" s="19">
        <f t="shared" ref="I1370:J1370" si="69">SUM(I1300:I1369)</f>
        <v>6.1662719999999975</v>
      </c>
      <c r="J1370" s="19">
        <f t="shared" si="69"/>
        <v>-2.3993000000000098E-2</v>
      </c>
    </row>
    <row r="1371" spans="1:10" ht="30" x14ac:dyDescent="0.25">
      <c r="A1371" s="42">
        <v>1365</v>
      </c>
      <c r="B1371" s="43" t="s">
        <v>1617</v>
      </c>
      <c r="C1371" s="15" t="s">
        <v>1617</v>
      </c>
      <c r="D1371" s="44" t="s">
        <v>3009</v>
      </c>
      <c r="E1371" s="15">
        <v>553.95000000000005</v>
      </c>
      <c r="F1371" s="15">
        <v>553.95000000000005</v>
      </c>
      <c r="G1371" s="44" t="s">
        <v>3010</v>
      </c>
      <c r="H1371" s="45">
        <v>4.0000000000000002E-4</v>
      </c>
      <c r="I1371" s="45">
        <v>4.0000000000000002E-4</v>
      </c>
      <c r="J1371" s="45">
        <v>0</v>
      </c>
    </row>
    <row r="1372" spans="1:10" s="35" customFormat="1" ht="45" x14ac:dyDescent="0.25">
      <c r="A1372" s="83">
        <v>1366</v>
      </c>
      <c r="B1372" s="48" t="s">
        <v>1617</v>
      </c>
      <c r="C1372" s="14" t="s">
        <v>1617</v>
      </c>
      <c r="D1372" s="16" t="s">
        <v>3011</v>
      </c>
      <c r="E1372" s="14">
        <v>553.95000000000005</v>
      </c>
      <c r="F1372" s="14">
        <v>553.95000000000005</v>
      </c>
      <c r="G1372" s="44" t="s">
        <v>3010</v>
      </c>
      <c r="H1372" s="1">
        <v>1.25E-3</v>
      </c>
      <c r="I1372" s="1">
        <v>1.25E-3</v>
      </c>
      <c r="J1372" s="1">
        <v>0</v>
      </c>
    </row>
    <row r="1373" spans="1:10" ht="30" x14ac:dyDescent="0.25">
      <c r="A1373" s="42">
        <v>1367</v>
      </c>
      <c r="B1373" s="43" t="s">
        <v>1617</v>
      </c>
      <c r="C1373" s="15" t="s">
        <v>1617</v>
      </c>
      <c r="D1373" s="44" t="s">
        <v>3012</v>
      </c>
      <c r="E1373" s="15">
        <v>553.95000000000005</v>
      </c>
      <c r="F1373" s="15">
        <v>553.95000000000005</v>
      </c>
      <c r="G1373" s="44" t="s">
        <v>1134</v>
      </c>
      <c r="H1373" s="45">
        <v>2.6349999999999998E-3</v>
      </c>
      <c r="I1373" s="45">
        <v>7.9300000000000009E-4</v>
      </c>
      <c r="J1373" s="45">
        <v>1.8419999999999997E-3</v>
      </c>
    </row>
    <row r="1374" spans="1:10" ht="30" x14ac:dyDescent="0.25">
      <c r="A1374" s="83">
        <v>1368</v>
      </c>
      <c r="B1374" s="43" t="s">
        <v>1617</v>
      </c>
      <c r="C1374" s="15" t="s">
        <v>1617</v>
      </c>
      <c r="D1374" s="44" t="s">
        <v>3002</v>
      </c>
      <c r="E1374" s="15">
        <v>574.19000000000005</v>
      </c>
      <c r="F1374" s="15">
        <v>574.19000000000005</v>
      </c>
      <c r="G1374" s="44" t="s">
        <v>1136</v>
      </c>
      <c r="H1374" s="45">
        <v>2.0000000000000001E-4</v>
      </c>
      <c r="I1374" s="45">
        <v>1.3100000000000001E-4</v>
      </c>
      <c r="J1374" s="45">
        <v>6.8999999999999997E-5</v>
      </c>
    </row>
    <row r="1375" spans="1:10" ht="30" x14ac:dyDescent="0.25">
      <c r="A1375" s="42">
        <v>1369</v>
      </c>
      <c r="B1375" s="43" t="s">
        <v>1617</v>
      </c>
      <c r="C1375" s="15" t="s">
        <v>1617</v>
      </c>
      <c r="D1375" s="44" t="s">
        <v>3013</v>
      </c>
      <c r="E1375" s="15">
        <v>553.95000000000005</v>
      </c>
      <c r="F1375" s="15">
        <v>553.95000000000005</v>
      </c>
      <c r="G1375" s="44" t="s">
        <v>1137</v>
      </c>
      <c r="H1375" s="45">
        <v>1E-3</v>
      </c>
      <c r="I1375" s="45">
        <v>7.5100000000000004E-4</v>
      </c>
      <c r="J1375" s="45">
        <v>2.4899999999999998E-4</v>
      </c>
    </row>
    <row r="1376" spans="1:10" ht="30" x14ac:dyDescent="0.25">
      <c r="A1376" s="83">
        <v>1370</v>
      </c>
      <c r="B1376" s="43" t="s">
        <v>1617</v>
      </c>
      <c r="C1376" s="15" t="s">
        <v>1617</v>
      </c>
      <c r="D1376" s="44" t="s">
        <v>3014</v>
      </c>
      <c r="E1376" s="15">
        <v>460.47</v>
      </c>
      <c r="F1376" s="15">
        <v>460.47</v>
      </c>
      <c r="G1376" s="44" t="s">
        <v>1138</v>
      </c>
      <c r="H1376" s="45">
        <v>0.3</v>
      </c>
      <c r="I1376" s="45">
        <v>0.34494799999999998</v>
      </c>
      <c r="J1376" s="45">
        <v>-4.4947999999999988E-2</v>
      </c>
    </row>
    <row r="1377" spans="1:10" ht="30" x14ac:dyDescent="0.25">
      <c r="A1377" s="42">
        <v>1371</v>
      </c>
      <c r="B1377" s="43" t="s">
        <v>1617</v>
      </c>
      <c r="C1377" s="15" t="s">
        <v>1617</v>
      </c>
      <c r="D1377" s="44" t="s">
        <v>3015</v>
      </c>
      <c r="E1377" s="15">
        <v>460.47</v>
      </c>
      <c r="F1377" s="15">
        <v>460.47</v>
      </c>
      <c r="G1377" s="44" t="s">
        <v>1139</v>
      </c>
      <c r="H1377" s="45">
        <v>0.22</v>
      </c>
      <c r="I1377" s="45">
        <v>0.2392</v>
      </c>
      <c r="J1377" s="45">
        <v>-1.9167999999999991E-2</v>
      </c>
    </row>
    <row r="1378" spans="1:10" ht="30" x14ac:dyDescent="0.25">
      <c r="A1378" s="83">
        <v>1372</v>
      </c>
      <c r="B1378" s="43" t="s">
        <v>1617</v>
      </c>
      <c r="C1378" s="15" t="s">
        <v>1617</v>
      </c>
      <c r="D1378" s="44" t="s">
        <v>2948</v>
      </c>
      <c r="E1378" s="15">
        <v>460.47</v>
      </c>
      <c r="F1378" s="15">
        <v>460.47</v>
      </c>
      <c r="G1378" s="44" t="s">
        <v>1140</v>
      </c>
      <c r="H1378" s="45">
        <v>0.06</v>
      </c>
      <c r="I1378" s="45">
        <v>9.1499999999999998E-2</v>
      </c>
      <c r="J1378" s="45">
        <v>-3.15E-2</v>
      </c>
    </row>
    <row r="1379" spans="1:10" ht="30" x14ac:dyDescent="0.25">
      <c r="A1379" s="42">
        <v>1373</v>
      </c>
      <c r="B1379" s="43" t="s">
        <v>1617</v>
      </c>
      <c r="C1379" s="15" t="s">
        <v>1617</v>
      </c>
      <c r="D1379" s="44" t="s">
        <v>3016</v>
      </c>
      <c r="E1379" s="15">
        <v>574.19000000000005</v>
      </c>
      <c r="F1379" s="15">
        <v>574.19000000000005</v>
      </c>
      <c r="G1379" s="44" t="s">
        <v>1141</v>
      </c>
      <c r="H1379" s="45">
        <v>5.6000000000000006E-4</v>
      </c>
      <c r="I1379" s="45">
        <v>2.0999999999999998E-4</v>
      </c>
      <c r="J1379" s="45">
        <v>3.5000000000000005E-4</v>
      </c>
    </row>
    <row r="1380" spans="1:10" x14ac:dyDescent="0.25">
      <c r="A1380" s="83">
        <v>1374</v>
      </c>
      <c r="B1380" s="49"/>
      <c r="C1380" s="17" t="s">
        <v>1142</v>
      </c>
      <c r="D1380" s="18"/>
      <c r="E1380" s="17"/>
      <c r="F1380" s="17"/>
      <c r="G1380" s="18"/>
      <c r="H1380" s="19">
        <f>SUM(H1371:H1379)</f>
        <v>0.58604500000000004</v>
      </c>
      <c r="I1380" s="19">
        <f t="shared" ref="I1380:J1380" si="70">SUM(I1371:I1379)</f>
        <v>0.67918300000000009</v>
      </c>
      <c r="J1380" s="19">
        <f t="shared" si="70"/>
        <v>-9.310599999999998E-2</v>
      </c>
    </row>
    <row r="1381" spans="1:10" ht="30" x14ac:dyDescent="0.25">
      <c r="A1381" s="42">
        <v>1375</v>
      </c>
      <c r="B1381" s="43" t="s">
        <v>1619</v>
      </c>
      <c r="C1381" s="15" t="s">
        <v>1619</v>
      </c>
      <c r="D1381" s="44" t="s">
        <v>3017</v>
      </c>
      <c r="E1381" s="15">
        <v>574.19000000000005</v>
      </c>
      <c r="F1381" s="15">
        <v>574.19000000000005</v>
      </c>
      <c r="G1381" s="44" t="s">
        <v>1143</v>
      </c>
      <c r="H1381" s="45">
        <v>4.0000000000000002E-4</v>
      </c>
      <c r="I1381" s="45">
        <v>2.05E-4</v>
      </c>
      <c r="J1381" s="45">
        <v>1.9500000000000002E-4</v>
      </c>
    </row>
    <row r="1382" spans="1:10" ht="30" x14ac:dyDescent="0.25">
      <c r="A1382" s="83">
        <v>1376</v>
      </c>
      <c r="B1382" s="43" t="s">
        <v>1619</v>
      </c>
      <c r="C1382" s="15" t="s">
        <v>1619</v>
      </c>
      <c r="D1382" s="44" t="s">
        <v>3018</v>
      </c>
      <c r="E1382" s="15">
        <v>553.95000000000005</v>
      </c>
      <c r="F1382" s="15">
        <v>553.95000000000005</v>
      </c>
      <c r="G1382" s="44" t="s">
        <v>830</v>
      </c>
      <c r="H1382" s="45">
        <v>3.3100000000000002E-4</v>
      </c>
      <c r="I1382" s="45">
        <v>3.3100000000000002E-4</v>
      </c>
      <c r="J1382" s="45">
        <v>0</v>
      </c>
    </row>
    <row r="1383" spans="1:10" ht="30" x14ac:dyDescent="0.25">
      <c r="A1383" s="42">
        <v>1377</v>
      </c>
      <c r="B1383" s="43" t="s">
        <v>1619</v>
      </c>
      <c r="C1383" s="15" t="s">
        <v>1619</v>
      </c>
      <c r="D1383" s="44" t="s">
        <v>3019</v>
      </c>
      <c r="E1383" s="15">
        <v>574.19000000000005</v>
      </c>
      <c r="F1383" s="15">
        <v>574.19000000000005</v>
      </c>
      <c r="G1383" s="44" t="s">
        <v>1145</v>
      </c>
      <c r="H1383" s="45">
        <v>5.0000000000000002E-5</v>
      </c>
      <c r="I1383" s="45">
        <v>1E-3</v>
      </c>
      <c r="J1383" s="45">
        <v>-9.5E-4</v>
      </c>
    </row>
    <row r="1384" spans="1:10" ht="30" x14ac:dyDescent="0.25">
      <c r="A1384" s="83">
        <v>1378</v>
      </c>
      <c r="B1384" s="43" t="s">
        <v>1619</v>
      </c>
      <c r="C1384" s="15" t="s">
        <v>1619</v>
      </c>
      <c r="D1384" s="44" t="s">
        <v>3020</v>
      </c>
      <c r="E1384" s="15">
        <v>553.95000000000005</v>
      </c>
      <c r="F1384" s="15">
        <v>553.95000000000005</v>
      </c>
      <c r="G1384" s="44" t="s">
        <v>1146</v>
      </c>
      <c r="H1384" s="45">
        <v>1E-3</v>
      </c>
      <c r="I1384" s="45">
        <v>5.44E-4</v>
      </c>
      <c r="J1384" s="45">
        <v>4.5600000000000003E-4</v>
      </c>
    </row>
    <row r="1385" spans="1:10" ht="30" x14ac:dyDescent="0.25">
      <c r="A1385" s="42">
        <v>1379</v>
      </c>
      <c r="B1385" s="43" t="s">
        <v>1619</v>
      </c>
      <c r="C1385" s="15" t="s">
        <v>1619</v>
      </c>
      <c r="D1385" s="44" t="s">
        <v>3021</v>
      </c>
      <c r="E1385" s="15">
        <v>553.95000000000005</v>
      </c>
      <c r="F1385" s="15">
        <v>553.95000000000005</v>
      </c>
      <c r="G1385" s="44" t="s">
        <v>1147</v>
      </c>
      <c r="H1385" s="45">
        <v>5.0000000000000001E-4</v>
      </c>
      <c r="I1385" s="45">
        <v>5.8999999999999992E-4</v>
      </c>
      <c r="J1385" s="45">
        <v>-8.9999999999999911E-5</v>
      </c>
    </row>
    <row r="1386" spans="1:10" ht="30" x14ac:dyDescent="0.25">
      <c r="A1386" s="83">
        <v>1380</v>
      </c>
      <c r="B1386" s="43" t="s">
        <v>1619</v>
      </c>
      <c r="C1386" s="15" t="s">
        <v>1619</v>
      </c>
      <c r="D1386" s="44" t="s">
        <v>3022</v>
      </c>
      <c r="E1386" s="15">
        <v>553.95000000000005</v>
      </c>
      <c r="F1386" s="15">
        <v>553.95000000000005</v>
      </c>
      <c r="G1386" s="44" t="s">
        <v>1379</v>
      </c>
      <c r="H1386" s="45">
        <v>2.3000000000000001E-4</v>
      </c>
      <c r="I1386" s="45">
        <v>2.3000000000000001E-4</v>
      </c>
      <c r="J1386" s="45">
        <v>0</v>
      </c>
    </row>
    <row r="1387" spans="1:10" ht="30" x14ac:dyDescent="0.25">
      <c r="A1387" s="42">
        <v>1381</v>
      </c>
      <c r="B1387" s="43" t="s">
        <v>1619</v>
      </c>
      <c r="C1387" s="15" t="s">
        <v>1619</v>
      </c>
      <c r="D1387" s="44" t="s">
        <v>3023</v>
      </c>
      <c r="E1387" s="15">
        <v>574.19000000000005</v>
      </c>
      <c r="F1387" s="15">
        <v>574.19000000000005</v>
      </c>
      <c r="G1387" s="44" t="s">
        <v>3024</v>
      </c>
      <c r="H1387" s="45">
        <v>1.1999999999999999E-4</v>
      </c>
      <c r="I1387" s="45">
        <v>1.1999999999999999E-4</v>
      </c>
      <c r="J1387" s="45">
        <v>0</v>
      </c>
    </row>
    <row r="1388" spans="1:10" ht="30" x14ac:dyDescent="0.25">
      <c r="A1388" s="83">
        <v>1382</v>
      </c>
      <c r="B1388" s="43" t="s">
        <v>1619</v>
      </c>
      <c r="C1388" s="15" t="s">
        <v>1619</v>
      </c>
      <c r="D1388" s="44" t="s">
        <v>3025</v>
      </c>
      <c r="E1388" s="15">
        <v>553.95000000000005</v>
      </c>
      <c r="F1388" s="15">
        <v>553.95000000000005</v>
      </c>
      <c r="G1388" s="44" t="s">
        <v>1149</v>
      </c>
      <c r="H1388" s="45">
        <v>1.64E-3</v>
      </c>
      <c r="I1388" s="45">
        <v>1.64E-3</v>
      </c>
      <c r="J1388" s="45">
        <v>0</v>
      </c>
    </row>
    <row r="1389" spans="1:10" ht="30" x14ac:dyDescent="0.25">
      <c r="A1389" s="42">
        <v>1383</v>
      </c>
      <c r="B1389" s="43" t="s">
        <v>1619</v>
      </c>
      <c r="C1389" s="15" t="s">
        <v>1619</v>
      </c>
      <c r="D1389" s="44" t="s">
        <v>3026</v>
      </c>
      <c r="E1389" s="15">
        <v>553.95000000000005</v>
      </c>
      <c r="F1389" s="15">
        <v>553.95000000000005</v>
      </c>
      <c r="G1389" s="44" t="s">
        <v>1150</v>
      </c>
      <c r="H1389" s="45">
        <v>8.0000000000000004E-4</v>
      </c>
      <c r="I1389" s="45">
        <v>8.0000000000000004E-4</v>
      </c>
      <c r="J1389" s="45">
        <v>0</v>
      </c>
    </row>
    <row r="1390" spans="1:10" ht="30" x14ac:dyDescent="0.25">
      <c r="A1390" s="83">
        <v>1384</v>
      </c>
      <c r="B1390" s="43" t="s">
        <v>1619</v>
      </c>
      <c r="C1390" s="15" t="s">
        <v>1619</v>
      </c>
      <c r="D1390" s="44" t="s">
        <v>3027</v>
      </c>
      <c r="E1390" s="15">
        <v>553.95000000000005</v>
      </c>
      <c r="F1390" s="15">
        <v>553.95000000000005</v>
      </c>
      <c r="G1390" s="44" t="s">
        <v>1148</v>
      </c>
      <c r="H1390" s="45">
        <v>2.6000000000000003E-4</v>
      </c>
      <c r="I1390" s="45">
        <v>2.6000000000000003E-4</v>
      </c>
      <c r="J1390" s="45">
        <v>0</v>
      </c>
    </row>
    <row r="1391" spans="1:10" ht="75" x14ac:dyDescent="0.25">
      <c r="A1391" s="42">
        <v>1385</v>
      </c>
      <c r="B1391" s="43" t="s">
        <v>1619</v>
      </c>
      <c r="C1391" s="15" t="s">
        <v>1619</v>
      </c>
      <c r="D1391" s="44" t="s">
        <v>3028</v>
      </c>
      <c r="E1391" s="15">
        <v>460.47</v>
      </c>
      <c r="F1391" s="15">
        <v>460.47</v>
      </c>
      <c r="G1391" s="44" t="s">
        <v>1377</v>
      </c>
      <c r="H1391" s="45">
        <v>0.19670500000000002</v>
      </c>
      <c r="I1391" s="45">
        <v>0.19670500000000002</v>
      </c>
      <c r="J1391" s="45">
        <v>0</v>
      </c>
    </row>
    <row r="1392" spans="1:10" ht="75" x14ac:dyDescent="0.25">
      <c r="A1392" s="83">
        <v>1386</v>
      </c>
      <c r="B1392" s="43" t="s">
        <v>1619</v>
      </c>
      <c r="C1392" s="15" t="s">
        <v>1619</v>
      </c>
      <c r="D1392" s="44" t="s">
        <v>3029</v>
      </c>
      <c r="E1392" s="15">
        <v>460.47</v>
      </c>
      <c r="F1392" s="15">
        <v>460.47</v>
      </c>
      <c r="G1392" s="44" t="s">
        <v>3030</v>
      </c>
      <c r="H1392" s="45">
        <v>6.7490999999999995E-2</v>
      </c>
      <c r="I1392" s="45">
        <v>6.7490999999999995E-2</v>
      </c>
      <c r="J1392" s="45">
        <v>0</v>
      </c>
    </row>
    <row r="1393" spans="1:10" ht="75" x14ac:dyDescent="0.25">
      <c r="A1393" s="42">
        <v>1387</v>
      </c>
      <c r="B1393" s="43" t="s">
        <v>1619</v>
      </c>
      <c r="C1393" s="15" t="s">
        <v>1619</v>
      </c>
      <c r="D1393" s="44" t="s">
        <v>3031</v>
      </c>
      <c r="E1393" s="15">
        <v>460.47</v>
      </c>
      <c r="F1393" s="15">
        <v>460.47</v>
      </c>
      <c r="G1393" s="44" t="s">
        <v>1378</v>
      </c>
      <c r="H1393" s="45">
        <v>4.0710000000000003E-2</v>
      </c>
      <c r="I1393" s="45">
        <v>4.0710000000000003E-2</v>
      </c>
      <c r="J1393" s="45">
        <v>0</v>
      </c>
    </row>
    <row r="1394" spans="1:10" ht="30" x14ac:dyDescent="0.25">
      <c r="A1394" s="83">
        <v>1388</v>
      </c>
      <c r="B1394" s="43" t="s">
        <v>1619</v>
      </c>
      <c r="C1394" s="15" t="s">
        <v>1619</v>
      </c>
      <c r="D1394" s="44" t="s">
        <v>3032</v>
      </c>
      <c r="E1394" s="15">
        <v>553.95000000000005</v>
      </c>
      <c r="F1394" s="15">
        <v>553.95000000000005</v>
      </c>
      <c r="G1394" s="44" t="s">
        <v>1152</v>
      </c>
      <c r="H1394" s="45">
        <v>2.9999999999999997E-4</v>
      </c>
      <c r="I1394" s="45">
        <v>3.1300000000000002E-4</v>
      </c>
      <c r="J1394" s="45">
        <v>-1.3000000000000045E-5</v>
      </c>
    </row>
    <row r="1395" spans="1:10" ht="30" x14ac:dyDescent="0.25">
      <c r="A1395" s="42">
        <v>1389</v>
      </c>
      <c r="B1395" s="43" t="s">
        <v>1619</v>
      </c>
      <c r="C1395" s="15" t="s">
        <v>1619</v>
      </c>
      <c r="D1395" s="44" t="s">
        <v>3033</v>
      </c>
      <c r="E1395" s="15">
        <v>574.19000000000005</v>
      </c>
      <c r="F1395" s="15">
        <v>574.19000000000005</v>
      </c>
      <c r="G1395" s="44" t="s">
        <v>1153</v>
      </c>
      <c r="H1395" s="45">
        <v>1.1E-4</v>
      </c>
      <c r="I1395" s="45">
        <v>4.0100000000000004E-4</v>
      </c>
      <c r="J1395" s="45">
        <v>-2.9100000000000003E-4</v>
      </c>
    </row>
    <row r="1396" spans="1:10" ht="30" x14ac:dyDescent="0.25">
      <c r="A1396" s="83">
        <v>1390</v>
      </c>
      <c r="B1396" s="43" t="s">
        <v>1619</v>
      </c>
      <c r="C1396" s="15" t="s">
        <v>1619</v>
      </c>
      <c r="D1396" s="44" t="s">
        <v>3034</v>
      </c>
      <c r="E1396" s="15">
        <v>500.99</v>
      </c>
      <c r="F1396" s="15">
        <v>500.99</v>
      </c>
      <c r="G1396" s="44" t="s">
        <v>1154</v>
      </c>
      <c r="H1396" s="45">
        <v>8.0000000000000002E-3</v>
      </c>
      <c r="I1396" s="45">
        <v>1.9479999999999999E-3</v>
      </c>
      <c r="J1396" s="45">
        <v>6.0520000000000001E-3</v>
      </c>
    </row>
    <row r="1397" spans="1:10" ht="30" x14ac:dyDescent="0.25">
      <c r="A1397" s="42">
        <v>1391</v>
      </c>
      <c r="B1397" s="43" t="s">
        <v>1619</v>
      </c>
      <c r="C1397" s="15" t="s">
        <v>1619</v>
      </c>
      <c r="D1397" s="44" t="s">
        <v>3022</v>
      </c>
      <c r="E1397" s="15">
        <v>460.47</v>
      </c>
      <c r="F1397" s="15">
        <v>460.47</v>
      </c>
      <c r="G1397" s="44" t="s">
        <v>1155</v>
      </c>
      <c r="H1397" s="45">
        <v>0.03</v>
      </c>
      <c r="I1397" s="45">
        <v>2.1700000000000001E-2</v>
      </c>
      <c r="J1397" s="45">
        <v>0</v>
      </c>
    </row>
    <row r="1398" spans="1:10" ht="30" x14ac:dyDescent="0.25">
      <c r="A1398" s="83">
        <v>1392</v>
      </c>
      <c r="B1398" s="43" t="s">
        <v>1619</v>
      </c>
      <c r="C1398" s="15" t="s">
        <v>1619</v>
      </c>
      <c r="D1398" s="44" t="s">
        <v>3035</v>
      </c>
      <c r="E1398" s="15">
        <v>553.95000000000005</v>
      </c>
      <c r="F1398" s="15">
        <v>553.95000000000005</v>
      </c>
      <c r="G1398" s="44" t="s">
        <v>1156</v>
      </c>
      <c r="H1398" s="45">
        <v>6.9999999999999999E-4</v>
      </c>
      <c r="I1398" s="45">
        <v>5.9999999999999995E-4</v>
      </c>
      <c r="J1398" s="45">
        <v>1.0000000000000005E-4</v>
      </c>
    </row>
    <row r="1399" spans="1:10" ht="30" x14ac:dyDescent="0.25">
      <c r="A1399" s="42">
        <v>1393</v>
      </c>
      <c r="B1399" s="43" t="s">
        <v>1619</v>
      </c>
      <c r="C1399" s="15" t="s">
        <v>1619</v>
      </c>
      <c r="D1399" s="44" t="s">
        <v>3036</v>
      </c>
      <c r="E1399" s="15">
        <v>553.95000000000005</v>
      </c>
      <c r="F1399" s="15">
        <v>553.95000000000005</v>
      </c>
      <c r="G1399" s="44" t="s">
        <v>1157</v>
      </c>
      <c r="H1399" s="45">
        <v>5.9999999999999995E-4</v>
      </c>
      <c r="I1399" s="45">
        <v>2.0000000000000001E-4</v>
      </c>
      <c r="J1399" s="45">
        <v>3.9999999999999996E-4</v>
      </c>
    </row>
    <row r="1400" spans="1:10" ht="30" x14ac:dyDescent="0.25">
      <c r="A1400" s="83">
        <v>1394</v>
      </c>
      <c r="B1400" s="43" t="s">
        <v>1619</v>
      </c>
      <c r="C1400" s="15" t="s">
        <v>1619</v>
      </c>
      <c r="D1400" s="44" t="s">
        <v>3037</v>
      </c>
      <c r="E1400" s="15">
        <v>500.99</v>
      </c>
      <c r="F1400" s="15">
        <v>500.99</v>
      </c>
      <c r="G1400" s="44" t="s">
        <v>1158</v>
      </c>
      <c r="H1400" s="45">
        <v>1.2E-2</v>
      </c>
      <c r="I1400" s="45">
        <v>3.3149999999999998E-3</v>
      </c>
      <c r="J1400" s="45">
        <v>8.685E-3</v>
      </c>
    </row>
    <row r="1401" spans="1:10" ht="30" x14ac:dyDescent="0.25">
      <c r="A1401" s="42">
        <v>1395</v>
      </c>
      <c r="B1401" s="43" t="s">
        <v>1619</v>
      </c>
      <c r="C1401" s="15" t="s">
        <v>1619</v>
      </c>
      <c r="D1401" s="44" t="s">
        <v>3038</v>
      </c>
      <c r="E1401" s="15">
        <v>553.95000000000005</v>
      </c>
      <c r="F1401" s="15">
        <v>553.95000000000005</v>
      </c>
      <c r="G1401" s="44" t="s">
        <v>1159</v>
      </c>
      <c r="H1401" s="45">
        <v>1E-3</v>
      </c>
      <c r="I1401" s="45">
        <v>1E-3</v>
      </c>
      <c r="J1401" s="45">
        <v>0</v>
      </c>
    </row>
    <row r="1402" spans="1:10" ht="30" x14ac:dyDescent="0.25">
      <c r="A1402" s="83">
        <v>1396</v>
      </c>
      <c r="B1402" s="43" t="s">
        <v>1619</v>
      </c>
      <c r="C1402" s="15" t="s">
        <v>1619</v>
      </c>
      <c r="D1402" s="44" t="s">
        <v>3039</v>
      </c>
      <c r="E1402" s="15">
        <v>574.19000000000005</v>
      </c>
      <c r="F1402" s="15">
        <v>574.19000000000005</v>
      </c>
      <c r="G1402" s="44" t="s">
        <v>1160</v>
      </c>
      <c r="H1402" s="45">
        <v>5.0000000000000001E-4</v>
      </c>
      <c r="I1402" s="45">
        <v>4.0999999999999999E-4</v>
      </c>
      <c r="J1402" s="45">
        <v>9.0000000000000019E-5</v>
      </c>
    </row>
    <row r="1403" spans="1:10" ht="30" x14ac:dyDescent="0.25">
      <c r="A1403" s="42">
        <v>1397</v>
      </c>
      <c r="B1403" s="43" t="s">
        <v>1619</v>
      </c>
      <c r="C1403" s="15" t="s">
        <v>1619</v>
      </c>
      <c r="D1403" s="44" t="s">
        <v>3040</v>
      </c>
      <c r="E1403" s="15">
        <v>500.99</v>
      </c>
      <c r="F1403" s="15">
        <v>500.99</v>
      </c>
      <c r="G1403" s="44" t="s">
        <v>1161</v>
      </c>
      <c r="H1403" s="45">
        <v>2.0149999999999998E-2</v>
      </c>
      <c r="I1403" s="45">
        <v>3.669E-3</v>
      </c>
      <c r="J1403" s="45">
        <v>1.6480999999999999E-2</v>
      </c>
    </row>
    <row r="1404" spans="1:10" ht="30" x14ac:dyDescent="0.25">
      <c r="A1404" s="83">
        <v>1398</v>
      </c>
      <c r="B1404" s="43" t="s">
        <v>1619</v>
      </c>
      <c r="C1404" s="15" t="s">
        <v>1619</v>
      </c>
      <c r="D1404" s="44" t="s">
        <v>3041</v>
      </c>
      <c r="E1404" s="15">
        <v>553.95000000000005</v>
      </c>
      <c r="F1404" s="15">
        <v>553.95000000000005</v>
      </c>
      <c r="G1404" s="44" t="s">
        <v>1162</v>
      </c>
      <c r="H1404" s="45">
        <v>3.0000000000000001E-3</v>
      </c>
      <c r="I1404" s="45">
        <v>3.1619999999999999E-3</v>
      </c>
      <c r="J1404" s="45">
        <v>-1.6199999999999982E-4</v>
      </c>
    </row>
    <row r="1405" spans="1:10" ht="30" x14ac:dyDescent="0.25">
      <c r="A1405" s="42">
        <v>1399</v>
      </c>
      <c r="B1405" s="43" t="s">
        <v>1619</v>
      </c>
      <c r="C1405" s="15" t="s">
        <v>1619</v>
      </c>
      <c r="D1405" s="44" t="s">
        <v>3042</v>
      </c>
      <c r="E1405" s="15">
        <v>553.95000000000005</v>
      </c>
      <c r="F1405" s="15">
        <v>553.95000000000005</v>
      </c>
      <c r="G1405" s="44" t="s">
        <v>1163</v>
      </c>
      <c r="H1405" s="45">
        <v>2E-3</v>
      </c>
      <c r="I1405" s="45">
        <v>6.0899999999999995E-4</v>
      </c>
      <c r="J1405" s="45">
        <v>1.3910000000000001E-3</v>
      </c>
    </row>
    <row r="1406" spans="1:10" ht="60" x14ac:dyDescent="0.25">
      <c r="A1406" s="83">
        <v>1400</v>
      </c>
      <c r="B1406" s="43" t="s">
        <v>1619</v>
      </c>
      <c r="C1406" s="15" t="s">
        <v>1619</v>
      </c>
      <c r="D1406" s="44" t="s">
        <v>3043</v>
      </c>
      <c r="E1406" s="15">
        <v>574.19000000000005</v>
      </c>
      <c r="F1406" s="15">
        <v>574.19000000000005</v>
      </c>
      <c r="G1406" s="44" t="s">
        <v>1621</v>
      </c>
      <c r="H1406" s="45">
        <v>2.42E-4</v>
      </c>
      <c r="I1406" s="45">
        <v>2.42E-4</v>
      </c>
      <c r="J1406" s="45">
        <v>0</v>
      </c>
    </row>
    <row r="1407" spans="1:10" s="35" customFormat="1" ht="45" x14ac:dyDescent="0.25">
      <c r="A1407" s="42">
        <v>1401</v>
      </c>
      <c r="B1407" s="48" t="s">
        <v>1619</v>
      </c>
      <c r="C1407" s="14" t="s">
        <v>1619</v>
      </c>
      <c r="D1407" s="16" t="s">
        <v>3044</v>
      </c>
      <c r="E1407" s="14">
        <v>500.99</v>
      </c>
      <c r="F1407" s="14">
        <v>500.99</v>
      </c>
      <c r="G1407" s="16" t="s">
        <v>1164</v>
      </c>
      <c r="H1407" s="1">
        <v>2.8000000000000001E-2</v>
      </c>
      <c r="I1407" s="1">
        <v>3.3996999999999999E-2</v>
      </c>
      <c r="J1407" s="1">
        <v>-5.9969999999999989E-3</v>
      </c>
    </row>
    <row r="1408" spans="1:10" s="50" customFormat="1" x14ac:dyDescent="0.25">
      <c r="A1408" s="83">
        <v>1402</v>
      </c>
      <c r="B1408" s="49"/>
      <c r="C1408" s="17" t="s">
        <v>17</v>
      </c>
      <c r="D1408" s="18"/>
      <c r="E1408" s="17"/>
      <c r="F1408" s="17"/>
      <c r="G1408" s="18"/>
      <c r="H1408" s="19">
        <f>SUM(H1381:H1407)</f>
        <v>0.41683900000000007</v>
      </c>
      <c r="I1408" s="19">
        <f t="shared" ref="I1408:J1408" si="71">SUM(I1381:I1407)</f>
        <v>0.38219200000000009</v>
      </c>
      <c r="J1408" s="19">
        <f t="shared" si="71"/>
        <v>2.6347000000000006E-2</v>
      </c>
    </row>
    <row r="1409" spans="1:10" s="35" customFormat="1" ht="30" x14ac:dyDescent="0.25">
      <c r="A1409" s="42">
        <v>1403</v>
      </c>
      <c r="B1409" s="48"/>
      <c r="C1409" s="14" t="s">
        <v>1622</v>
      </c>
      <c r="D1409" s="16" t="s">
        <v>3045</v>
      </c>
      <c r="E1409" s="14">
        <v>460.47</v>
      </c>
      <c r="F1409" s="14">
        <v>460.47</v>
      </c>
      <c r="G1409" s="16" t="s">
        <v>974</v>
      </c>
      <c r="H1409" s="1">
        <v>2.9356E-2</v>
      </c>
      <c r="I1409" s="1">
        <v>2.9356E-2</v>
      </c>
      <c r="J1409" s="1">
        <v>0</v>
      </c>
    </row>
    <row r="1410" spans="1:10" s="50" customFormat="1" x14ac:dyDescent="0.25">
      <c r="A1410" s="83">
        <v>1404</v>
      </c>
      <c r="B1410" s="49"/>
      <c r="C1410" s="17" t="s">
        <v>47</v>
      </c>
      <c r="D1410" s="18"/>
      <c r="E1410" s="17"/>
      <c r="F1410" s="17"/>
      <c r="G1410" s="18"/>
      <c r="H1410" s="19">
        <f>SUM(H1409)</f>
        <v>2.9356E-2</v>
      </c>
      <c r="I1410" s="19">
        <f t="shared" ref="I1410:J1410" si="72">SUM(I1409)</f>
        <v>2.9356E-2</v>
      </c>
      <c r="J1410" s="19">
        <f t="shared" si="72"/>
        <v>0</v>
      </c>
    </row>
    <row r="1411" spans="1:10" s="35" customFormat="1" ht="30" x14ac:dyDescent="0.25">
      <c r="A1411" s="42">
        <v>1405</v>
      </c>
      <c r="B1411" s="48" t="s">
        <v>1624</v>
      </c>
      <c r="C1411" s="14" t="s">
        <v>1624</v>
      </c>
      <c r="D1411" s="16" t="s">
        <v>3046</v>
      </c>
      <c r="E1411" s="14">
        <v>460.47</v>
      </c>
      <c r="F1411" s="14">
        <v>460.47</v>
      </c>
      <c r="G1411" s="16" t="s">
        <v>808</v>
      </c>
      <c r="H1411" s="1">
        <v>4.5005999999999997E-2</v>
      </c>
      <c r="I1411" s="1">
        <v>4.5005999999999997E-2</v>
      </c>
      <c r="J1411" s="1">
        <v>0</v>
      </c>
    </row>
    <row r="1412" spans="1:10" s="35" customFormat="1" ht="30" x14ac:dyDescent="0.25">
      <c r="A1412" s="83">
        <v>1406</v>
      </c>
      <c r="B1412" s="48" t="s">
        <v>1624</v>
      </c>
      <c r="C1412" s="14" t="s">
        <v>1624</v>
      </c>
      <c r="D1412" s="16" t="s">
        <v>3047</v>
      </c>
      <c r="E1412" s="14">
        <v>500.99</v>
      </c>
      <c r="F1412" s="14">
        <v>500.99</v>
      </c>
      <c r="G1412" s="16" t="s">
        <v>808</v>
      </c>
      <c r="H1412" s="1">
        <v>2.0379999999999999E-3</v>
      </c>
      <c r="I1412" s="1">
        <v>2.0379999999999999E-3</v>
      </c>
      <c r="J1412" s="1">
        <v>0</v>
      </c>
    </row>
    <row r="1413" spans="1:10" s="35" customFormat="1" ht="30" x14ac:dyDescent="0.25">
      <c r="A1413" s="42">
        <v>1407</v>
      </c>
      <c r="B1413" s="48" t="s">
        <v>1624</v>
      </c>
      <c r="C1413" s="14" t="s">
        <v>1624</v>
      </c>
      <c r="D1413" s="16" t="s">
        <v>3048</v>
      </c>
      <c r="E1413" s="14">
        <v>333.99</v>
      </c>
      <c r="F1413" s="14">
        <v>333.99</v>
      </c>
      <c r="G1413" s="16" t="s">
        <v>1109</v>
      </c>
      <c r="H1413" s="1">
        <v>1.7</v>
      </c>
      <c r="I1413" s="1">
        <v>1.1596</v>
      </c>
      <c r="J1413" s="1">
        <v>0.54039500000000007</v>
      </c>
    </row>
    <row r="1414" spans="1:10" s="50" customFormat="1" x14ac:dyDescent="0.25">
      <c r="A1414" s="83">
        <v>1408</v>
      </c>
      <c r="B1414" s="49"/>
      <c r="C1414" s="17" t="s">
        <v>18</v>
      </c>
      <c r="D1414" s="18"/>
      <c r="E1414" s="17"/>
      <c r="F1414" s="17"/>
      <c r="G1414" s="18"/>
      <c r="H1414" s="19">
        <f>SUM(H1411:H1413)</f>
        <v>1.747044</v>
      </c>
      <c r="I1414" s="19">
        <f t="shared" ref="I1414:J1414" si="73">SUM(I1411:I1413)</f>
        <v>1.206644</v>
      </c>
      <c r="J1414" s="19">
        <f t="shared" si="73"/>
        <v>0.54039500000000007</v>
      </c>
    </row>
    <row r="1415" spans="1:10" ht="30" x14ac:dyDescent="0.25">
      <c r="A1415" s="42">
        <v>1409</v>
      </c>
      <c r="B1415" s="43" t="s">
        <v>1627</v>
      </c>
      <c r="C1415" s="15" t="s">
        <v>1627</v>
      </c>
      <c r="D1415" s="44" t="s">
        <v>3049</v>
      </c>
      <c r="E1415" s="15">
        <v>333.99</v>
      </c>
      <c r="F1415" s="15">
        <v>333.99</v>
      </c>
      <c r="G1415" s="44" t="s">
        <v>1165</v>
      </c>
      <c r="H1415" s="45">
        <v>0.37371199999999999</v>
      </c>
      <c r="I1415" s="45">
        <v>0.37371199999999999</v>
      </c>
      <c r="J1415" s="45">
        <v>0</v>
      </c>
    </row>
    <row r="1416" spans="1:10" s="50" customFormat="1" x14ac:dyDescent="0.25">
      <c r="A1416" s="83">
        <v>1410</v>
      </c>
      <c r="B1416" s="49"/>
      <c r="C1416" s="17" t="s">
        <v>19</v>
      </c>
      <c r="D1416" s="18"/>
      <c r="E1416" s="17"/>
      <c r="F1416" s="17"/>
      <c r="G1416" s="18"/>
      <c r="H1416" s="19">
        <f>SUM(H1415)</f>
        <v>0.37371199999999999</v>
      </c>
      <c r="I1416" s="19">
        <f t="shared" ref="I1416:J1416" si="74">SUM(I1415)</f>
        <v>0.37371199999999999</v>
      </c>
      <c r="J1416" s="19">
        <f t="shared" si="74"/>
        <v>0</v>
      </c>
    </row>
    <row r="1417" spans="1:10" ht="30" x14ac:dyDescent="0.25">
      <c r="A1417" s="42">
        <v>1411</v>
      </c>
      <c r="B1417" s="43" t="s">
        <v>1628</v>
      </c>
      <c r="C1417" s="15" t="s">
        <v>1628</v>
      </c>
      <c r="D1417" s="44" t="s">
        <v>3050</v>
      </c>
      <c r="E1417" s="15">
        <v>460.47</v>
      </c>
      <c r="F1417" s="15">
        <v>460.47</v>
      </c>
      <c r="G1417" s="44" t="s">
        <v>1166</v>
      </c>
      <c r="H1417" s="45">
        <v>0.47</v>
      </c>
      <c r="I1417" s="45">
        <v>0.68149000000000004</v>
      </c>
      <c r="J1417" s="45">
        <v>-0.21149000000000007</v>
      </c>
    </row>
    <row r="1418" spans="1:10" ht="30" x14ac:dyDescent="0.25">
      <c r="A1418" s="83">
        <v>1412</v>
      </c>
      <c r="B1418" s="43" t="s">
        <v>1628</v>
      </c>
      <c r="C1418" s="15" t="s">
        <v>1628</v>
      </c>
      <c r="D1418" s="44" t="s">
        <v>3051</v>
      </c>
      <c r="E1418" s="15">
        <v>500.99</v>
      </c>
      <c r="F1418" s="15">
        <v>500.99</v>
      </c>
      <c r="G1418" s="44" t="s">
        <v>982</v>
      </c>
      <c r="H1418" s="45">
        <v>9.0779999999999993E-3</v>
      </c>
      <c r="I1418" s="45">
        <v>9.0779999999999993E-3</v>
      </c>
      <c r="J1418" s="45">
        <v>0</v>
      </c>
    </row>
    <row r="1419" spans="1:10" ht="30" x14ac:dyDescent="0.25">
      <c r="A1419" s="42">
        <v>1413</v>
      </c>
      <c r="B1419" s="43" t="s">
        <v>1628</v>
      </c>
      <c r="C1419" s="15" t="s">
        <v>1628</v>
      </c>
      <c r="D1419" s="44" t="s">
        <v>3052</v>
      </c>
      <c r="E1419" s="15">
        <v>222.66</v>
      </c>
      <c r="F1419" s="15">
        <v>222.66</v>
      </c>
      <c r="G1419" s="44" t="s">
        <v>1167</v>
      </c>
      <c r="H1419" s="45">
        <v>10.14</v>
      </c>
      <c r="I1419" s="45">
        <v>13.170973999999999</v>
      </c>
      <c r="J1419" s="45">
        <v>-3.0309739999999987</v>
      </c>
    </row>
    <row r="1420" spans="1:10" x14ac:dyDescent="0.25">
      <c r="A1420" s="83">
        <v>1414</v>
      </c>
      <c r="B1420" s="43" t="s">
        <v>1628</v>
      </c>
      <c r="C1420" s="15" t="s">
        <v>1628</v>
      </c>
      <c r="D1420" s="44" t="s">
        <v>3053</v>
      </c>
      <c r="E1420" s="15">
        <v>500.99</v>
      </c>
      <c r="F1420" s="15">
        <v>500.99</v>
      </c>
      <c r="G1420" s="44" t="s">
        <v>3192</v>
      </c>
      <c r="H1420" s="45">
        <v>5.9930000000000001E-3</v>
      </c>
      <c r="I1420" s="45">
        <v>5.9930000000000001E-3</v>
      </c>
      <c r="J1420" s="45">
        <v>0</v>
      </c>
    </row>
    <row r="1421" spans="1:10" ht="30" x14ac:dyDescent="0.25">
      <c r="A1421" s="42">
        <v>1415</v>
      </c>
      <c r="B1421" s="43" t="s">
        <v>1628</v>
      </c>
      <c r="C1421" s="15" t="s">
        <v>1628</v>
      </c>
      <c r="D1421" s="44" t="s">
        <v>3054</v>
      </c>
      <c r="E1421" s="15">
        <v>500.99</v>
      </c>
      <c r="F1421" s="15">
        <v>500.99</v>
      </c>
      <c r="G1421" s="44" t="s">
        <v>3192</v>
      </c>
      <c r="H1421" s="45">
        <v>1.4341E-2</v>
      </c>
      <c r="I1421" s="45">
        <v>1.4341E-2</v>
      </c>
      <c r="J1421" s="45">
        <v>0</v>
      </c>
    </row>
    <row r="1422" spans="1:10" ht="30" x14ac:dyDescent="0.25">
      <c r="A1422" s="83">
        <v>1416</v>
      </c>
      <c r="B1422" s="43" t="s">
        <v>1628</v>
      </c>
      <c r="C1422" s="15" t="s">
        <v>1628</v>
      </c>
      <c r="D1422" s="44" t="s">
        <v>3055</v>
      </c>
      <c r="E1422" s="15">
        <v>460.47</v>
      </c>
      <c r="F1422" s="15">
        <v>460.47</v>
      </c>
      <c r="G1422" s="44" t="s">
        <v>3192</v>
      </c>
      <c r="H1422" s="45">
        <v>2.6597000000000003E-2</v>
      </c>
      <c r="I1422" s="45">
        <v>2.6597000000000003E-2</v>
      </c>
      <c r="J1422" s="45">
        <v>0</v>
      </c>
    </row>
    <row r="1423" spans="1:10" ht="45" x14ac:dyDescent="0.25">
      <c r="A1423" s="42">
        <v>1417</v>
      </c>
      <c r="B1423" s="43" t="s">
        <v>1628</v>
      </c>
      <c r="C1423" s="15" t="s">
        <v>1628</v>
      </c>
      <c r="D1423" s="44" t="s">
        <v>3056</v>
      </c>
      <c r="E1423" s="15">
        <v>553.95000000000005</v>
      </c>
      <c r="F1423" s="15">
        <v>553.95000000000005</v>
      </c>
      <c r="G1423" s="44" t="s">
        <v>1170</v>
      </c>
      <c r="H1423" s="45">
        <v>1.4E-3</v>
      </c>
      <c r="I1423" s="45">
        <v>1.25E-3</v>
      </c>
      <c r="J1423" s="45">
        <v>1.4999999999999996E-4</v>
      </c>
    </row>
    <row r="1424" spans="1:10" s="50" customFormat="1" x14ac:dyDescent="0.25">
      <c r="A1424" s="83">
        <v>1418</v>
      </c>
      <c r="B1424" s="49"/>
      <c r="C1424" s="17" t="s">
        <v>20</v>
      </c>
      <c r="D1424" s="18"/>
      <c r="E1424" s="17"/>
      <c r="F1424" s="17"/>
      <c r="G1424" s="18"/>
      <c r="H1424" s="19">
        <f>SUM(H1417:H1423)</f>
        <v>10.667409000000001</v>
      </c>
      <c r="I1424" s="19">
        <f t="shared" ref="I1424:J1424" si="75">SUM(I1417:I1423)</f>
        <v>13.909723000000001</v>
      </c>
      <c r="J1424" s="19">
        <f t="shared" si="75"/>
        <v>-3.2423139999999986</v>
      </c>
    </row>
    <row r="1425" spans="1:10" ht="30" x14ac:dyDescent="0.25">
      <c r="A1425" s="42">
        <v>1419</v>
      </c>
      <c r="B1425" s="43"/>
      <c r="C1425" s="15" t="s">
        <v>1630</v>
      </c>
      <c r="D1425" s="44" t="s">
        <v>3057</v>
      </c>
      <c r="E1425" s="15">
        <v>333.99</v>
      </c>
      <c r="F1425" s="15">
        <v>333.99</v>
      </c>
      <c r="G1425" s="44" t="s">
        <v>541</v>
      </c>
      <c r="H1425" s="45">
        <v>3.2404000000000002</v>
      </c>
      <c r="I1425" s="45">
        <v>3.2404000000000002</v>
      </c>
      <c r="J1425" s="45">
        <v>0</v>
      </c>
    </row>
    <row r="1426" spans="1:10" ht="30" x14ac:dyDescent="0.25">
      <c r="A1426" s="83">
        <v>1420</v>
      </c>
      <c r="B1426" s="43" t="s">
        <v>1630</v>
      </c>
      <c r="C1426" s="15" t="s">
        <v>1630</v>
      </c>
      <c r="D1426" s="44" t="s">
        <v>3057</v>
      </c>
      <c r="E1426" s="15">
        <v>333.99</v>
      </c>
      <c r="F1426" s="15">
        <v>333.99</v>
      </c>
      <c r="G1426" s="44"/>
      <c r="H1426" s="45">
        <v>0.6</v>
      </c>
      <c r="I1426" s="45">
        <v>0.6</v>
      </c>
      <c r="J1426" s="45">
        <v>0</v>
      </c>
    </row>
    <row r="1427" spans="1:10" s="50" customFormat="1" ht="30" x14ac:dyDescent="0.25">
      <c r="A1427" s="42">
        <v>1421</v>
      </c>
      <c r="B1427" s="43" t="s">
        <v>1630</v>
      </c>
      <c r="C1427" s="15" t="s">
        <v>1630</v>
      </c>
      <c r="D1427" s="44" t="s">
        <v>3058</v>
      </c>
      <c r="E1427" s="15">
        <v>460.47</v>
      </c>
      <c r="F1427" s="15">
        <v>460.47</v>
      </c>
      <c r="G1427" s="44" t="s">
        <v>740</v>
      </c>
      <c r="H1427" s="45">
        <v>7.0000000000000007E-2</v>
      </c>
      <c r="I1427" s="45">
        <v>2.7754999999999998E-2</v>
      </c>
      <c r="J1427" s="45">
        <v>4.2245000000000005E-2</v>
      </c>
    </row>
    <row r="1428" spans="1:10" ht="30" x14ac:dyDescent="0.25">
      <c r="A1428" s="83">
        <v>1422</v>
      </c>
      <c r="B1428" s="43" t="s">
        <v>1630</v>
      </c>
      <c r="C1428" s="15" t="s">
        <v>1630</v>
      </c>
      <c r="D1428" s="44" t="s">
        <v>3059</v>
      </c>
      <c r="E1428" s="15">
        <v>574.19000000000005</v>
      </c>
      <c r="F1428" s="15">
        <v>574.19000000000005</v>
      </c>
      <c r="G1428" s="44" t="s">
        <v>1171</v>
      </c>
      <c r="H1428" s="45">
        <v>4.0000000000000002E-4</v>
      </c>
      <c r="I1428" s="45">
        <v>5.8999999999999998E-5</v>
      </c>
      <c r="J1428" s="45">
        <v>3.4100000000000005E-4</v>
      </c>
    </row>
    <row r="1429" spans="1:10" ht="30" x14ac:dyDescent="0.25">
      <c r="A1429" s="42">
        <v>1423</v>
      </c>
      <c r="B1429" s="43" t="s">
        <v>1630</v>
      </c>
      <c r="C1429" s="15" t="s">
        <v>1630</v>
      </c>
      <c r="D1429" s="44" t="s">
        <v>3060</v>
      </c>
      <c r="E1429" s="15">
        <v>500.99</v>
      </c>
      <c r="F1429" s="15">
        <v>500.99</v>
      </c>
      <c r="G1429" s="44" t="s">
        <v>1172</v>
      </c>
      <c r="H1429" s="45">
        <v>1.4999999999999999E-2</v>
      </c>
      <c r="I1429" s="45">
        <v>3.6377E-2</v>
      </c>
      <c r="J1429" s="45">
        <v>-2.1377E-2</v>
      </c>
    </row>
    <row r="1430" spans="1:10" ht="45" x14ac:dyDescent="0.25">
      <c r="A1430" s="83">
        <v>1424</v>
      </c>
      <c r="B1430" s="43" t="s">
        <v>1630</v>
      </c>
      <c r="C1430" s="15" t="s">
        <v>1630</v>
      </c>
      <c r="D1430" s="44" t="s">
        <v>3061</v>
      </c>
      <c r="E1430" s="15">
        <v>460.47</v>
      </c>
      <c r="F1430" s="15">
        <v>460.47</v>
      </c>
      <c r="G1430" s="44" t="s">
        <v>1173</v>
      </c>
      <c r="H1430" s="45">
        <v>0.04</v>
      </c>
      <c r="I1430" s="45">
        <v>3.1213000000000001E-2</v>
      </c>
      <c r="J1430" s="45">
        <v>8.7869999999999997E-3</v>
      </c>
    </row>
    <row r="1431" spans="1:10" s="50" customFormat="1" x14ac:dyDescent="0.25">
      <c r="A1431" s="42">
        <v>1425</v>
      </c>
      <c r="B1431" s="49"/>
      <c r="C1431" s="17" t="s">
        <v>21</v>
      </c>
      <c r="D1431" s="18"/>
      <c r="E1431" s="17"/>
      <c r="F1431" s="17"/>
      <c r="G1431" s="18"/>
      <c r="H1431" s="19">
        <f>SUM(H1425:H1430)</f>
        <v>3.9658000000000002</v>
      </c>
      <c r="I1431" s="19">
        <f>SUM(I1425:I1430)</f>
        <v>3.9358040000000001</v>
      </c>
      <c r="J1431" s="19">
        <f>SUM(J1425:J1430)</f>
        <v>2.9996000000000005E-2</v>
      </c>
    </row>
    <row r="1432" spans="1:10" ht="45" x14ac:dyDescent="0.25">
      <c r="A1432" s="83">
        <v>1426</v>
      </c>
      <c r="B1432" s="43" t="s">
        <v>1631</v>
      </c>
      <c r="C1432" s="15" t="s">
        <v>1631</v>
      </c>
      <c r="D1432" s="44" t="s">
        <v>3062</v>
      </c>
      <c r="E1432" s="15">
        <v>553.95000000000005</v>
      </c>
      <c r="F1432" s="15">
        <v>553.95000000000005</v>
      </c>
      <c r="G1432" s="44" t="s">
        <v>1011</v>
      </c>
      <c r="H1432" s="45">
        <v>1.2999999999999999E-3</v>
      </c>
      <c r="I1432" s="45">
        <v>1.2999999999999999E-3</v>
      </c>
      <c r="J1432" s="45">
        <v>0</v>
      </c>
    </row>
    <row r="1433" spans="1:10" ht="30" x14ac:dyDescent="0.25">
      <c r="A1433" s="42">
        <v>1427</v>
      </c>
      <c r="B1433" s="43" t="s">
        <v>1631</v>
      </c>
      <c r="C1433" s="15" t="s">
        <v>1631</v>
      </c>
      <c r="D1433" s="44" t="s">
        <v>3063</v>
      </c>
      <c r="E1433" s="15">
        <v>553.95000000000005</v>
      </c>
      <c r="F1433" s="15">
        <v>553.95000000000005</v>
      </c>
      <c r="G1433" s="44" t="s">
        <v>977</v>
      </c>
      <c r="H1433" s="45">
        <v>7.18E-4</v>
      </c>
      <c r="I1433" s="45">
        <v>7.18E-4</v>
      </c>
      <c r="J1433" s="45">
        <v>0</v>
      </c>
    </row>
    <row r="1434" spans="1:10" ht="30" x14ac:dyDescent="0.25">
      <c r="A1434" s="83">
        <v>1428</v>
      </c>
      <c r="B1434" s="43" t="s">
        <v>1631</v>
      </c>
      <c r="C1434" s="15" t="s">
        <v>1631</v>
      </c>
      <c r="D1434" s="44" t="s">
        <v>3064</v>
      </c>
      <c r="E1434" s="15">
        <v>500.99</v>
      </c>
      <c r="F1434" s="15">
        <v>500.99</v>
      </c>
      <c r="G1434" s="44" t="s">
        <v>968</v>
      </c>
      <c r="H1434" s="45">
        <v>1.6492999999999997E-2</v>
      </c>
      <c r="I1434" s="45">
        <v>1.6492999999999997E-2</v>
      </c>
      <c r="J1434" s="45">
        <v>0</v>
      </c>
    </row>
    <row r="1435" spans="1:10" ht="30" x14ac:dyDescent="0.25">
      <c r="A1435" s="42">
        <v>1429</v>
      </c>
      <c r="B1435" s="43" t="s">
        <v>1631</v>
      </c>
      <c r="C1435" s="15" t="s">
        <v>1631</v>
      </c>
      <c r="D1435" s="44" t="s">
        <v>3065</v>
      </c>
      <c r="E1435" s="15">
        <v>553.95000000000005</v>
      </c>
      <c r="F1435" s="15">
        <v>553.95000000000005</v>
      </c>
      <c r="G1435" s="44" t="s">
        <v>1174</v>
      </c>
      <c r="H1435" s="45">
        <v>1.0629999999999999E-3</v>
      </c>
      <c r="I1435" s="45">
        <v>1.0629999999999999E-3</v>
      </c>
      <c r="J1435" s="45">
        <v>0</v>
      </c>
    </row>
    <row r="1436" spans="1:10" ht="30" x14ac:dyDescent="0.25">
      <c r="A1436" s="83">
        <v>1430</v>
      </c>
      <c r="B1436" s="43" t="s">
        <v>1631</v>
      </c>
      <c r="C1436" s="15" t="s">
        <v>1631</v>
      </c>
      <c r="D1436" s="44" t="s">
        <v>3066</v>
      </c>
      <c r="E1436" s="15">
        <v>553.95000000000005</v>
      </c>
      <c r="F1436" s="15">
        <v>553.95000000000005</v>
      </c>
      <c r="G1436" s="44" t="s">
        <v>3067</v>
      </c>
      <c r="H1436" s="45">
        <v>5.0000000000000001E-4</v>
      </c>
      <c r="I1436" s="45">
        <v>5.6999999999999998E-4</v>
      </c>
      <c r="J1436" s="45">
        <v>-6.9999999999999967E-5</v>
      </c>
    </row>
    <row r="1437" spans="1:10" ht="30" x14ac:dyDescent="0.25">
      <c r="A1437" s="42">
        <v>1431</v>
      </c>
      <c r="B1437" s="43" t="s">
        <v>1631</v>
      </c>
      <c r="C1437" s="15" t="s">
        <v>1631</v>
      </c>
      <c r="D1437" s="44" t="s">
        <v>3068</v>
      </c>
      <c r="E1437" s="15">
        <v>574.19000000000005</v>
      </c>
      <c r="F1437" s="15">
        <v>574.19000000000005</v>
      </c>
      <c r="G1437" s="44" t="s">
        <v>3069</v>
      </c>
      <c r="H1437" s="45">
        <v>8.0000000000000004E-4</v>
      </c>
      <c r="I1437" s="45">
        <v>6.4199999999999999E-4</v>
      </c>
      <c r="J1437" s="45">
        <v>1.5800000000000005E-4</v>
      </c>
    </row>
    <row r="1438" spans="1:10" ht="30" x14ac:dyDescent="0.25">
      <c r="A1438" s="83">
        <v>1432</v>
      </c>
      <c r="B1438" s="43" t="s">
        <v>1631</v>
      </c>
      <c r="C1438" s="15" t="s">
        <v>1631</v>
      </c>
      <c r="D1438" s="44" t="s">
        <v>3070</v>
      </c>
      <c r="E1438" s="15">
        <v>553.95000000000005</v>
      </c>
      <c r="F1438" s="15">
        <v>553.95000000000005</v>
      </c>
      <c r="G1438" s="44" t="s">
        <v>1634</v>
      </c>
      <c r="H1438" s="45">
        <v>9.3300000000000002E-4</v>
      </c>
      <c r="I1438" s="45">
        <v>9.3300000000000002E-4</v>
      </c>
      <c r="J1438" s="45">
        <v>0</v>
      </c>
    </row>
    <row r="1439" spans="1:10" ht="30" x14ac:dyDescent="0.25">
      <c r="A1439" s="42">
        <v>1433</v>
      </c>
      <c r="B1439" s="43" t="s">
        <v>1631</v>
      </c>
      <c r="C1439" s="15" t="s">
        <v>1631</v>
      </c>
      <c r="D1439" s="44" t="s">
        <v>3071</v>
      </c>
      <c r="E1439" s="15">
        <v>553.95000000000005</v>
      </c>
      <c r="F1439" s="15">
        <v>553.95000000000005</v>
      </c>
      <c r="G1439" s="44" t="s">
        <v>3072</v>
      </c>
      <c r="H1439" s="45">
        <v>7.1699999999999997E-4</v>
      </c>
      <c r="I1439" s="45">
        <v>7.1699999999999997E-4</v>
      </c>
      <c r="J1439" s="45">
        <v>0</v>
      </c>
    </row>
    <row r="1440" spans="1:10" x14ac:dyDescent="0.25">
      <c r="A1440" s="83">
        <v>1434</v>
      </c>
      <c r="B1440" s="43" t="s">
        <v>1631</v>
      </c>
      <c r="C1440" s="15" t="s">
        <v>1631</v>
      </c>
      <c r="D1440" s="44" t="s">
        <v>3073</v>
      </c>
      <c r="E1440" s="15">
        <v>574.19000000000005</v>
      </c>
      <c r="F1440" s="15">
        <v>574.19000000000005</v>
      </c>
      <c r="G1440" s="44" t="s">
        <v>1175</v>
      </c>
      <c r="H1440" s="45">
        <v>4.0000000000000002E-4</v>
      </c>
      <c r="I1440" s="45">
        <v>3.0499999999999999E-4</v>
      </c>
      <c r="J1440" s="45">
        <v>9.5000000000000032E-5</v>
      </c>
    </row>
    <row r="1441" spans="1:10" ht="30" x14ac:dyDescent="0.25">
      <c r="A1441" s="42">
        <v>1435</v>
      </c>
      <c r="B1441" s="43" t="s">
        <v>1631</v>
      </c>
      <c r="C1441" s="15" t="s">
        <v>1631</v>
      </c>
      <c r="D1441" s="44" t="s">
        <v>3074</v>
      </c>
      <c r="E1441" s="15">
        <v>574.19000000000005</v>
      </c>
      <c r="F1441" s="15">
        <v>574.19000000000005</v>
      </c>
      <c r="G1441" s="44" t="s">
        <v>1176</v>
      </c>
      <c r="H1441" s="45">
        <v>6.9999999999999999E-4</v>
      </c>
      <c r="I1441" s="45">
        <v>1.36E-4</v>
      </c>
      <c r="J1441" s="45">
        <v>5.6400000000000005E-4</v>
      </c>
    </row>
    <row r="1442" spans="1:10" ht="30" x14ac:dyDescent="0.25">
      <c r="A1442" s="83">
        <v>1436</v>
      </c>
      <c r="B1442" s="43" t="s">
        <v>1631</v>
      </c>
      <c r="C1442" s="15" t="s">
        <v>1631</v>
      </c>
      <c r="D1442" s="44" t="s">
        <v>3075</v>
      </c>
      <c r="E1442" s="15">
        <v>553.95000000000005</v>
      </c>
      <c r="F1442" s="15">
        <v>553.95000000000005</v>
      </c>
      <c r="G1442" s="44" t="s">
        <v>1177</v>
      </c>
      <c r="H1442" s="45">
        <v>6.9999999999999999E-4</v>
      </c>
      <c r="I1442" s="45">
        <v>1.94E-4</v>
      </c>
      <c r="J1442" s="45">
        <v>5.0599999999999994E-4</v>
      </c>
    </row>
    <row r="1443" spans="1:10" ht="30" x14ac:dyDescent="0.25">
      <c r="A1443" s="42">
        <v>1437</v>
      </c>
      <c r="B1443" s="43" t="s">
        <v>1631</v>
      </c>
      <c r="C1443" s="15" t="s">
        <v>1631</v>
      </c>
      <c r="D1443" s="44" t="s">
        <v>3076</v>
      </c>
      <c r="E1443" s="15">
        <v>553.95000000000005</v>
      </c>
      <c r="F1443" s="15">
        <v>553.95000000000005</v>
      </c>
      <c r="G1443" s="44" t="s">
        <v>1178</v>
      </c>
      <c r="H1443" s="45">
        <v>3.7499999999999999E-3</v>
      </c>
      <c r="I1443" s="45">
        <v>4.0000000000000002E-4</v>
      </c>
      <c r="J1443" s="45">
        <v>3.3499999999999997E-3</v>
      </c>
    </row>
    <row r="1444" spans="1:10" ht="30" x14ac:dyDescent="0.25">
      <c r="A1444" s="83">
        <v>1438</v>
      </c>
      <c r="B1444" s="43" t="s">
        <v>1631</v>
      </c>
      <c r="C1444" s="15" t="s">
        <v>1631</v>
      </c>
      <c r="D1444" s="44" t="s">
        <v>3077</v>
      </c>
      <c r="E1444" s="15">
        <v>553.95000000000005</v>
      </c>
      <c r="F1444" s="15">
        <v>553.95000000000005</v>
      </c>
      <c r="G1444" s="44" t="s">
        <v>1179</v>
      </c>
      <c r="H1444" s="45">
        <v>1.5E-3</v>
      </c>
      <c r="I1444" s="45">
        <v>1.5100000000000001E-3</v>
      </c>
      <c r="J1444" s="45">
        <v>-1.0000000000000026E-5</v>
      </c>
    </row>
    <row r="1445" spans="1:10" ht="30" x14ac:dyDescent="0.25">
      <c r="A1445" s="42">
        <v>1439</v>
      </c>
      <c r="B1445" s="43" t="s">
        <v>1631</v>
      </c>
      <c r="C1445" s="15" t="s">
        <v>1631</v>
      </c>
      <c r="D1445" s="44" t="s">
        <v>3078</v>
      </c>
      <c r="E1445" s="15">
        <v>553.95000000000005</v>
      </c>
      <c r="F1445" s="15">
        <v>553.95000000000005</v>
      </c>
      <c r="G1445" s="44" t="s">
        <v>1180</v>
      </c>
      <c r="H1445" s="45">
        <v>3.59E-4</v>
      </c>
      <c r="I1445" s="45">
        <v>3.59E-4</v>
      </c>
      <c r="J1445" s="45">
        <v>0</v>
      </c>
    </row>
    <row r="1446" spans="1:10" ht="30" x14ac:dyDescent="0.25">
      <c r="A1446" s="83">
        <v>1440</v>
      </c>
      <c r="B1446" s="43" t="s">
        <v>1631</v>
      </c>
      <c r="C1446" s="15" t="s">
        <v>1631</v>
      </c>
      <c r="D1446" s="44" t="s">
        <v>3079</v>
      </c>
      <c r="E1446" s="15">
        <v>500.99</v>
      </c>
      <c r="F1446" s="15">
        <v>500.99</v>
      </c>
      <c r="G1446" s="44" t="s">
        <v>1182</v>
      </c>
      <c r="H1446" s="45">
        <v>6.4000000000000003E-3</v>
      </c>
      <c r="I1446" s="45">
        <v>5.8999999999999999E-3</v>
      </c>
      <c r="J1446" s="45">
        <f>H1446-I1446</f>
        <v>5.0000000000000044E-4</v>
      </c>
    </row>
    <row r="1447" spans="1:10" ht="30" x14ac:dyDescent="0.25">
      <c r="A1447" s="42">
        <v>1441</v>
      </c>
      <c r="B1447" s="43" t="s">
        <v>1631</v>
      </c>
      <c r="C1447" s="15" t="s">
        <v>1631</v>
      </c>
      <c r="D1447" s="44" t="s">
        <v>3080</v>
      </c>
      <c r="E1447" s="15">
        <v>553.95000000000005</v>
      </c>
      <c r="F1447" s="15">
        <v>553.95000000000005</v>
      </c>
      <c r="G1447" s="44" t="s">
        <v>3148</v>
      </c>
      <c r="H1447" s="45">
        <v>1.1339999999999998E-3</v>
      </c>
      <c r="I1447" s="45">
        <v>1.1339999999999998E-3</v>
      </c>
      <c r="J1447" s="45">
        <v>0</v>
      </c>
    </row>
    <row r="1448" spans="1:10" ht="30" x14ac:dyDescent="0.25">
      <c r="A1448" s="83">
        <v>1442</v>
      </c>
      <c r="B1448" s="43" t="s">
        <v>1631</v>
      </c>
      <c r="C1448" s="15" t="s">
        <v>1631</v>
      </c>
      <c r="D1448" s="44" t="s">
        <v>3081</v>
      </c>
      <c r="E1448" s="15">
        <v>500.99</v>
      </c>
      <c r="F1448" s="15">
        <v>500.99</v>
      </c>
      <c r="G1448" s="44" t="s">
        <v>3148</v>
      </c>
      <c r="H1448" s="45">
        <v>3.3769999999999998E-3</v>
      </c>
      <c r="I1448" s="45">
        <v>3.3769999999999998E-3</v>
      </c>
      <c r="J1448" s="45">
        <v>0</v>
      </c>
    </row>
    <row r="1449" spans="1:10" ht="30" x14ac:dyDescent="0.25">
      <c r="A1449" s="42">
        <v>1443</v>
      </c>
      <c r="B1449" s="43" t="s">
        <v>1631</v>
      </c>
      <c r="C1449" s="15" t="s">
        <v>1631</v>
      </c>
      <c r="D1449" s="44" t="s">
        <v>3082</v>
      </c>
      <c r="E1449" s="15">
        <v>460.47</v>
      </c>
      <c r="F1449" s="15">
        <v>460.47</v>
      </c>
      <c r="G1449" s="44" t="s">
        <v>3148</v>
      </c>
      <c r="H1449" s="45">
        <v>6.719E-2</v>
      </c>
      <c r="I1449" s="45">
        <v>6.719E-2</v>
      </c>
      <c r="J1449" s="45">
        <v>0</v>
      </c>
    </row>
    <row r="1450" spans="1:10" x14ac:dyDescent="0.25">
      <c r="A1450" s="83">
        <v>1444</v>
      </c>
      <c r="B1450" s="43" t="s">
        <v>1631</v>
      </c>
      <c r="C1450" s="15" t="s">
        <v>1631</v>
      </c>
      <c r="D1450" s="44" t="s">
        <v>3083</v>
      </c>
      <c r="E1450" s="15">
        <v>333.99</v>
      </c>
      <c r="F1450" s="15">
        <v>333.99</v>
      </c>
      <c r="G1450" s="44" t="s">
        <v>3179</v>
      </c>
      <c r="H1450" s="45">
        <v>1.4956010000000002</v>
      </c>
      <c r="I1450" s="45">
        <v>1.4956010000000002</v>
      </c>
      <c r="J1450" s="45">
        <v>0</v>
      </c>
    </row>
    <row r="1451" spans="1:10" ht="30" x14ac:dyDescent="0.25">
      <c r="A1451" s="42">
        <v>1445</v>
      </c>
      <c r="B1451" s="43" t="s">
        <v>1631</v>
      </c>
      <c r="C1451" s="15" t="s">
        <v>1631</v>
      </c>
      <c r="D1451" s="44" t="s">
        <v>3084</v>
      </c>
      <c r="E1451" s="15">
        <v>553.95000000000005</v>
      </c>
      <c r="F1451" s="15">
        <v>553.95000000000005</v>
      </c>
      <c r="G1451" s="44" t="s">
        <v>3179</v>
      </c>
      <c r="H1451" s="45">
        <v>5.2750000000000002E-3</v>
      </c>
      <c r="I1451" s="45">
        <v>5.2750000000000002E-3</v>
      </c>
      <c r="J1451" s="45">
        <v>0</v>
      </c>
    </row>
    <row r="1452" spans="1:10" x14ac:dyDescent="0.25">
      <c r="A1452" s="83">
        <v>1446</v>
      </c>
      <c r="B1452" s="43" t="s">
        <v>1631</v>
      </c>
      <c r="C1452" s="15" t="s">
        <v>1631</v>
      </c>
      <c r="D1452" s="44" t="s">
        <v>3085</v>
      </c>
      <c r="E1452" s="15">
        <v>553.95000000000005</v>
      </c>
      <c r="F1452" s="15">
        <v>553.95000000000005</v>
      </c>
      <c r="G1452" s="44" t="s">
        <v>3179</v>
      </c>
      <c r="H1452" s="45">
        <v>2.9429999999999999E-3</v>
      </c>
      <c r="I1452" s="45">
        <v>2.9429999999999999E-3</v>
      </c>
      <c r="J1452" s="45">
        <v>0</v>
      </c>
    </row>
    <row r="1453" spans="1:10" x14ac:dyDescent="0.25">
      <c r="A1453" s="42">
        <v>1447</v>
      </c>
      <c r="B1453" s="43" t="s">
        <v>1631</v>
      </c>
      <c r="C1453" s="15" t="s">
        <v>1631</v>
      </c>
      <c r="D1453" s="44" t="s">
        <v>3086</v>
      </c>
      <c r="E1453" s="15">
        <v>460.47</v>
      </c>
      <c r="F1453" s="15">
        <v>460.47</v>
      </c>
      <c r="G1453" s="44" t="s">
        <v>3179</v>
      </c>
      <c r="H1453" s="45">
        <v>0.31944499999999998</v>
      </c>
      <c r="I1453" s="45">
        <v>0.31944499999999998</v>
      </c>
      <c r="J1453" s="45">
        <v>0</v>
      </c>
    </row>
    <row r="1454" spans="1:10" ht="30" x14ac:dyDescent="0.25">
      <c r="A1454" s="83">
        <v>1448</v>
      </c>
      <c r="B1454" s="43" t="s">
        <v>1631</v>
      </c>
      <c r="C1454" s="15" t="s">
        <v>1631</v>
      </c>
      <c r="D1454" s="44" t="s">
        <v>3087</v>
      </c>
      <c r="E1454" s="15">
        <v>460.47</v>
      </c>
      <c r="F1454" s="15">
        <v>460.47</v>
      </c>
      <c r="G1454" s="44" t="s">
        <v>3179</v>
      </c>
      <c r="H1454" s="45">
        <v>3.9149000000000003E-2</v>
      </c>
      <c r="I1454" s="45">
        <v>3.9149000000000003E-2</v>
      </c>
      <c r="J1454" s="45">
        <v>0</v>
      </c>
    </row>
    <row r="1455" spans="1:10" ht="30" x14ac:dyDescent="0.25">
      <c r="A1455" s="42">
        <v>1449</v>
      </c>
      <c r="B1455" s="43" t="s">
        <v>1631</v>
      </c>
      <c r="C1455" s="15" t="s">
        <v>1631</v>
      </c>
      <c r="D1455" s="44" t="s">
        <v>3088</v>
      </c>
      <c r="E1455" s="15">
        <v>500.99</v>
      </c>
      <c r="F1455" s="15">
        <v>500.99</v>
      </c>
      <c r="G1455" s="44" t="s">
        <v>1328</v>
      </c>
      <c r="H1455" s="45">
        <v>1.55E-2</v>
      </c>
      <c r="I1455" s="45">
        <v>1.4423999999999999E-2</v>
      </c>
      <c r="J1455" s="45">
        <v>1.0760000000000006E-3</v>
      </c>
    </row>
    <row r="1456" spans="1:10" ht="60" x14ac:dyDescent="0.25">
      <c r="A1456" s="83">
        <v>1450</v>
      </c>
      <c r="B1456" s="43" t="s">
        <v>1631</v>
      </c>
      <c r="C1456" s="15" t="s">
        <v>1631</v>
      </c>
      <c r="D1456" s="44" t="s">
        <v>3089</v>
      </c>
      <c r="E1456" s="15">
        <v>460.47</v>
      </c>
      <c r="F1456" s="15">
        <v>460.47</v>
      </c>
      <c r="G1456" s="44" t="s">
        <v>250</v>
      </c>
      <c r="H1456" s="45">
        <v>0.15</v>
      </c>
      <c r="I1456" s="45">
        <v>0.102508</v>
      </c>
      <c r="J1456" s="45">
        <v>4.7491999999999993E-2</v>
      </c>
    </row>
    <row r="1457" spans="1:10" ht="30" x14ac:dyDescent="0.25">
      <c r="A1457" s="42">
        <v>1451</v>
      </c>
      <c r="B1457" s="43" t="s">
        <v>1631</v>
      </c>
      <c r="C1457" s="15" t="s">
        <v>1631</v>
      </c>
      <c r="D1457" s="44" t="s">
        <v>3090</v>
      </c>
      <c r="E1457" s="15">
        <v>553.95000000000005</v>
      </c>
      <c r="F1457" s="15">
        <v>553.95000000000005</v>
      </c>
      <c r="G1457" s="44" t="s">
        <v>1187</v>
      </c>
      <c r="H1457" s="45">
        <v>2E-3</v>
      </c>
      <c r="I1457" s="45">
        <v>5.8900000000000001E-4</v>
      </c>
      <c r="J1457" s="45">
        <v>1.4109999999999999E-3</v>
      </c>
    </row>
    <row r="1458" spans="1:10" x14ac:dyDescent="0.25">
      <c r="A1458" s="83">
        <v>1452</v>
      </c>
      <c r="B1458" s="43" t="s">
        <v>1631</v>
      </c>
      <c r="C1458" s="15" t="s">
        <v>1631</v>
      </c>
      <c r="D1458" s="44" t="s">
        <v>3091</v>
      </c>
      <c r="E1458" s="15">
        <v>500.99</v>
      </c>
      <c r="F1458" s="15">
        <v>500.99</v>
      </c>
      <c r="G1458" s="44" t="s">
        <v>1188</v>
      </c>
      <c r="H1458" s="45">
        <v>1.2E-2</v>
      </c>
      <c r="I1458" s="45">
        <v>1.2E-2</v>
      </c>
      <c r="J1458" s="45">
        <v>0</v>
      </c>
    </row>
    <row r="1459" spans="1:10" ht="30" x14ac:dyDescent="0.25">
      <c r="A1459" s="42">
        <v>1453</v>
      </c>
      <c r="B1459" s="43" t="s">
        <v>1631</v>
      </c>
      <c r="C1459" s="15" t="s">
        <v>1631</v>
      </c>
      <c r="D1459" s="44" t="s">
        <v>3092</v>
      </c>
      <c r="E1459" s="15">
        <v>460.47</v>
      </c>
      <c r="F1459" s="15">
        <v>460.47</v>
      </c>
      <c r="G1459" s="44" t="s">
        <v>1189</v>
      </c>
      <c r="H1459" s="45">
        <v>0.1</v>
      </c>
      <c r="I1459" s="45">
        <v>0.10305500000000001</v>
      </c>
      <c r="J1459" s="45">
        <v>-3.0550000000000022E-3</v>
      </c>
    </row>
    <row r="1460" spans="1:10" ht="30" x14ac:dyDescent="0.25">
      <c r="A1460" s="83">
        <v>1454</v>
      </c>
      <c r="B1460" s="43" t="s">
        <v>1631</v>
      </c>
      <c r="C1460" s="15" t="s">
        <v>1631</v>
      </c>
      <c r="D1460" s="44" t="s">
        <v>3092</v>
      </c>
      <c r="E1460" s="15">
        <v>460.47</v>
      </c>
      <c r="F1460" s="15">
        <v>460.47</v>
      </c>
      <c r="G1460" s="44" t="s">
        <v>1190</v>
      </c>
      <c r="H1460" s="45">
        <v>0.04</v>
      </c>
      <c r="I1460" s="45">
        <v>9.6950000000000005E-3</v>
      </c>
      <c r="J1460" s="45">
        <v>3.0304999999999999E-2</v>
      </c>
    </row>
    <row r="1461" spans="1:10" ht="30" x14ac:dyDescent="0.25">
      <c r="A1461" s="42">
        <v>1455</v>
      </c>
      <c r="B1461" s="43" t="s">
        <v>1631</v>
      </c>
      <c r="C1461" s="15" t="s">
        <v>1631</v>
      </c>
      <c r="D1461" s="44" t="s">
        <v>3093</v>
      </c>
      <c r="E1461" s="15">
        <v>500.99</v>
      </c>
      <c r="F1461" s="15">
        <v>500.99</v>
      </c>
      <c r="G1461" s="44" t="s">
        <v>1191</v>
      </c>
      <c r="H1461" s="45">
        <v>7.0000000000000001E-3</v>
      </c>
      <c r="I1461" s="45">
        <v>5.5209999999999999E-3</v>
      </c>
      <c r="J1461" s="45">
        <v>1.4790000000000003E-3</v>
      </c>
    </row>
    <row r="1462" spans="1:10" ht="30" x14ac:dyDescent="0.25">
      <c r="A1462" s="83">
        <v>1456</v>
      </c>
      <c r="B1462" s="43" t="s">
        <v>1631</v>
      </c>
      <c r="C1462" s="15" t="s">
        <v>1631</v>
      </c>
      <c r="D1462" s="44" t="s">
        <v>3094</v>
      </c>
      <c r="E1462" s="15">
        <v>553.95000000000005</v>
      </c>
      <c r="F1462" s="15">
        <v>553.95000000000005</v>
      </c>
      <c r="G1462" s="44" t="s">
        <v>3095</v>
      </c>
      <c r="H1462" s="45">
        <v>1E-3</v>
      </c>
      <c r="I1462" s="45">
        <v>2.372E-3</v>
      </c>
      <c r="J1462" s="45">
        <v>-1.372E-3</v>
      </c>
    </row>
    <row r="1463" spans="1:10" ht="30" x14ac:dyDescent="0.25">
      <c r="A1463" s="42">
        <v>1457</v>
      </c>
      <c r="B1463" s="43" t="s">
        <v>1631</v>
      </c>
      <c r="C1463" s="15" t="s">
        <v>1631</v>
      </c>
      <c r="D1463" s="44" t="s">
        <v>3096</v>
      </c>
      <c r="E1463" s="15">
        <v>500.99</v>
      </c>
      <c r="F1463" s="15">
        <v>500.99</v>
      </c>
      <c r="G1463" s="44" t="s">
        <v>1192</v>
      </c>
      <c r="H1463" s="45">
        <v>7.0000000000000001E-3</v>
      </c>
      <c r="I1463" s="45">
        <v>1.1993999999999999E-2</v>
      </c>
      <c r="J1463" s="45">
        <v>-4.9939999999999993E-3</v>
      </c>
    </row>
    <row r="1464" spans="1:10" ht="30" x14ac:dyDescent="0.25">
      <c r="A1464" s="83">
        <v>1458</v>
      </c>
      <c r="B1464" s="43" t="s">
        <v>1631</v>
      </c>
      <c r="C1464" s="15" t="s">
        <v>1631</v>
      </c>
      <c r="D1464" s="44" t="s">
        <v>3097</v>
      </c>
      <c r="E1464" s="15">
        <v>553.95000000000005</v>
      </c>
      <c r="F1464" s="15">
        <v>553.95000000000005</v>
      </c>
      <c r="G1464" s="44" t="s">
        <v>74</v>
      </c>
      <c r="H1464" s="45">
        <v>8.4999999999999995E-4</v>
      </c>
      <c r="I1464" s="45">
        <v>5.8999999999999992E-4</v>
      </c>
      <c r="J1464" s="45">
        <v>2.6000000000000003E-4</v>
      </c>
    </row>
    <row r="1465" spans="1:10" ht="30" x14ac:dyDescent="0.25">
      <c r="A1465" s="42">
        <v>1459</v>
      </c>
      <c r="B1465" s="43" t="s">
        <v>1631</v>
      </c>
      <c r="C1465" s="15" t="s">
        <v>1631</v>
      </c>
      <c r="D1465" s="44" t="s">
        <v>3098</v>
      </c>
      <c r="E1465" s="15">
        <v>460.47</v>
      </c>
      <c r="F1465" s="15">
        <v>460.47</v>
      </c>
      <c r="G1465" s="44" t="s">
        <v>1194</v>
      </c>
      <c r="H1465" s="45">
        <v>0.19</v>
      </c>
      <c r="I1465" s="45">
        <v>0.165046</v>
      </c>
      <c r="J1465" s="45">
        <v>2.4954000000000004E-2</v>
      </c>
    </row>
    <row r="1466" spans="1:10" ht="30" x14ac:dyDescent="0.25">
      <c r="A1466" s="83">
        <v>1460</v>
      </c>
      <c r="B1466" s="43" t="s">
        <v>1631</v>
      </c>
      <c r="C1466" s="15" t="s">
        <v>1631</v>
      </c>
      <c r="D1466" s="44" t="s">
        <v>3099</v>
      </c>
      <c r="E1466" s="15">
        <v>460.47</v>
      </c>
      <c r="F1466" s="15">
        <v>460.47</v>
      </c>
      <c r="G1466" s="44" t="s">
        <v>1195</v>
      </c>
      <c r="H1466" s="45">
        <v>0.11</v>
      </c>
      <c r="I1466" s="45">
        <v>9.7159999999999996E-2</v>
      </c>
      <c r="J1466" s="45">
        <v>1.2840000000000004E-2</v>
      </c>
    </row>
    <row r="1467" spans="1:10" ht="30" x14ac:dyDescent="0.25">
      <c r="A1467" s="42">
        <v>1461</v>
      </c>
      <c r="B1467" s="43" t="s">
        <v>1631</v>
      </c>
      <c r="C1467" s="15" t="s">
        <v>1631</v>
      </c>
      <c r="D1467" s="44" t="s">
        <v>3100</v>
      </c>
      <c r="E1467" s="15">
        <v>553.95000000000005</v>
      </c>
      <c r="F1467" s="15">
        <v>553.95000000000005</v>
      </c>
      <c r="G1467" s="44" t="s">
        <v>1196</v>
      </c>
      <c r="H1467" s="45">
        <v>5.0000000000000001E-4</v>
      </c>
      <c r="I1467" s="45">
        <v>5.9899999999999992E-4</v>
      </c>
      <c r="J1467" s="45">
        <v>-9.8999999999999913E-5</v>
      </c>
    </row>
    <row r="1468" spans="1:10" ht="30" x14ac:dyDescent="0.25">
      <c r="A1468" s="83">
        <v>1462</v>
      </c>
      <c r="B1468" s="43" t="s">
        <v>1631</v>
      </c>
      <c r="C1468" s="15" t="s">
        <v>1631</v>
      </c>
      <c r="D1468" s="44" t="s">
        <v>3101</v>
      </c>
      <c r="E1468" s="15">
        <v>553.95000000000005</v>
      </c>
      <c r="F1468" s="15">
        <v>553.95000000000005</v>
      </c>
      <c r="G1468" s="44" t="s">
        <v>1197</v>
      </c>
      <c r="H1468" s="45">
        <v>3.0000000000000001E-3</v>
      </c>
      <c r="I1468" s="45">
        <v>2.3439999999999997E-3</v>
      </c>
      <c r="J1468" s="45">
        <v>6.5600000000000033E-4</v>
      </c>
    </row>
    <row r="1469" spans="1:10" ht="30" x14ac:dyDescent="0.25">
      <c r="A1469" s="42">
        <v>1463</v>
      </c>
      <c r="B1469" s="43" t="s">
        <v>1631</v>
      </c>
      <c r="C1469" s="15" t="s">
        <v>1631</v>
      </c>
      <c r="D1469" s="44" t="s">
        <v>3092</v>
      </c>
      <c r="E1469" s="15">
        <v>500.99</v>
      </c>
      <c r="F1469" s="15">
        <v>500.99</v>
      </c>
      <c r="G1469" s="44" t="s">
        <v>1198</v>
      </c>
      <c r="H1469" s="45">
        <v>0.01</v>
      </c>
      <c r="I1469" s="45">
        <v>5.5320000000000005E-3</v>
      </c>
      <c r="J1469" s="45">
        <v>4.4679999999999997E-3</v>
      </c>
    </row>
    <row r="1470" spans="1:10" ht="30" x14ac:dyDescent="0.25">
      <c r="A1470" s="83">
        <v>1464</v>
      </c>
      <c r="B1470" s="43" t="s">
        <v>1631</v>
      </c>
      <c r="C1470" s="15" t="s">
        <v>1631</v>
      </c>
      <c r="D1470" s="44" t="s">
        <v>3102</v>
      </c>
      <c r="E1470" s="15">
        <v>574.19000000000005</v>
      </c>
      <c r="F1470" s="15">
        <v>574.19000000000005</v>
      </c>
      <c r="G1470" s="44" t="s">
        <v>1199</v>
      </c>
      <c r="H1470" s="45">
        <v>1E-4</v>
      </c>
      <c r="I1470" s="45">
        <v>4.2299999999999998E-4</v>
      </c>
      <c r="J1470" s="45">
        <v>-3.2299999999999999E-4</v>
      </c>
    </row>
    <row r="1471" spans="1:10" ht="30" x14ac:dyDescent="0.25">
      <c r="A1471" s="42">
        <v>1465</v>
      </c>
      <c r="B1471" s="43" t="s">
        <v>1631</v>
      </c>
      <c r="C1471" s="15" t="s">
        <v>1631</v>
      </c>
      <c r="D1471" s="44" t="s">
        <v>3103</v>
      </c>
      <c r="E1471" s="15">
        <v>553.95000000000005</v>
      </c>
      <c r="F1471" s="15">
        <v>553.95000000000005</v>
      </c>
      <c r="G1471" s="44" t="s">
        <v>1200</v>
      </c>
      <c r="H1471" s="45">
        <v>1E-3</v>
      </c>
      <c r="I1471" s="45">
        <v>1.34E-4</v>
      </c>
      <c r="J1471" s="45">
        <v>8.6600000000000002E-4</v>
      </c>
    </row>
    <row r="1472" spans="1:10" ht="45" x14ac:dyDescent="0.25">
      <c r="A1472" s="83">
        <v>1466</v>
      </c>
      <c r="B1472" s="43" t="s">
        <v>1631</v>
      </c>
      <c r="C1472" s="15" t="s">
        <v>1631</v>
      </c>
      <c r="D1472" s="44" t="s">
        <v>3104</v>
      </c>
      <c r="E1472" s="15">
        <v>553.95000000000005</v>
      </c>
      <c r="F1472" s="15">
        <v>553.95000000000005</v>
      </c>
      <c r="G1472" s="44" t="s">
        <v>1640</v>
      </c>
      <c r="H1472" s="45">
        <v>1.4E-3</v>
      </c>
      <c r="I1472" s="45">
        <v>1.237E-3</v>
      </c>
      <c r="J1472" s="45">
        <v>1.6299999999999995E-4</v>
      </c>
    </row>
    <row r="1473" spans="1:10" ht="30" x14ac:dyDescent="0.25">
      <c r="A1473" s="42">
        <v>1467</v>
      </c>
      <c r="B1473" s="43" t="s">
        <v>1631</v>
      </c>
      <c r="C1473" s="15" t="s">
        <v>1631</v>
      </c>
      <c r="D1473" s="44" t="s">
        <v>3105</v>
      </c>
      <c r="E1473" s="15">
        <v>553.95000000000005</v>
      </c>
      <c r="F1473" s="15">
        <v>553.95000000000005</v>
      </c>
      <c r="G1473" s="44" t="s">
        <v>1129</v>
      </c>
      <c r="H1473" s="45">
        <v>1.3100000000000001E-4</v>
      </c>
      <c r="I1473" s="45">
        <v>1.3100000000000001E-4</v>
      </c>
      <c r="J1473" s="45">
        <v>0</v>
      </c>
    </row>
    <row r="1474" spans="1:10" ht="30" x14ac:dyDescent="0.25">
      <c r="A1474" s="83">
        <v>1468</v>
      </c>
      <c r="B1474" s="43" t="s">
        <v>1631</v>
      </c>
      <c r="C1474" s="15" t="s">
        <v>1631</v>
      </c>
      <c r="D1474" s="44" t="s">
        <v>3106</v>
      </c>
      <c r="E1474" s="15">
        <v>574.19000000000005</v>
      </c>
      <c r="F1474" s="15">
        <v>574.19000000000005</v>
      </c>
      <c r="G1474" s="44" t="s">
        <v>1129</v>
      </c>
      <c r="H1474" s="45">
        <v>1.11E-4</v>
      </c>
      <c r="I1474" s="45">
        <v>1.11E-4</v>
      </c>
      <c r="J1474" s="45">
        <v>0</v>
      </c>
    </row>
    <row r="1475" spans="1:10" ht="30" x14ac:dyDescent="0.25">
      <c r="A1475" s="42">
        <v>1469</v>
      </c>
      <c r="B1475" s="43" t="s">
        <v>1631</v>
      </c>
      <c r="C1475" s="15" t="s">
        <v>1631</v>
      </c>
      <c r="D1475" s="44" t="s">
        <v>3107</v>
      </c>
      <c r="E1475" s="15">
        <v>553.95000000000005</v>
      </c>
      <c r="F1475" s="15">
        <v>553.95000000000005</v>
      </c>
      <c r="G1475" s="44" t="s">
        <v>1129</v>
      </c>
      <c r="H1475" s="45">
        <v>7.6599999999999997E-4</v>
      </c>
      <c r="I1475" s="45">
        <v>7.6599999999999997E-4</v>
      </c>
      <c r="J1475" s="45">
        <v>0</v>
      </c>
    </row>
    <row r="1476" spans="1:10" x14ac:dyDescent="0.25">
      <c r="A1476" s="83">
        <v>1470</v>
      </c>
      <c r="B1476" s="43" t="s">
        <v>1631</v>
      </c>
      <c r="C1476" s="15" t="s">
        <v>1631</v>
      </c>
      <c r="D1476" s="44" t="s">
        <v>3108</v>
      </c>
      <c r="E1476" s="15">
        <v>500.99</v>
      </c>
      <c r="F1476" s="15">
        <v>500.99</v>
      </c>
      <c r="G1476" s="44" t="s">
        <v>3109</v>
      </c>
      <c r="H1476" s="45">
        <v>8.5000000000000006E-2</v>
      </c>
      <c r="I1476" s="45">
        <v>8.5300000000000001E-2</v>
      </c>
      <c r="J1476" s="45">
        <f>H1476-I1476</f>
        <v>-2.9999999999999472E-4</v>
      </c>
    </row>
    <row r="1477" spans="1:10" x14ac:dyDescent="0.25">
      <c r="A1477" s="42">
        <v>1471</v>
      </c>
      <c r="B1477" s="43" t="s">
        <v>1631</v>
      </c>
      <c r="C1477" s="15" t="s">
        <v>1631</v>
      </c>
      <c r="D1477" s="44" t="s">
        <v>3108</v>
      </c>
      <c r="E1477" s="15">
        <v>460.47</v>
      </c>
      <c r="F1477" s="15">
        <v>460.47</v>
      </c>
      <c r="G1477" s="44" t="s">
        <v>3110</v>
      </c>
      <c r="H1477" s="45">
        <v>8.0265000000000003E-2</v>
      </c>
      <c r="I1477" s="45">
        <v>8.0265000000000003E-2</v>
      </c>
      <c r="J1477" s="45">
        <v>0</v>
      </c>
    </row>
    <row r="1478" spans="1:10" x14ac:dyDescent="0.25">
      <c r="A1478" s="83">
        <v>1472</v>
      </c>
      <c r="B1478" s="43" t="s">
        <v>1631</v>
      </c>
      <c r="C1478" s="15" t="s">
        <v>1631</v>
      </c>
      <c r="D1478" s="44" t="s">
        <v>3111</v>
      </c>
      <c r="E1478" s="15">
        <v>460.47</v>
      </c>
      <c r="F1478" s="15">
        <v>460.47</v>
      </c>
      <c r="G1478" s="44" t="s">
        <v>3112</v>
      </c>
      <c r="H1478" s="45">
        <v>4.6577E-2</v>
      </c>
      <c r="I1478" s="45">
        <v>4.6577E-2</v>
      </c>
      <c r="J1478" s="45">
        <v>0</v>
      </c>
    </row>
    <row r="1479" spans="1:10" x14ac:dyDescent="0.25">
      <c r="A1479" s="42">
        <v>1473</v>
      </c>
      <c r="B1479" s="43" t="s">
        <v>1631</v>
      </c>
      <c r="C1479" s="15" t="s">
        <v>1631</v>
      </c>
      <c r="D1479" s="44" t="s">
        <v>3113</v>
      </c>
      <c r="E1479" s="15">
        <v>460.47</v>
      </c>
      <c r="F1479" s="15">
        <v>460.47</v>
      </c>
      <c r="G1479" s="44" t="s">
        <v>1203</v>
      </c>
      <c r="H1479" s="45">
        <v>0.15</v>
      </c>
      <c r="I1479" s="45">
        <v>0.24251</v>
      </c>
      <c r="J1479" s="45">
        <v>-9.2510000000000009E-2</v>
      </c>
    </row>
    <row r="1480" spans="1:10" x14ac:dyDescent="0.25">
      <c r="A1480" s="83">
        <v>1474</v>
      </c>
      <c r="B1480" s="43" t="s">
        <v>1631</v>
      </c>
      <c r="C1480" s="15" t="s">
        <v>1631</v>
      </c>
      <c r="D1480" s="44" t="s">
        <v>3108</v>
      </c>
      <c r="E1480" s="15">
        <v>460.47</v>
      </c>
      <c r="F1480" s="15">
        <v>460.47</v>
      </c>
      <c r="G1480" s="44" t="s">
        <v>1204</v>
      </c>
      <c r="H1480" s="45">
        <v>0.14000000000000001</v>
      </c>
      <c r="I1480" s="45">
        <v>0.16298400000000002</v>
      </c>
      <c r="J1480" s="45">
        <v>-2.2984000000000004E-2</v>
      </c>
    </row>
    <row r="1481" spans="1:10" ht="30" x14ac:dyDescent="0.25">
      <c r="A1481" s="42">
        <v>1475</v>
      </c>
      <c r="B1481" s="43" t="s">
        <v>1631</v>
      </c>
      <c r="C1481" s="15" t="s">
        <v>1631</v>
      </c>
      <c r="D1481" s="44" t="s">
        <v>3114</v>
      </c>
      <c r="E1481" s="15">
        <v>553.95000000000005</v>
      </c>
      <c r="F1481" s="15">
        <v>553.95000000000005</v>
      </c>
      <c r="G1481" s="44" t="s">
        <v>3115</v>
      </c>
      <c r="H1481" s="45">
        <v>1.6000000000000001E-3</v>
      </c>
      <c r="I1481" s="45">
        <v>1.65E-3</v>
      </c>
      <c r="J1481" s="45">
        <v>-4.9999999999999914E-5</v>
      </c>
    </row>
    <row r="1482" spans="1:10" s="50" customFormat="1" x14ac:dyDescent="0.25">
      <c r="A1482" s="83">
        <v>1476</v>
      </c>
      <c r="B1482" s="49"/>
      <c r="C1482" s="17" t="s">
        <v>3116</v>
      </c>
      <c r="D1482" s="18"/>
      <c r="E1482" s="17"/>
      <c r="F1482" s="17"/>
      <c r="G1482" s="18"/>
      <c r="H1482" s="19">
        <f>SUM(H1432:H1481)</f>
        <v>3.1262469999999998</v>
      </c>
      <c r="I1482" s="19">
        <f>SUM(I1432:I1481)</f>
        <v>3.1208709999999997</v>
      </c>
      <c r="J1482" s="19">
        <f>SUM(J1432:J1481)</f>
        <v>5.3759999999999867E-3</v>
      </c>
    </row>
    <row r="1483" spans="1:10" ht="30" x14ac:dyDescent="0.25">
      <c r="A1483" s="42">
        <v>1477</v>
      </c>
      <c r="B1483" s="43" t="s">
        <v>1644</v>
      </c>
      <c r="C1483" s="15" t="s">
        <v>1644</v>
      </c>
      <c r="D1483" s="44" t="s">
        <v>3117</v>
      </c>
      <c r="E1483" s="15">
        <v>574.19000000000005</v>
      </c>
      <c r="F1483" s="15">
        <v>574.19000000000005</v>
      </c>
      <c r="G1483" s="44" t="s">
        <v>1074</v>
      </c>
      <c r="H1483" s="45">
        <v>4.0000000000000002E-4</v>
      </c>
      <c r="I1483" s="45">
        <v>4.0000000000000002E-4</v>
      </c>
      <c r="J1483" s="45">
        <v>0</v>
      </c>
    </row>
    <row r="1484" spans="1:10" ht="30" x14ac:dyDescent="0.25">
      <c r="A1484" s="83">
        <v>1478</v>
      </c>
      <c r="B1484" s="43" t="s">
        <v>1644</v>
      </c>
      <c r="C1484" s="15" t="s">
        <v>1644</v>
      </c>
      <c r="D1484" s="44" t="s">
        <v>3118</v>
      </c>
      <c r="E1484" s="15">
        <v>574.19000000000005</v>
      </c>
      <c r="F1484" s="15">
        <v>574.19000000000005</v>
      </c>
      <c r="G1484" s="44" t="s">
        <v>1207</v>
      </c>
      <c r="H1484" s="45">
        <v>5.9999999999999995E-4</v>
      </c>
      <c r="I1484" s="45">
        <v>1.5799999999999999E-4</v>
      </c>
      <c r="J1484" s="45">
        <v>4.4199999999999996E-4</v>
      </c>
    </row>
    <row r="1485" spans="1:10" ht="30" x14ac:dyDescent="0.25">
      <c r="A1485" s="42">
        <v>1479</v>
      </c>
      <c r="B1485" s="43" t="s">
        <v>1644</v>
      </c>
      <c r="C1485" s="15" t="s">
        <v>1644</v>
      </c>
      <c r="D1485" s="44" t="s">
        <v>3119</v>
      </c>
      <c r="E1485" s="15">
        <v>553.95000000000005</v>
      </c>
      <c r="F1485" s="15">
        <v>553.95000000000005</v>
      </c>
      <c r="G1485" s="44" t="s">
        <v>1208</v>
      </c>
      <c r="H1485" s="45">
        <v>1.1999999999999999E-3</v>
      </c>
      <c r="I1485" s="45">
        <v>1.176E-3</v>
      </c>
      <c r="J1485" s="45">
        <v>2.3999999999999933E-5</v>
      </c>
    </row>
    <row r="1486" spans="1:10" ht="30" x14ac:dyDescent="0.25">
      <c r="A1486" s="83">
        <v>1480</v>
      </c>
      <c r="B1486" s="43" t="s">
        <v>1644</v>
      </c>
      <c r="C1486" s="15" t="s">
        <v>1644</v>
      </c>
      <c r="D1486" s="44" t="s">
        <v>3120</v>
      </c>
      <c r="E1486" s="15">
        <v>500.99</v>
      </c>
      <c r="F1486" s="15">
        <v>500.99</v>
      </c>
      <c r="G1486" s="44" t="s">
        <v>808</v>
      </c>
      <c r="H1486" s="45">
        <v>1.3568E-2</v>
      </c>
      <c r="I1486" s="45">
        <v>1.3568E-2</v>
      </c>
      <c r="J1486" s="45">
        <v>0</v>
      </c>
    </row>
    <row r="1487" spans="1:10" ht="30" x14ac:dyDescent="0.25">
      <c r="A1487" s="42">
        <v>1481</v>
      </c>
      <c r="B1487" s="43" t="s">
        <v>1644</v>
      </c>
      <c r="C1487" s="15" t="s">
        <v>1644</v>
      </c>
      <c r="D1487" s="44" t="s">
        <v>3121</v>
      </c>
      <c r="E1487" s="15">
        <v>553.95000000000005</v>
      </c>
      <c r="F1487" s="15">
        <v>553.95000000000005</v>
      </c>
      <c r="G1487" s="44" t="s">
        <v>1209</v>
      </c>
      <c r="H1487" s="45">
        <v>5.9999999999999995E-4</v>
      </c>
      <c r="I1487" s="45">
        <v>5.7799999999999995E-4</v>
      </c>
      <c r="J1487" s="45">
        <v>2.1999999999999993E-5</v>
      </c>
    </row>
    <row r="1488" spans="1:10" s="50" customFormat="1" x14ac:dyDescent="0.25">
      <c r="A1488" s="83">
        <v>1482</v>
      </c>
      <c r="B1488" s="49"/>
      <c r="C1488" s="17" t="s">
        <v>22</v>
      </c>
      <c r="D1488" s="18"/>
      <c r="E1488" s="17"/>
      <c r="F1488" s="17"/>
      <c r="G1488" s="18"/>
      <c r="H1488" s="19">
        <f>SUM(H1483:H1487)</f>
        <v>1.6368000000000001E-2</v>
      </c>
      <c r="I1488" s="19">
        <f t="shared" ref="I1488:J1488" si="76">SUM(I1483:I1487)</f>
        <v>1.5879999999999998E-2</v>
      </c>
      <c r="J1488" s="19">
        <f t="shared" si="76"/>
        <v>4.8799999999999988E-4</v>
      </c>
    </row>
    <row r="1489" spans="1:10" ht="30" x14ac:dyDescent="0.25">
      <c r="A1489" s="42">
        <v>1483</v>
      </c>
      <c r="B1489" s="43" t="s">
        <v>1645</v>
      </c>
      <c r="C1489" s="15" t="s">
        <v>1645</v>
      </c>
      <c r="D1489" s="44" t="s">
        <v>3122</v>
      </c>
      <c r="E1489" s="15">
        <v>500.99</v>
      </c>
      <c r="F1489" s="15">
        <v>500.99</v>
      </c>
      <c r="G1489" s="44" t="s">
        <v>3193</v>
      </c>
      <c r="H1489" s="45">
        <v>4.6420000000000003E-3</v>
      </c>
      <c r="I1489" s="45">
        <v>4.6420000000000003E-3</v>
      </c>
      <c r="J1489" s="45">
        <v>0</v>
      </c>
    </row>
    <row r="1490" spans="1:10" ht="30" x14ac:dyDescent="0.25">
      <c r="A1490" s="83">
        <v>1484</v>
      </c>
      <c r="B1490" s="43" t="s">
        <v>1645</v>
      </c>
      <c r="C1490" s="15" t="s">
        <v>1645</v>
      </c>
      <c r="D1490" s="44" t="s">
        <v>3123</v>
      </c>
      <c r="E1490" s="15">
        <v>553.95000000000005</v>
      </c>
      <c r="F1490" s="15">
        <v>553.95000000000005</v>
      </c>
      <c r="G1490" s="44" t="s">
        <v>3193</v>
      </c>
      <c r="H1490" s="45">
        <v>1.4350000000000001E-3</v>
      </c>
      <c r="I1490" s="45">
        <v>1.4350000000000001E-3</v>
      </c>
      <c r="J1490" s="45">
        <v>0</v>
      </c>
    </row>
    <row r="1491" spans="1:10" ht="30" x14ac:dyDescent="0.25">
      <c r="A1491" s="42">
        <v>1485</v>
      </c>
      <c r="B1491" s="43" t="s">
        <v>1645</v>
      </c>
      <c r="C1491" s="15" t="s">
        <v>1645</v>
      </c>
      <c r="D1491" s="44" t="s">
        <v>3124</v>
      </c>
      <c r="E1491" s="15">
        <v>553.95000000000005</v>
      </c>
      <c r="F1491" s="15">
        <v>553.95000000000005</v>
      </c>
      <c r="G1491" s="44" t="s">
        <v>3193</v>
      </c>
      <c r="H1491" s="45">
        <v>1.1610000000000001E-3</v>
      </c>
      <c r="I1491" s="45">
        <v>1.1610000000000001E-3</v>
      </c>
      <c r="J1491" s="45">
        <v>0</v>
      </c>
    </row>
    <row r="1492" spans="1:10" ht="30" x14ac:dyDescent="0.25">
      <c r="A1492" s="83">
        <v>1486</v>
      </c>
      <c r="B1492" s="43" t="s">
        <v>1645</v>
      </c>
      <c r="C1492" s="15" t="s">
        <v>1645</v>
      </c>
      <c r="D1492" s="44" t="s">
        <v>3125</v>
      </c>
      <c r="E1492" s="15">
        <v>553.95000000000005</v>
      </c>
      <c r="F1492" s="15">
        <v>553.95000000000005</v>
      </c>
      <c r="G1492" s="44" t="s">
        <v>1212</v>
      </c>
      <c r="H1492" s="45">
        <v>6.0000000000000001E-3</v>
      </c>
      <c r="I1492" s="45">
        <v>1.877E-3</v>
      </c>
      <c r="J1492" s="45">
        <v>4.1229999999999999E-3</v>
      </c>
    </row>
    <row r="1493" spans="1:10" s="35" customFormat="1" ht="30" x14ac:dyDescent="0.25">
      <c r="A1493" s="42">
        <v>1487</v>
      </c>
      <c r="B1493" s="48" t="s">
        <v>1645</v>
      </c>
      <c r="C1493" s="14" t="s">
        <v>1645</v>
      </c>
      <c r="D1493" s="16" t="s">
        <v>3126</v>
      </c>
      <c r="E1493" s="14">
        <v>500.99</v>
      </c>
      <c r="F1493" s="14">
        <v>500.99</v>
      </c>
      <c r="G1493" s="16" t="s">
        <v>1213</v>
      </c>
      <c r="H1493" s="1">
        <v>5.0000000000000001E-3</v>
      </c>
      <c r="I1493" s="1">
        <v>6.4139999999999996E-3</v>
      </c>
      <c r="J1493" s="1">
        <v>-1.4139999999999995E-3</v>
      </c>
    </row>
    <row r="1494" spans="1:10" ht="30" x14ac:dyDescent="0.25">
      <c r="A1494" s="83">
        <v>1488</v>
      </c>
      <c r="B1494" s="43" t="s">
        <v>1645</v>
      </c>
      <c r="C1494" s="15" t="s">
        <v>1645</v>
      </c>
      <c r="D1494" s="44" t="s">
        <v>3127</v>
      </c>
      <c r="E1494" s="15">
        <v>553.95000000000005</v>
      </c>
      <c r="F1494" s="15">
        <v>553.95000000000005</v>
      </c>
      <c r="G1494" s="44" t="s">
        <v>1385</v>
      </c>
      <c r="H1494" s="45">
        <v>1.4E-3</v>
      </c>
      <c r="I1494" s="45">
        <v>6.8300000000000001E-4</v>
      </c>
      <c r="J1494" s="45">
        <v>7.1699999999999997E-4</v>
      </c>
    </row>
    <row r="1495" spans="1:10" ht="30" x14ac:dyDescent="0.25">
      <c r="A1495" s="42">
        <v>1489</v>
      </c>
      <c r="B1495" s="43" t="s">
        <v>1645</v>
      </c>
      <c r="C1495" s="15" t="s">
        <v>1645</v>
      </c>
      <c r="D1495" s="44" t="s">
        <v>3128</v>
      </c>
      <c r="E1495" s="15">
        <v>553.95000000000005</v>
      </c>
      <c r="F1495" s="15">
        <v>553.95000000000005</v>
      </c>
      <c r="G1495" s="44" t="s">
        <v>1215</v>
      </c>
      <c r="H1495" s="45">
        <v>2.5000000000000001E-3</v>
      </c>
      <c r="I1495" s="45">
        <v>3.055E-3</v>
      </c>
      <c r="J1495" s="45">
        <v>-5.5499999999999994E-4</v>
      </c>
    </row>
    <row r="1496" spans="1:10" ht="30" x14ac:dyDescent="0.25">
      <c r="A1496" s="83">
        <v>1490</v>
      </c>
      <c r="B1496" s="43" t="s">
        <v>1645</v>
      </c>
      <c r="C1496" s="15" t="s">
        <v>1645</v>
      </c>
      <c r="D1496" s="44" t="s">
        <v>3129</v>
      </c>
      <c r="E1496" s="15">
        <v>553.95000000000005</v>
      </c>
      <c r="F1496" s="15">
        <v>553.95000000000005</v>
      </c>
      <c r="G1496" s="44" t="s">
        <v>1216</v>
      </c>
      <c r="H1496" s="45">
        <v>7.0799999999999997E-4</v>
      </c>
      <c r="I1496" s="45">
        <v>7.0799999999999997E-4</v>
      </c>
      <c r="J1496" s="45">
        <v>0</v>
      </c>
    </row>
    <row r="1497" spans="1:10" ht="30" x14ac:dyDescent="0.25">
      <c r="A1497" s="42">
        <v>1491</v>
      </c>
      <c r="B1497" s="43" t="s">
        <v>1645</v>
      </c>
      <c r="C1497" s="15" t="s">
        <v>1645</v>
      </c>
      <c r="D1497" s="44" t="s">
        <v>3130</v>
      </c>
      <c r="E1497" s="15">
        <v>553.95000000000005</v>
      </c>
      <c r="F1497" s="15">
        <v>553.95000000000005</v>
      </c>
      <c r="G1497" s="44" t="s">
        <v>1217</v>
      </c>
      <c r="H1497" s="45">
        <v>2.2000000000000001E-3</v>
      </c>
      <c r="I1497" s="45">
        <v>4.4700000000000002E-4</v>
      </c>
      <c r="J1497" s="45">
        <v>1.7530000000000002E-3</v>
      </c>
    </row>
    <row r="1498" spans="1:10" ht="30" x14ac:dyDescent="0.25">
      <c r="A1498" s="83">
        <v>1492</v>
      </c>
      <c r="B1498" s="43" t="s">
        <v>1645</v>
      </c>
      <c r="C1498" s="15" t="s">
        <v>1645</v>
      </c>
      <c r="D1498" s="44" t="s">
        <v>3131</v>
      </c>
      <c r="E1498" s="15">
        <v>460.47</v>
      </c>
      <c r="F1498" s="15">
        <v>460.47</v>
      </c>
      <c r="G1498" s="44" t="s">
        <v>808</v>
      </c>
      <c r="H1498" s="45">
        <v>0.181475</v>
      </c>
      <c r="I1498" s="45">
        <v>0.181475</v>
      </c>
      <c r="J1498" s="45">
        <v>0</v>
      </c>
    </row>
    <row r="1499" spans="1:10" ht="30" x14ac:dyDescent="0.25">
      <c r="A1499" s="42">
        <v>1493</v>
      </c>
      <c r="B1499" s="43" t="s">
        <v>1645</v>
      </c>
      <c r="C1499" s="15" t="s">
        <v>1645</v>
      </c>
      <c r="D1499" s="44" t="s">
        <v>3132</v>
      </c>
      <c r="E1499" s="15">
        <v>460.47</v>
      </c>
      <c r="F1499" s="15">
        <v>460.47</v>
      </c>
      <c r="G1499" s="44" t="s">
        <v>808</v>
      </c>
      <c r="H1499" s="45">
        <v>7.1472999999999995E-2</v>
      </c>
      <c r="I1499" s="45">
        <v>7.1472999999999995E-2</v>
      </c>
      <c r="J1499" s="45">
        <v>0</v>
      </c>
    </row>
    <row r="1500" spans="1:10" ht="30" x14ac:dyDescent="0.25">
      <c r="A1500" s="83">
        <v>1494</v>
      </c>
      <c r="B1500" s="43" t="s">
        <v>1645</v>
      </c>
      <c r="C1500" s="15" t="s">
        <v>1645</v>
      </c>
      <c r="D1500" s="44" t="s">
        <v>3133</v>
      </c>
      <c r="E1500" s="15">
        <v>500.99</v>
      </c>
      <c r="F1500" s="15">
        <v>500.99</v>
      </c>
      <c r="G1500" s="44" t="s">
        <v>808</v>
      </c>
      <c r="H1500" s="45">
        <v>8.294000000000001E-3</v>
      </c>
      <c r="I1500" s="45">
        <v>8.294000000000001E-3</v>
      </c>
      <c r="J1500" s="45">
        <v>0</v>
      </c>
    </row>
    <row r="1501" spans="1:10" ht="30" x14ac:dyDescent="0.25">
      <c r="A1501" s="42">
        <v>1495</v>
      </c>
      <c r="B1501" s="43" t="s">
        <v>1645</v>
      </c>
      <c r="C1501" s="15" t="s">
        <v>1645</v>
      </c>
      <c r="D1501" s="44" t="s">
        <v>3134</v>
      </c>
      <c r="E1501" s="15">
        <v>500.99</v>
      </c>
      <c r="F1501" s="15">
        <v>500.99</v>
      </c>
      <c r="G1501" s="44" t="s">
        <v>3194</v>
      </c>
      <c r="H1501" s="45">
        <v>1.7675999999999997E-2</v>
      </c>
      <c r="I1501" s="45">
        <v>1.7675999999999997E-2</v>
      </c>
      <c r="J1501" s="45">
        <v>0</v>
      </c>
    </row>
    <row r="1502" spans="1:10" ht="30" x14ac:dyDescent="0.25">
      <c r="A1502" s="83">
        <v>1496</v>
      </c>
      <c r="B1502" s="43" t="s">
        <v>1645</v>
      </c>
      <c r="C1502" s="15" t="s">
        <v>1645</v>
      </c>
      <c r="D1502" s="44" t="s">
        <v>3135</v>
      </c>
      <c r="E1502" s="15">
        <v>553.95000000000005</v>
      </c>
      <c r="F1502" s="15">
        <v>553.95000000000005</v>
      </c>
      <c r="G1502" s="44" t="s">
        <v>3194</v>
      </c>
      <c r="H1502" s="45">
        <v>1.9000000000000001E-4</v>
      </c>
      <c r="I1502" s="45">
        <v>1.9000000000000001E-4</v>
      </c>
      <c r="J1502" s="45">
        <v>0</v>
      </c>
    </row>
    <row r="1503" spans="1:10" ht="30" x14ac:dyDescent="0.25">
      <c r="A1503" s="42">
        <v>1497</v>
      </c>
      <c r="B1503" s="43" t="s">
        <v>1645</v>
      </c>
      <c r="C1503" s="15" t="s">
        <v>1645</v>
      </c>
      <c r="D1503" s="44" t="s">
        <v>3136</v>
      </c>
      <c r="E1503" s="15">
        <v>500.99</v>
      </c>
      <c r="F1503" s="15">
        <v>500.99</v>
      </c>
      <c r="G1503" s="44" t="s">
        <v>1223</v>
      </c>
      <c r="H1503" s="45">
        <v>0.02</v>
      </c>
      <c r="I1503" s="45">
        <v>1.6056000000000001E-2</v>
      </c>
      <c r="J1503" s="45">
        <v>3.9439999999999996E-3</v>
      </c>
    </row>
    <row r="1504" spans="1:10" x14ac:dyDescent="0.25">
      <c r="A1504" s="83">
        <v>1498</v>
      </c>
      <c r="B1504" s="43" t="s">
        <v>1645</v>
      </c>
      <c r="C1504" s="15" t="s">
        <v>1645</v>
      </c>
      <c r="D1504" s="44" t="s">
        <v>3137</v>
      </c>
      <c r="E1504" s="15">
        <v>500.99</v>
      </c>
      <c r="F1504" s="15">
        <v>500.99</v>
      </c>
      <c r="G1504" s="44" t="s">
        <v>1647</v>
      </c>
      <c r="H1504" s="45">
        <v>1.6E-2</v>
      </c>
      <c r="I1504" s="45">
        <v>3.0199999999999998E-2</v>
      </c>
      <c r="J1504" s="45">
        <v>-1.4199999999999997E-2</v>
      </c>
    </row>
    <row r="1505" spans="1:10" ht="30" x14ac:dyDescent="0.25">
      <c r="A1505" s="42">
        <v>1499</v>
      </c>
      <c r="B1505" s="43" t="s">
        <v>1645</v>
      </c>
      <c r="C1505" s="15" t="s">
        <v>1645</v>
      </c>
      <c r="D1505" s="44" t="s">
        <v>3138</v>
      </c>
      <c r="E1505" s="15">
        <v>574.19000000000005</v>
      </c>
      <c r="F1505" s="15">
        <v>574.19000000000005</v>
      </c>
      <c r="G1505" s="44" t="s">
        <v>1648</v>
      </c>
      <c r="H1505" s="45">
        <v>5.0000000000000001E-4</v>
      </c>
      <c r="I1505" s="45">
        <v>3.2200000000000002E-4</v>
      </c>
      <c r="J1505" s="45">
        <v>1.7799999999999999E-4</v>
      </c>
    </row>
    <row r="1506" spans="1:10" s="35" customFormat="1" ht="30" x14ac:dyDescent="0.25">
      <c r="A1506" s="83">
        <v>1500</v>
      </c>
      <c r="B1506" s="48" t="s">
        <v>1645</v>
      </c>
      <c r="C1506" s="14" t="s">
        <v>1645</v>
      </c>
      <c r="D1506" s="16" t="s">
        <v>3139</v>
      </c>
      <c r="E1506" s="14">
        <v>500.99</v>
      </c>
      <c r="F1506" s="14">
        <v>500.99</v>
      </c>
      <c r="G1506" s="16" t="s">
        <v>1224</v>
      </c>
      <c r="H1506" s="1">
        <v>1.2099999999999999E-3</v>
      </c>
      <c r="I1506" s="1">
        <v>9.7099999999999997E-4</v>
      </c>
      <c r="J1506" s="1">
        <v>2.3899999999999995E-4</v>
      </c>
    </row>
    <row r="1507" spans="1:10" ht="45" x14ac:dyDescent="0.25">
      <c r="A1507" s="42">
        <v>1501</v>
      </c>
      <c r="B1507" s="43" t="s">
        <v>1645</v>
      </c>
      <c r="C1507" s="15" t="s">
        <v>1645</v>
      </c>
      <c r="D1507" s="44" t="s">
        <v>3140</v>
      </c>
      <c r="E1507" s="15">
        <v>460.47</v>
      </c>
      <c r="F1507" s="15">
        <v>460.47</v>
      </c>
      <c r="G1507" s="44" t="s">
        <v>1226</v>
      </c>
      <c r="H1507" s="45">
        <v>0.16500000000000001</v>
      </c>
      <c r="I1507" s="45">
        <v>3.715E-3</v>
      </c>
      <c r="J1507" s="45">
        <v>0.16128500000000001</v>
      </c>
    </row>
    <row r="1508" spans="1:10" ht="30" x14ac:dyDescent="0.25">
      <c r="A1508" s="83">
        <v>1502</v>
      </c>
      <c r="B1508" s="43" t="s">
        <v>1645</v>
      </c>
      <c r="C1508" s="15" t="s">
        <v>1645</v>
      </c>
      <c r="D1508" s="44" t="s">
        <v>3141</v>
      </c>
      <c r="E1508" s="15">
        <v>500.99</v>
      </c>
      <c r="F1508" s="15">
        <v>500.99</v>
      </c>
      <c r="G1508" s="44" t="s">
        <v>1227</v>
      </c>
      <c r="H1508" s="45">
        <v>9.5980000000000006E-3</v>
      </c>
      <c r="I1508" s="45">
        <v>1.701E-3</v>
      </c>
      <c r="J1508" s="45">
        <v>7.8970000000000012E-3</v>
      </c>
    </row>
    <row r="1509" spans="1:10" ht="30" x14ac:dyDescent="0.25">
      <c r="A1509" s="42">
        <v>1503</v>
      </c>
      <c r="B1509" s="43" t="s">
        <v>1645</v>
      </c>
      <c r="C1509" s="15" t="s">
        <v>1645</v>
      </c>
      <c r="D1509" s="44" t="s">
        <v>3142</v>
      </c>
      <c r="E1509" s="15">
        <v>500.99</v>
      </c>
      <c r="F1509" s="15">
        <v>500.99</v>
      </c>
      <c r="G1509" s="44" t="s">
        <v>1228</v>
      </c>
      <c r="H1509" s="45">
        <v>7.0000000000000001E-3</v>
      </c>
      <c r="I1509" s="45">
        <v>3.5209999999999998E-3</v>
      </c>
      <c r="J1509" s="45">
        <v>3.4790000000000003E-3</v>
      </c>
    </row>
    <row r="1510" spans="1:10" ht="30" x14ac:dyDescent="0.25">
      <c r="A1510" s="83">
        <v>1504</v>
      </c>
      <c r="B1510" s="43" t="s">
        <v>1645</v>
      </c>
      <c r="C1510" s="15" t="s">
        <v>1645</v>
      </c>
      <c r="D1510" s="44" t="s">
        <v>3143</v>
      </c>
      <c r="E1510" s="15">
        <v>553.95000000000005</v>
      </c>
      <c r="F1510" s="15">
        <v>553.95000000000005</v>
      </c>
      <c r="G1510" s="44" t="s">
        <v>1129</v>
      </c>
      <c r="H1510" s="45">
        <v>6.5800000000000006E-4</v>
      </c>
      <c r="I1510" s="45">
        <v>6.5800000000000006E-4</v>
      </c>
      <c r="J1510" s="45">
        <v>0</v>
      </c>
    </row>
    <row r="1511" spans="1:10" ht="30" x14ac:dyDescent="0.25">
      <c r="A1511" s="42">
        <v>1505</v>
      </c>
      <c r="B1511" s="43" t="s">
        <v>1645</v>
      </c>
      <c r="C1511" s="15" t="s">
        <v>1645</v>
      </c>
      <c r="D1511" s="44" t="s">
        <v>3144</v>
      </c>
      <c r="E1511" s="15">
        <v>553.95000000000005</v>
      </c>
      <c r="F1511" s="15">
        <v>553.95000000000005</v>
      </c>
      <c r="G1511" s="44" t="s">
        <v>1231</v>
      </c>
      <c r="H1511" s="45">
        <v>1E-3</v>
      </c>
      <c r="I1511" s="45">
        <v>9.9299999999999996E-4</v>
      </c>
      <c r="J1511" s="45">
        <v>7.0000000000000617E-6</v>
      </c>
    </row>
    <row r="1512" spans="1:10" s="50" customFormat="1" x14ac:dyDescent="0.25">
      <c r="A1512" s="83">
        <v>1506</v>
      </c>
      <c r="B1512" s="49"/>
      <c r="C1512" s="17" t="s">
        <v>48</v>
      </c>
      <c r="D1512" s="55"/>
      <c r="E1512" s="17"/>
      <c r="F1512" s="17"/>
      <c r="G1512" s="55"/>
      <c r="H1512" s="19">
        <f>SUM(H1489:H1511)</f>
        <v>0.52512000000000014</v>
      </c>
      <c r="I1512" s="19">
        <f t="shared" ref="I1512:J1512" si="77">SUM(I1489:I1511)</f>
        <v>0.35766700000000012</v>
      </c>
      <c r="J1512" s="19">
        <f t="shared" si="77"/>
        <v>0.16745300000000005</v>
      </c>
    </row>
    <row r="1513" spans="1:10" s="41" customFormat="1" ht="29.25" customHeight="1" x14ac:dyDescent="0.25">
      <c r="A1513" s="42">
        <v>1507</v>
      </c>
      <c r="B1513" s="56"/>
      <c r="C1513" s="16" t="s">
        <v>24</v>
      </c>
      <c r="D1513" s="57"/>
      <c r="E1513" s="58">
        <v>1231.97</v>
      </c>
      <c r="F1513" s="58">
        <v>1231.97</v>
      </c>
      <c r="G1513" s="59"/>
      <c r="H1513" s="60">
        <v>15.9527</v>
      </c>
      <c r="I1513" s="60">
        <v>15.9527</v>
      </c>
      <c r="J1513" s="60">
        <v>0</v>
      </c>
    </row>
    <row r="1514" spans="1:10" s="41" customFormat="1" ht="27" customHeight="1" x14ac:dyDescent="0.25">
      <c r="A1514" s="83">
        <v>1508</v>
      </c>
      <c r="B1514" s="61"/>
      <c r="C1514" s="16" t="s">
        <v>1649</v>
      </c>
      <c r="D1514" s="62"/>
      <c r="E1514" s="62"/>
      <c r="F1514" s="61"/>
      <c r="G1514" s="62"/>
      <c r="H1514" s="63">
        <f>H1513+H1512+H1488+H1482+H1431+H1424+H1416+H1414+H1410+H1408+H1380+H1370+H1299+H1297+H1272+H1264+H1217+H1203+H1197+H1186+H1163+H1159+H1157+H1086+H1069+H1060+H1058+H1054+H1007+H1001+H989+H980+H960+H958+H917+H910+H908+H901+H886+H883+H860+H852+H843+H835+H833+H818+H815+H805+H791+H789+H786+H776+H767+H721+H681+H663+H602+H593+H584+H579+H491+H478+H473+H470+H452+H444+H441+H424+H419+H409+H399+H379+H374+H372+H312+H297+H285+H265+H224+H143+H125+H100+H74+H46+H11</f>
        <v>365.16029000000003</v>
      </c>
      <c r="I1514" s="63">
        <f t="shared" ref="I1514:J1514" si="78">I1513+I1512+I1488+I1482+I1431+I1424+I1416+I1414+I1410+I1408+I1380+I1370+I1299+I1297+I1272+I1264+I1217+I1203+I1197+I1186+I1163+I1159+I1157+I1086+I1069+I1060+I1058+I1054+I1007+I1001+I989+I980+I960+I958+I917+I910+I908+I901+I886+I883+I860+I852+I843+I835+I833+I818+I815+I805+I791+I789+I786+I776+I767+I721+I681+I663+I602+I593+I584+I579+I491+I478+I473+I470+I452+I444+I441+I424+I419+I409+I399+I379+I374+I372+I312+I297+I285+I265+I224+I143+I125+I100+I74+I46+I11</f>
        <v>356.77486199999998</v>
      </c>
      <c r="J1514" s="63">
        <f t="shared" si="78"/>
        <v>8.0675629999999998</v>
      </c>
    </row>
    <row r="1515" spans="1:10" x14ac:dyDescent="0.25">
      <c r="I1515" s="67"/>
    </row>
  </sheetData>
  <mergeCells count="1">
    <mergeCell ref="B2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5"/>
  <sheetViews>
    <sheetView tabSelected="1" workbookViewId="0">
      <selection activeCell="B15" sqref="B15"/>
    </sheetView>
  </sheetViews>
  <sheetFormatPr defaultRowHeight="15" x14ac:dyDescent="0.25"/>
  <cols>
    <col min="1" max="1" width="10.28515625" style="8" customWidth="1"/>
    <col min="2" max="2" width="32" style="8" customWidth="1"/>
    <col min="3" max="3" width="36.7109375" style="8" customWidth="1"/>
    <col min="4" max="4" width="51.85546875" style="32" customWidth="1"/>
    <col min="5" max="5" width="17.5703125" style="8" customWidth="1"/>
    <col min="6" max="6" width="18.140625" style="8" customWidth="1"/>
    <col min="7" max="7" width="42.5703125" style="32" customWidth="1"/>
    <col min="8" max="8" width="16.5703125" style="31" customWidth="1"/>
    <col min="9" max="9" width="14" style="31" customWidth="1"/>
    <col min="10" max="10" width="16.42578125" style="31" customWidth="1"/>
    <col min="11" max="16384" width="9.140625" style="8"/>
  </cols>
  <sheetData>
    <row r="1" spans="1:10" x14ac:dyDescent="0.25">
      <c r="A1" s="2"/>
      <c r="B1" s="3"/>
      <c r="C1" s="4"/>
      <c r="D1" s="5"/>
      <c r="E1" s="3"/>
      <c r="F1" s="3"/>
      <c r="G1" s="5"/>
      <c r="H1" s="6"/>
      <c r="I1" s="6"/>
      <c r="J1" s="7"/>
    </row>
    <row r="2" spans="1:10" x14ac:dyDescent="0.25">
      <c r="A2" s="2"/>
      <c r="B2" s="81" t="s">
        <v>1389</v>
      </c>
      <c r="C2" s="81"/>
      <c r="D2" s="81"/>
      <c r="E2" s="81"/>
      <c r="F2" s="81"/>
      <c r="G2" s="81"/>
      <c r="H2" s="81"/>
      <c r="I2" s="81"/>
      <c r="J2" s="9"/>
    </row>
    <row r="3" spans="1:10" ht="60" x14ac:dyDescent="0.25">
      <c r="A3" s="2"/>
      <c r="B3" s="81"/>
      <c r="C3" s="81"/>
      <c r="D3" s="81"/>
      <c r="E3" s="81"/>
      <c r="F3" s="81"/>
      <c r="G3" s="81"/>
      <c r="H3" s="81"/>
      <c r="I3" s="81"/>
      <c r="J3" s="10" t="s">
        <v>23</v>
      </c>
    </row>
    <row r="4" spans="1:10" x14ac:dyDescent="0.25">
      <c r="A4" s="2"/>
      <c r="B4" s="81"/>
      <c r="C4" s="81"/>
      <c r="D4" s="81"/>
      <c r="E4" s="81"/>
      <c r="F4" s="81"/>
      <c r="G4" s="81"/>
      <c r="H4" s="81"/>
      <c r="I4" s="81"/>
      <c r="J4" s="7"/>
    </row>
    <row r="5" spans="1:10" ht="150" x14ac:dyDescent="0.25">
      <c r="A5" s="11" t="s">
        <v>9</v>
      </c>
      <c r="B5" s="12" t="s">
        <v>0</v>
      </c>
      <c r="C5" s="12" t="s">
        <v>1</v>
      </c>
      <c r="D5" s="12" t="s">
        <v>2</v>
      </c>
      <c r="E5" s="12" t="s">
        <v>4</v>
      </c>
      <c r="F5" s="12" t="s">
        <v>5</v>
      </c>
      <c r="G5" s="12" t="s">
        <v>6</v>
      </c>
      <c r="H5" s="13" t="s">
        <v>7</v>
      </c>
      <c r="I5" s="13" t="s">
        <v>8</v>
      </c>
      <c r="J5" s="13" t="s">
        <v>3</v>
      </c>
    </row>
    <row r="6" spans="1:10" x14ac:dyDescent="0.25">
      <c r="A6" s="11">
        <v>1</v>
      </c>
      <c r="B6" s="12">
        <v>2</v>
      </c>
      <c r="C6" s="14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</row>
    <row r="7" spans="1:10" ht="30" x14ac:dyDescent="0.25">
      <c r="A7" s="15">
        <v>1</v>
      </c>
      <c r="B7" s="14" t="s">
        <v>1390</v>
      </c>
      <c r="C7" s="14" t="s">
        <v>1390</v>
      </c>
      <c r="D7" s="16" t="s">
        <v>1652</v>
      </c>
      <c r="E7" s="14">
        <v>333.99</v>
      </c>
      <c r="F7" s="14">
        <v>333.99</v>
      </c>
      <c r="G7" s="16" t="s">
        <v>1654</v>
      </c>
      <c r="H7" s="1">
        <v>0.8</v>
      </c>
      <c r="I7" s="1">
        <v>0.86688900000000002</v>
      </c>
      <c r="J7" s="1">
        <v>-6.6889000000000004E-2</v>
      </c>
    </row>
    <row r="8" spans="1:10" ht="13.5" customHeight="1" x14ac:dyDescent="0.25">
      <c r="A8" s="15">
        <v>2</v>
      </c>
      <c r="B8" s="14" t="s">
        <v>1390</v>
      </c>
      <c r="C8" s="14" t="s">
        <v>1390</v>
      </c>
      <c r="D8" s="16" t="s">
        <v>1653</v>
      </c>
      <c r="E8" s="14">
        <v>333.99</v>
      </c>
      <c r="F8" s="14">
        <v>333.99</v>
      </c>
      <c r="G8" s="16" t="s">
        <v>1654</v>
      </c>
      <c r="H8" s="1">
        <v>1.29518</v>
      </c>
      <c r="I8" s="1">
        <v>1.29518</v>
      </c>
      <c r="J8" s="1">
        <v>0</v>
      </c>
    </row>
    <row r="9" spans="1:10" ht="30" x14ac:dyDescent="0.25">
      <c r="A9" s="15">
        <v>3</v>
      </c>
      <c r="B9" s="14" t="s">
        <v>1390</v>
      </c>
      <c r="C9" s="14" t="s">
        <v>1390</v>
      </c>
      <c r="D9" s="16" t="s">
        <v>1655</v>
      </c>
      <c r="E9" s="14">
        <v>460.47</v>
      </c>
      <c r="F9" s="14">
        <v>460.47</v>
      </c>
      <c r="G9" s="16" t="s">
        <v>56</v>
      </c>
      <c r="H9" s="1">
        <v>0.09</v>
      </c>
      <c r="I9" s="1">
        <v>6.6311000000000009E-2</v>
      </c>
      <c r="J9" s="1">
        <v>2.3688999999999991E-2</v>
      </c>
    </row>
    <row r="10" spans="1:10" s="20" customFormat="1" x14ac:dyDescent="0.25">
      <c r="A10" s="15">
        <v>4</v>
      </c>
      <c r="B10" s="17"/>
      <c r="C10" s="17" t="s">
        <v>57</v>
      </c>
      <c r="D10" s="18"/>
      <c r="E10" s="17"/>
      <c r="F10" s="17"/>
      <c r="G10" s="18"/>
      <c r="H10" s="19">
        <f>SUM(H7:H9)</f>
        <v>2.1851799999999999</v>
      </c>
      <c r="I10" s="19">
        <f t="shared" ref="I10:J10" si="0">SUM(I7:I9)</f>
        <v>2.2283799999999996</v>
      </c>
      <c r="J10" s="19">
        <f t="shared" si="0"/>
        <v>-4.3200000000000016E-2</v>
      </c>
    </row>
    <row r="11" spans="1:10" ht="30" x14ac:dyDescent="0.25">
      <c r="A11" s="15">
        <v>5</v>
      </c>
      <c r="B11" s="14" t="s">
        <v>1391</v>
      </c>
      <c r="C11" s="14" t="s">
        <v>1391</v>
      </c>
      <c r="D11" s="16" t="s">
        <v>1656</v>
      </c>
      <c r="E11" s="14">
        <v>553.95000000000005</v>
      </c>
      <c r="F11" s="14">
        <v>553.95000000000005</v>
      </c>
      <c r="G11" s="16" t="s">
        <v>59</v>
      </c>
      <c r="H11" s="1">
        <v>5.0000000000000001E-4</v>
      </c>
      <c r="I11" s="1">
        <v>4.9899999999999999E-4</v>
      </c>
      <c r="J11" s="1">
        <v>1.0000000000000008E-6</v>
      </c>
    </row>
    <row r="12" spans="1:10" ht="30" x14ac:dyDescent="0.25">
      <c r="A12" s="15">
        <v>6</v>
      </c>
      <c r="B12" s="14" t="s">
        <v>1391</v>
      </c>
      <c r="C12" s="14" t="s">
        <v>1391</v>
      </c>
      <c r="D12" s="16" t="s">
        <v>1657</v>
      </c>
      <c r="E12" s="14">
        <v>553.95000000000005</v>
      </c>
      <c r="F12" s="14">
        <v>553.95000000000005</v>
      </c>
      <c r="G12" s="16" t="s">
        <v>1658</v>
      </c>
      <c r="H12" s="1">
        <v>4.7799999999999996E-4</v>
      </c>
      <c r="I12" s="1">
        <v>4.7799999999999996E-4</v>
      </c>
      <c r="J12" s="1">
        <v>0</v>
      </c>
    </row>
    <row r="13" spans="1:10" ht="30" x14ac:dyDescent="0.25">
      <c r="A13" s="15">
        <v>7</v>
      </c>
      <c r="B13" s="14" t="s">
        <v>1391</v>
      </c>
      <c r="C13" s="14" t="s">
        <v>1391</v>
      </c>
      <c r="D13" s="16" t="s">
        <v>1659</v>
      </c>
      <c r="E13" s="14">
        <v>553.95000000000005</v>
      </c>
      <c r="F13" s="14">
        <v>553.95000000000005</v>
      </c>
      <c r="G13" s="16" t="s">
        <v>60</v>
      </c>
      <c r="H13" s="1">
        <v>1E-4</v>
      </c>
      <c r="I13" s="1">
        <v>5.9299999999999999E-4</v>
      </c>
      <c r="J13" s="1">
        <v>-4.9299999999999995E-4</v>
      </c>
    </row>
    <row r="14" spans="1:10" ht="30" x14ac:dyDescent="0.25">
      <c r="A14" s="15">
        <v>8</v>
      </c>
      <c r="B14" s="14" t="s">
        <v>1391</v>
      </c>
      <c r="C14" s="14" t="s">
        <v>1391</v>
      </c>
      <c r="D14" s="16" t="s">
        <v>1664</v>
      </c>
      <c r="E14" s="14">
        <v>553.95000000000005</v>
      </c>
      <c r="F14" s="14">
        <v>553.95000000000005</v>
      </c>
      <c r="G14" s="16" t="s">
        <v>1337</v>
      </c>
      <c r="H14" s="1">
        <v>5.0000000000000001E-4</v>
      </c>
      <c r="I14" s="1">
        <v>2.0000000000000001E-4</v>
      </c>
      <c r="J14" s="1">
        <v>2.9999999999999997E-4</v>
      </c>
    </row>
    <row r="15" spans="1:10" ht="30" x14ac:dyDescent="0.25">
      <c r="A15" s="15">
        <v>9</v>
      </c>
      <c r="B15" s="14" t="s">
        <v>1391</v>
      </c>
      <c r="C15" s="14" t="s">
        <v>1391</v>
      </c>
      <c r="D15" s="16" t="s">
        <v>1666</v>
      </c>
      <c r="E15" s="14">
        <v>500.99</v>
      </c>
      <c r="F15" s="14">
        <v>500.99</v>
      </c>
      <c r="G15" s="16" t="s">
        <v>63</v>
      </c>
      <c r="H15" s="1">
        <v>6.0000000000000001E-3</v>
      </c>
      <c r="I15" s="1">
        <v>4.4880000000000007E-3</v>
      </c>
      <c r="J15" s="1">
        <v>1.5119999999999997E-3</v>
      </c>
    </row>
    <row r="16" spans="1:10" ht="30" x14ac:dyDescent="0.25">
      <c r="A16" s="15">
        <v>10</v>
      </c>
      <c r="B16" s="14" t="s">
        <v>1391</v>
      </c>
      <c r="C16" s="14" t="s">
        <v>1391</v>
      </c>
      <c r="D16" s="16" t="s">
        <v>1667</v>
      </c>
      <c r="E16" s="14">
        <v>553.95000000000005</v>
      </c>
      <c r="F16" s="14">
        <v>553.95000000000005</v>
      </c>
      <c r="G16" s="16" t="s">
        <v>64</v>
      </c>
      <c r="H16" s="1">
        <v>1.1000000000000001E-3</v>
      </c>
      <c r="I16" s="1">
        <v>5.1900000000000004E-4</v>
      </c>
      <c r="J16" s="1">
        <v>5.8100000000000003E-4</v>
      </c>
    </row>
    <row r="17" spans="1:10" ht="30" x14ac:dyDescent="0.25">
      <c r="A17" s="15">
        <v>11</v>
      </c>
      <c r="B17" s="14" t="s">
        <v>1391</v>
      </c>
      <c r="C17" s="14" t="s">
        <v>1391</v>
      </c>
      <c r="D17" s="16" t="s">
        <v>1668</v>
      </c>
      <c r="E17" s="14">
        <v>460.47</v>
      </c>
      <c r="F17" s="14">
        <v>460.47</v>
      </c>
      <c r="G17" s="16" t="s">
        <v>65</v>
      </c>
      <c r="H17" s="1">
        <v>0.32</v>
      </c>
      <c r="I17" s="1">
        <v>0.21307100000000001</v>
      </c>
      <c r="J17" s="1">
        <v>0.106929</v>
      </c>
    </row>
    <row r="18" spans="1:10" ht="30" x14ac:dyDescent="0.25">
      <c r="A18" s="15">
        <v>12</v>
      </c>
      <c r="B18" s="14" t="s">
        <v>1391</v>
      </c>
      <c r="C18" s="14" t="s">
        <v>1391</v>
      </c>
      <c r="D18" s="16" t="s">
        <v>1669</v>
      </c>
      <c r="E18" s="14">
        <v>553.95000000000005</v>
      </c>
      <c r="F18" s="14">
        <v>553.95000000000005</v>
      </c>
      <c r="G18" s="16" t="s">
        <v>66</v>
      </c>
      <c r="H18" s="1">
        <v>8.0000000000000004E-4</v>
      </c>
      <c r="I18" s="1">
        <v>1.0950000000000001E-3</v>
      </c>
      <c r="J18" s="1">
        <v>-2.9499999999999991E-4</v>
      </c>
    </row>
    <row r="19" spans="1:10" ht="30" x14ac:dyDescent="0.25">
      <c r="A19" s="15">
        <v>13</v>
      </c>
      <c r="B19" s="14" t="s">
        <v>1391</v>
      </c>
      <c r="C19" s="14" t="s">
        <v>1391</v>
      </c>
      <c r="D19" s="16" t="s">
        <v>1670</v>
      </c>
      <c r="E19" s="14">
        <v>574.19000000000005</v>
      </c>
      <c r="F19" s="14">
        <v>574.19000000000005</v>
      </c>
      <c r="G19" s="16" t="s">
        <v>67</v>
      </c>
      <c r="H19" s="1">
        <v>5.0000000000000002E-5</v>
      </c>
      <c r="I19" s="1">
        <v>4.9000000000000005E-5</v>
      </c>
      <c r="J19" s="1">
        <v>1.0000000000000008E-6</v>
      </c>
    </row>
    <row r="20" spans="1:10" ht="30" x14ac:dyDescent="0.25">
      <c r="A20" s="15">
        <v>14</v>
      </c>
      <c r="B20" s="14" t="s">
        <v>1391</v>
      </c>
      <c r="C20" s="14" t="s">
        <v>1391</v>
      </c>
      <c r="D20" s="16" t="s">
        <v>1671</v>
      </c>
      <c r="E20" s="14">
        <v>460.47</v>
      </c>
      <c r="F20" s="14">
        <v>460.47</v>
      </c>
      <c r="G20" s="16" t="s">
        <v>68</v>
      </c>
      <c r="H20" s="1">
        <v>0.15</v>
      </c>
      <c r="I20" s="1">
        <v>0.15463499999999999</v>
      </c>
      <c r="J20" s="1">
        <v>-4.6349999999999907E-3</v>
      </c>
    </row>
    <row r="21" spans="1:10" ht="30" x14ac:dyDescent="0.25">
      <c r="A21" s="15">
        <v>15</v>
      </c>
      <c r="B21" s="14" t="s">
        <v>1391</v>
      </c>
      <c r="C21" s="14" t="s">
        <v>1391</v>
      </c>
      <c r="D21" s="16" t="s">
        <v>1673</v>
      </c>
      <c r="E21" s="14">
        <v>553.95000000000005</v>
      </c>
      <c r="F21" s="14">
        <v>553.95000000000005</v>
      </c>
      <c r="G21" s="16" t="s">
        <v>70</v>
      </c>
      <c r="H21" s="1">
        <v>2.2000000000000001E-4</v>
      </c>
      <c r="I21" s="1">
        <v>3.1300000000000002E-4</v>
      </c>
      <c r="J21" s="1">
        <v>-9.2999999999999997E-5</v>
      </c>
    </row>
    <row r="22" spans="1:10" ht="30" x14ac:dyDescent="0.25">
      <c r="A22" s="15">
        <v>16</v>
      </c>
      <c r="B22" s="14" t="s">
        <v>1391</v>
      </c>
      <c r="C22" s="14" t="s">
        <v>1391</v>
      </c>
      <c r="D22" s="16" t="s">
        <v>1674</v>
      </c>
      <c r="E22" s="14">
        <v>500.99</v>
      </c>
      <c r="F22" s="14">
        <v>500.99</v>
      </c>
      <c r="G22" s="16" t="s">
        <v>71</v>
      </c>
      <c r="H22" s="1">
        <v>2E-3</v>
      </c>
      <c r="I22" s="1">
        <v>2.3709999999999998E-3</v>
      </c>
      <c r="J22" s="1">
        <v>-3.7100000000000002E-4</v>
      </c>
    </row>
    <row r="23" spans="1:10" ht="30" x14ac:dyDescent="0.25">
      <c r="A23" s="15">
        <v>17</v>
      </c>
      <c r="B23" s="14" t="s">
        <v>1391</v>
      </c>
      <c r="C23" s="14" t="s">
        <v>1391</v>
      </c>
      <c r="D23" s="16" t="s">
        <v>1675</v>
      </c>
      <c r="E23" s="14">
        <v>500.99</v>
      </c>
      <c r="F23" s="14">
        <v>500.99</v>
      </c>
      <c r="G23" s="16" t="s">
        <v>72</v>
      </c>
      <c r="H23" s="1">
        <v>3.0000000000000001E-3</v>
      </c>
      <c r="I23" s="1">
        <v>2.6250000000000002E-3</v>
      </c>
      <c r="J23" s="1">
        <v>3.7500000000000001E-4</v>
      </c>
    </row>
    <row r="24" spans="1:10" ht="30" x14ac:dyDescent="0.25">
      <c r="A24" s="15">
        <v>18</v>
      </c>
      <c r="B24" s="14" t="s">
        <v>1391</v>
      </c>
      <c r="C24" s="14" t="s">
        <v>1391</v>
      </c>
      <c r="D24" s="16" t="s">
        <v>1676</v>
      </c>
      <c r="E24" s="14">
        <v>553.95000000000005</v>
      </c>
      <c r="F24" s="14">
        <v>553.95000000000005</v>
      </c>
      <c r="G24" s="16" t="s">
        <v>73</v>
      </c>
      <c r="H24" s="1">
        <v>5.9999999999999995E-4</v>
      </c>
      <c r="I24" s="1">
        <v>4.5300000000000001E-4</v>
      </c>
      <c r="J24" s="1">
        <v>1.4699999999999997E-4</v>
      </c>
    </row>
    <row r="25" spans="1:10" ht="30" x14ac:dyDescent="0.25">
      <c r="A25" s="15">
        <v>19</v>
      </c>
      <c r="B25" s="14" t="s">
        <v>1391</v>
      </c>
      <c r="C25" s="14" t="s">
        <v>1391</v>
      </c>
      <c r="D25" s="16" t="s">
        <v>1677</v>
      </c>
      <c r="E25" s="14">
        <v>553.95000000000005</v>
      </c>
      <c r="F25" s="14">
        <v>553.95000000000005</v>
      </c>
      <c r="G25" s="16" t="s">
        <v>74</v>
      </c>
      <c r="H25" s="1">
        <v>2.9999999999999997E-4</v>
      </c>
      <c r="I25" s="1">
        <v>1.0399999999999999E-4</v>
      </c>
      <c r="J25" s="1">
        <v>1.9600000000000002E-4</v>
      </c>
    </row>
    <row r="26" spans="1:10" ht="30" x14ac:dyDescent="0.25">
      <c r="A26" s="15">
        <v>20</v>
      </c>
      <c r="B26" s="14" t="s">
        <v>1391</v>
      </c>
      <c r="C26" s="14" t="s">
        <v>1391</v>
      </c>
      <c r="D26" s="16" t="s">
        <v>1678</v>
      </c>
      <c r="E26" s="14">
        <v>553.95000000000005</v>
      </c>
      <c r="F26" s="14">
        <v>553.95000000000005</v>
      </c>
      <c r="G26" s="16" t="s">
        <v>75</v>
      </c>
      <c r="H26" s="1">
        <v>2E-3</v>
      </c>
      <c r="I26" s="1">
        <v>2E-3</v>
      </c>
      <c r="J26" s="1">
        <v>0</v>
      </c>
    </row>
    <row r="27" spans="1:10" ht="30" x14ac:dyDescent="0.25">
      <c r="A27" s="15">
        <v>21</v>
      </c>
      <c r="B27" s="14" t="s">
        <v>1391</v>
      </c>
      <c r="C27" s="14" t="s">
        <v>1391</v>
      </c>
      <c r="D27" s="16" t="s">
        <v>1679</v>
      </c>
      <c r="E27" s="14">
        <v>460.47</v>
      </c>
      <c r="F27" s="14">
        <v>460.47</v>
      </c>
      <c r="G27" s="16" t="s">
        <v>76</v>
      </c>
      <c r="H27" s="1">
        <v>1.2999999999999999E-2</v>
      </c>
      <c r="I27" s="1">
        <v>3.9523000000000003E-2</v>
      </c>
      <c r="J27" s="1">
        <v>-2.6523000000000005E-2</v>
      </c>
    </row>
    <row r="28" spans="1:10" ht="30" x14ac:dyDescent="0.25">
      <c r="A28" s="15">
        <v>22</v>
      </c>
      <c r="B28" s="14" t="s">
        <v>1391</v>
      </c>
      <c r="C28" s="14" t="s">
        <v>1391</v>
      </c>
      <c r="D28" s="16" t="s">
        <v>1680</v>
      </c>
      <c r="E28" s="14">
        <v>500.99</v>
      </c>
      <c r="F28" s="14">
        <v>500.99</v>
      </c>
      <c r="G28" s="16" t="s">
        <v>77</v>
      </c>
      <c r="H28" s="1">
        <v>5.0000000000000001E-4</v>
      </c>
      <c r="I28" s="1">
        <v>3.6299999999999999E-4</v>
      </c>
      <c r="J28" s="1">
        <v>1.3700000000000002E-4</v>
      </c>
    </row>
    <row r="29" spans="1:10" ht="30" x14ac:dyDescent="0.25">
      <c r="A29" s="15">
        <v>23</v>
      </c>
      <c r="B29" s="14" t="s">
        <v>1391</v>
      </c>
      <c r="C29" s="14" t="s">
        <v>1391</v>
      </c>
      <c r="D29" s="16" t="s">
        <v>1681</v>
      </c>
      <c r="E29" s="14">
        <v>460.47</v>
      </c>
      <c r="F29" s="14">
        <v>460.47</v>
      </c>
      <c r="G29" s="16" t="s">
        <v>1682</v>
      </c>
      <c r="H29" s="1">
        <v>3.2000000000000001E-2</v>
      </c>
      <c r="I29" s="1">
        <v>2.8469999999999999E-2</v>
      </c>
      <c r="J29" s="1">
        <v>3.530000000000001E-3</v>
      </c>
    </row>
    <row r="30" spans="1:10" ht="30" x14ac:dyDescent="0.25">
      <c r="A30" s="15">
        <v>24</v>
      </c>
      <c r="B30" s="14" t="s">
        <v>1391</v>
      </c>
      <c r="C30" s="14" t="s">
        <v>1391</v>
      </c>
      <c r="D30" s="16" t="s">
        <v>3195</v>
      </c>
      <c r="E30" s="14">
        <v>460.47</v>
      </c>
      <c r="F30" s="14">
        <v>460.47</v>
      </c>
      <c r="G30" s="16" t="s">
        <v>1682</v>
      </c>
      <c r="H30" s="1">
        <v>0.02</v>
      </c>
      <c r="I30" s="1">
        <v>4.9409000000000002E-2</v>
      </c>
      <c r="J30" s="1">
        <v>-2.9408999999999998E-2</v>
      </c>
    </row>
    <row r="31" spans="1:10" ht="30" x14ac:dyDescent="0.25">
      <c r="A31" s="15">
        <v>25</v>
      </c>
      <c r="B31" s="14" t="s">
        <v>1391</v>
      </c>
      <c r="C31" s="14" t="s">
        <v>1391</v>
      </c>
      <c r="D31" s="16" t="s">
        <v>1683</v>
      </c>
      <c r="E31" s="14">
        <v>460.47</v>
      </c>
      <c r="F31" s="14">
        <v>460.47</v>
      </c>
      <c r="G31" s="16" t="s">
        <v>79</v>
      </c>
      <c r="H31" s="1">
        <v>3.5000000000000003E-2</v>
      </c>
      <c r="I31" s="1">
        <v>5.5515000000000002E-2</v>
      </c>
      <c r="J31" s="1">
        <v>-2.0515000000000002E-2</v>
      </c>
    </row>
    <row r="32" spans="1:10" ht="30" x14ac:dyDescent="0.25">
      <c r="A32" s="15">
        <v>26</v>
      </c>
      <c r="B32" s="14" t="s">
        <v>1391</v>
      </c>
      <c r="C32" s="14" t="s">
        <v>1391</v>
      </c>
      <c r="D32" s="16" t="s">
        <v>1684</v>
      </c>
      <c r="E32" s="14">
        <v>500.99</v>
      </c>
      <c r="F32" s="14">
        <v>500.99</v>
      </c>
      <c r="G32" s="16" t="s">
        <v>80</v>
      </c>
      <c r="H32" s="1">
        <v>1.4999999999999999E-2</v>
      </c>
      <c r="I32" s="1">
        <v>1.2999999999999999E-2</v>
      </c>
      <c r="J32" s="1">
        <v>2E-3</v>
      </c>
    </row>
    <row r="33" spans="1:10" ht="30" x14ac:dyDescent="0.25">
      <c r="A33" s="15">
        <v>27</v>
      </c>
      <c r="B33" s="14" t="s">
        <v>1391</v>
      </c>
      <c r="C33" s="14" t="s">
        <v>1391</v>
      </c>
      <c r="D33" s="16" t="s">
        <v>1685</v>
      </c>
      <c r="E33" s="14">
        <v>553.95000000000005</v>
      </c>
      <c r="F33" s="14">
        <v>553.95000000000005</v>
      </c>
      <c r="G33" s="16" t="s">
        <v>81</v>
      </c>
      <c r="H33" s="1">
        <v>1.5E-3</v>
      </c>
      <c r="I33" s="1">
        <v>5.6899999999999995E-4</v>
      </c>
      <c r="J33" s="1">
        <v>9.3100000000000008E-4</v>
      </c>
    </row>
    <row r="34" spans="1:10" ht="45" x14ac:dyDescent="0.25">
      <c r="A34" s="15">
        <v>28</v>
      </c>
      <c r="B34" s="14" t="s">
        <v>1391</v>
      </c>
      <c r="C34" s="14" t="s">
        <v>1391</v>
      </c>
      <c r="D34" s="16" t="s">
        <v>1686</v>
      </c>
      <c r="E34" s="14">
        <v>500.99</v>
      </c>
      <c r="F34" s="14">
        <v>500.99</v>
      </c>
      <c r="G34" s="16" t="s">
        <v>82</v>
      </c>
      <c r="H34" s="1">
        <v>4.4999999999999997E-3</v>
      </c>
      <c r="I34" s="1">
        <v>6.2329999999999998E-3</v>
      </c>
      <c r="J34" s="1">
        <v>-1.7329999999999997E-3</v>
      </c>
    </row>
    <row r="35" spans="1:10" ht="30" x14ac:dyDescent="0.25">
      <c r="A35" s="15">
        <v>29</v>
      </c>
      <c r="B35" s="14" t="s">
        <v>1391</v>
      </c>
      <c r="C35" s="14" t="s">
        <v>1391</v>
      </c>
      <c r="D35" s="16" t="s">
        <v>1687</v>
      </c>
      <c r="E35" s="14">
        <v>574.19000000000005</v>
      </c>
      <c r="F35" s="14">
        <v>574.19000000000005</v>
      </c>
      <c r="G35" s="16" t="s">
        <v>83</v>
      </c>
      <c r="H35" s="1">
        <v>1E-4</v>
      </c>
      <c r="I35" s="1">
        <v>1.94E-4</v>
      </c>
      <c r="J35" s="1">
        <v>-9.3999999999999994E-5</v>
      </c>
    </row>
    <row r="36" spans="1:10" ht="60" x14ac:dyDescent="0.25">
      <c r="A36" s="15">
        <v>30</v>
      </c>
      <c r="B36" s="14" t="s">
        <v>1391</v>
      </c>
      <c r="C36" s="14" t="s">
        <v>1391</v>
      </c>
      <c r="D36" s="16" t="s">
        <v>1688</v>
      </c>
      <c r="E36" s="14">
        <v>553.95000000000005</v>
      </c>
      <c r="F36" s="14">
        <v>553.95000000000005</v>
      </c>
      <c r="G36" s="16" t="s">
        <v>84</v>
      </c>
      <c r="H36" s="1">
        <v>3.0000000000000001E-3</v>
      </c>
      <c r="I36" s="1">
        <v>1.82E-3</v>
      </c>
      <c r="J36" s="1">
        <v>1.1799999999999998E-3</v>
      </c>
    </row>
    <row r="37" spans="1:10" ht="30" x14ac:dyDescent="0.25">
      <c r="A37" s="15">
        <v>31</v>
      </c>
      <c r="B37" s="14" t="s">
        <v>1391</v>
      </c>
      <c r="C37" s="14" t="s">
        <v>1391</v>
      </c>
      <c r="D37" s="16" t="s">
        <v>1692</v>
      </c>
      <c r="E37" s="14">
        <v>553.95000000000005</v>
      </c>
      <c r="F37" s="14">
        <v>553.95000000000005</v>
      </c>
      <c r="G37" s="16" t="s">
        <v>86</v>
      </c>
      <c r="H37" s="1">
        <v>5.0000000000000001E-4</v>
      </c>
      <c r="I37" s="1">
        <v>5.0000000000000001E-4</v>
      </c>
      <c r="J37" s="1">
        <v>0</v>
      </c>
    </row>
    <row r="38" spans="1:10" s="20" customFormat="1" x14ac:dyDescent="0.25">
      <c r="A38" s="15">
        <v>32</v>
      </c>
      <c r="B38" s="17"/>
      <c r="C38" s="17" t="s">
        <v>1693</v>
      </c>
      <c r="D38" s="18"/>
      <c r="E38" s="17"/>
      <c r="F38" s="17"/>
      <c r="G38" s="18"/>
      <c r="H38" s="19">
        <f>SUM(H11:H37)</f>
        <v>0.61274799999999996</v>
      </c>
      <c r="I38" s="19">
        <f t="shared" ref="I38:J38" si="1">SUM(I11:I37)</f>
        <v>0.57908900000000019</v>
      </c>
      <c r="J38" s="19">
        <f t="shared" si="1"/>
        <v>3.3659000000000022E-2</v>
      </c>
    </row>
    <row r="39" spans="1:10" ht="45" x14ac:dyDescent="0.25">
      <c r="A39" s="15">
        <v>33</v>
      </c>
      <c r="B39" s="14" t="s">
        <v>1396</v>
      </c>
      <c r="C39" s="14" t="s">
        <v>1396</v>
      </c>
      <c r="D39" s="16" t="s">
        <v>1695</v>
      </c>
      <c r="E39" s="14">
        <v>553.95000000000005</v>
      </c>
      <c r="F39" s="14">
        <v>553.95000000000005</v>
      </c>
      <c r="G39" s="16" t="s">
        <v>1338</v>
      </c>
      <c r="H39" s="1">
        <v>1E-3</v>
      </c>
      <c r="I39" s="1">
        <v>1.2769999999999999E-3</v>
      </c>
      <c r="J39" s="1">
        <v>-2.769999999999999E-4</v>
      </c>
    </row>
    <row r="40" spans="1:10" ht="30" x14ac:dyDescent="0.25">
      <c r="A40" s="15">
        <v>34</v>
      </c>
      <c r="B40" s="14" t="s">
        <v>1396</v>
      </c>
      <c r="C40" s="14" t="s">
        <v>1396</v>
      </c>
      <c r="D40" s="16" t="s">
        <v>3196</v>
      </c>
      <c r="E40" s="14">
        <v>574.19000000000005</v>
      </c>
      <c r="F40" s="14">
        <v>574.19000000000005</v>
      </c>
      <c r="G40" s="16" t="s">
        <v>88</v>
      </c>
      <c r="H40" s="1">
        <v>2.0000000000000001E-4</v>
      </c>
      <c r="I40" s="1">
        <v>2.0000000000000001E-4</v>
      </c>
      <c r="J40" s="1">
        <v>0</v>
      </c>
    </row>
    <row r="41" spans="1:10" ht="75" x14ac:dyDescent="0.25">
      <c r="A41" s="15">
        <v>35</v>
      </c>
      <c r="B41" s="14" t="s">
        <v>1396</v>
      </c>
      <c r="C41" s="14" t="s">
        <v>1396</v>
      </c>
      <c r="D41" s="16" t="s">
        <v>1696</v>
      </c>
      <c r="E41" s="14">
        <v>500.99</v>
      </c>
      <c r="F41" s="14">
        <v>500.99</v>
      </c>
      <c r="G41" s="16" t="s">
        <v>89</v>
      </c>
      <c r="H41" s="1">
        <v>2E-3</v>
      </c>
      <c r="I41" s="1">
        <v>2.0209999999999998E-3</v>
      </c>
      <c r="J41" s="1">
        <v>-2.0999999999999907E-5</v>
      </c>
    </row>
    <row r="42" spans="1:10" ht="30" x14ac:dyDescent="0.25">
      <c r="A42" s="15">
        <v>36</v>
      </c>
      <c r="B42" s="14" t="s">
        <v>1396</v>
      </c>
      <c r="C42" s="14" t="s">
        <v>1396</v>
      </c>
      <c r="D42" s="16" t="s">
        <v>1697</v>
      </c>
      <c r="E42" s="14">
        <v>500.99</v>
      </c>
      <c r="F42" s="14">
        <v>500.99</v>
      </c>
      <c r="G42" s="16" t="s">
        <v>90</v>
      </c>
      <c r="H42" s="1">
        <v>7.0000000000000001E-3</v>
      </c>
      <c r="I42" s="1">
        <v>3.3549999999999999E-3</v>
      </c>
      <c r="J42" s="1">
        <v>3.6449999999999998E-3</v>
      </c>
    </row>
    <row r="43" spans="1:10" ht="30" x14ac:dyDescent="0.25">
      <c r="A43" s="15">
        <v>37</v>
      </c>
      <c r="B43" s="14" t="s">
        <v>1396</v>
      </c>
      <c r="C43" s="14" t="s">
        <v>1396</v>
      </c>
      <c r="D43" s="16" t="s">
        <v>1698</v>
      </c>
      <c r="E43" s="14">
        <v>553.95000000000005</v>
      </c>
      <c r="F43" s="14">
        <v>553.95000000000005</v>
      </c>
      <c r="G43" s="16" t="s">
        <v>91</v>
      </c>
      <c r="H43" s="1">
        <v>1.5E-3</v>
      </c>
      <c r="I43" s="1">
        <v>1E-3</v>
      </c>
      <c r="J43" s="1">
        <v>5.0000000000000001E-4</v>
      </c>
    </row>
    <row r="44" spans="1:10" ht="30" x14ac:dyDescent="0.25">
      <c r="A44" s="15">
        <v>38</v>
      </c>
      <c r="B44" s="14" t="s">
        <v>1396</v>
      </c>
      <c r="C44" s="14" t="s">
        <v>1396</v>
      </c>
      <c r="D44" s="16" t="s">
        <v>1700</v>
      </c>
      <c r="E44" s="14">
        <v>574.19000000000005</v>
      </c>
      <c r="F44" s="14">
        <v>574.19000000000005</v>
      </c>
      <c r="G44" s="16" t="s">
        <v>1397</v>
      </c>
      <c r="H44" s="1">
        <v>2.9999999999999997E-4</v>
      </c>
      <c r="I44" s="1">
        <v>9.6000000000000002E-5</v>
      </c>
      <c r="J44" s="1">
        <v>2.04E-4</v>
      </c>
    </row>
    <row r="45" spans="1:10" ht="30" x14ac:dyDescent="0.25">
      <c r="A45" s="15">
        <v>39</v>
      </c>
      <c r="B45" s="14" t="s">
        <v>1396</v>
      </c>
      <c r="C45" s="14" t="s">
        <v>1396</v>
      </c>
      <c r="D45" s="16" t="s">
        <v>1702</v>
      </c>
      <c r="E45" s="14">
        <v>574.19000000000005</v>
      </c>
      <c r="F45" s="14">
        <v>574.19000000000005</v>
      </c>
      <c r="G45" s="16" t="s">
        <v>93</v>
      </c>
      <c r="H45" s="1">
        <v>3.8999999999999999E-4</v>
      </c>
      <c r="I45" s="1">
        <v>1.47E-4</v>
      </c>
      <c r="J45" s="1">
        <v>2.4300000000000002E-4</v>
      </c>
    </row>
    <row r="46" spans="1:10" ht="45" x14ac:dyDescent="0.25">
      <c r="A46" s="15">
        <v>40</v>
      </c>
      <c r="B46" s="14" t="s">
        <v>1396</v>
      </c>
      <c r="C46" s="14" t="s">
        <v>1396</v>
      </c>
      <c r="D46" s="16" t="s">
        <v>1703</v>
      </c>
      <c r="E46" s="14">
        <v>460.47</v>
      </c>
      <c r="F46" s="14">
        <v>460.47</v>
      </c>
      <c r="G46" s="16" t="s">
        <v>94</v>
      </c>
      <c r="H46" s="1">
        <v>0.1</v>
      </c>
      <c r="I46" s="1">
        <v>1.6309000000000001E-2</v>
      </c>
      <c r="J46" s="1">
        <v>8.3691000000000002E-2</v>
      </c>
    </row>
    <row r="47" spans="1:10" ht="30" x14ac:dyDescent="0.25">
      <c r="A47" s="15">
        <v>41</v>
      </c>
      <c r="B47" s="14" t="s">
        <v>1396</v>
      </c>
      <c r="C47" s="14" t="s">
        <v>1396</v>
      </c>
      <c r="D47" s="16" t="s">
        <v>1704</v>
      </c>
      <c r="E47" s="14">
        <v>553.95000000000005</v>
      </c>
      <c r="F47" s="14">
        <v>553.95000000000005</v>
      </c>
      <c r="G47" s="16" t="s">
        <v>95</v>
      </c>
      <c r="H47" s="1">
        <v>3.0000000000000001E-3</v>
      </c>
      <c r="I47" s="1">
        <v>2.9870000000000001E-3</v>
      </c>
      <c r="J47" s="1">
        <v>1.2999999999999901E-5</v>
      </c>
    </row>
    <row r="48" spans="1:10" ht="30" x14ac:dyDescent="0.25">
      <c r="A48" s="15">
        <v>42</v>
      </c>
      <c r="B48" s="14" t="s">
        <v>1396</v>
      </c>
      <c r="C48" s="14" t="s">
        <v>1396</v>
      </c>
      <c r="D48" s="16" t="s">
        <v>1706</v>
      </c>
      <c r="E48" s="14">
        <v>553.95000000000005</v>
      </c>
      <c r="F48" s="14">
        <v>553.95000000000005</v>
      </c>
      <c r="G48" s="16" t="s">
        <v>97</v>
      </c>
      <c r="H48" s="1">
        <v>1.8E-3</v>
      </c>
      <c r="I48" s="1">
        <v>2.9999999999999997E-4</v>
      </c>
      <c r="J48" s="1">
        <v>1.5E-3</v>
      </c>
    </row>
    <row r="49" spans="1:10" ht="45" x14ac:dyDescent="0.25">
      <c r="A49" s="15">
        <v>43</v>
      </c>
      <c r="B49" s="14" t="s">
        <v>1396</v>
      </c>
      <c r="C49" s="14" t="s">
        <v>1396</v>
      </c>
      <c r="D49" s="16" t="s">
        <v>1707</v>
      </c>
      <c r="E49" s="14">
        <v>553.95000000000005</v>
      </c>
      <c r="F49" s="14">
        <v>553.95000000000005</v>
      </c>
      <c r="G49" s="16" t="s">
        <v>1708</v>
      </c>
      <c r="H49" s="1">
        <v>1.8369999999999999E-3</v>
      </c>
      <c r="I49" s="1">
        <v>1.8369999999999999E-3</v>
      </c>
      <c r="J49" s="1">
        <v>0</v>
      </c>
    </row>
    <row r="50" spans="1:10" ht="30" x14ac:dyDescent="0.25">
      <c r="A50" s="15">
        <v>44</v>
      </c>
      <c r="B50" s="14" t="s">
        <v>1396</v>
      </c>
      <c r="C50" s="14" t="s">
        <v>1396</v>
      </c>
      <c r="D50" s="16" t="s">
        <v>1709</v>
      </c>
      <c r="E50" s="14">
        <v>553.95000000000005</v>
      </c>
      <c r="F50" s="14">
        <v>553.95000000000005</v>
      </c>
      <c r="G50" s="16" t="s">
        <v>1708</v>
      </c>
      <c r="H50" s="1">
        <v>5.7559999999999998E-3</v>
      </c>
      <c r="I50" s="1">
        <v>5.7559999999999998E-3</v>
      </c>
      <c r="J50" s="1">
        <v>0</v>
      </c>
    </row>
    <row r="51" spans="1:10" ht="30" x14ac:dyDescent="0.25">
      <c r="A51" s="15">
        <v>45</v>
      </c>
      <c r="B51" s="14" t="s">
        <v>1396</v>
      </c>
      <c r="C51" s="14" t="s">
        <v>1396</v>
      </c>
      <c r="D51" s="16" t="s">
        <v>1710</v>
      </c>
      <c r="E51" s="14">
        <v>553.95000000000005</v>
      </c>
      <c r="F51" s="14">
        <v>553.95000000000005</v>
      </c>
      <c r="G51" s="16" t="s">
        <v>99</v>
      </c>
      <c r="H51" s="1">
        <v>3.5E-4</v>
      </c>
      <c r="I51" s="1">
        <v>3.39E-4</v>
      </c>
      <c r="J51" s="1">
        <v>1.0999999999999954E-5</v>
      </c>
    </row>
    <row r="52" spans="1:10" ht="30" x14ac:dyDescent="0.25">
      <c r="A52" s="15">
        <v>46</v>
      </c>
      <c r="B52" s="14" t="s">
        <v>1396</v>
      </c>
      <c r="C52" s="14" t="s">
        <v>1396</v>
      </c>
      <c r="D52" s="16" t="s">
        <v>1711</v>
      </c>
      <c r="E52" s="14">
        <v>553.95000000000005</v>
      </c>
      <c r="F52" s="14">
        <v>553.95000000000005</v>
      </c>
      <c r="G52" s="16" t="s">
        <v>100</v>
      </c>
      <c r="H52" s="1">
        <v>2.2000000000000001E-3</v>
      </c>
      <c r="I52" s="1">
        <v>7.94E-4</v>
      </c>
      <c r="J52" s="1">
        <v>1.4060000000000001E-3</v>
      </c>
    </row>
    <row r="53" spans="1:10" ht="30" x14ac:dyDescent="0.25">
      <c r="A53" s="15">
        <v>47</v>
      </c>
      <c r="B53" s="14" t="s">
        <v>1396</v>
      </c>
      <c r="C53" s="14" t="s">
        <v>1396</v>
      </c>
      <c r="D53" s="16" t="s">
        <v>1713</v>
      </c>
      <c r="E53" s="14">
        <v>574.19000000000005</v>
      </c>
      <c r="F53" s="14">
        <v>574.19000000000005</v>
      </c>
      <c r="G53" s="16" t="s">
        <v>1399</v>
      </c>
      <c r="H53" s="1">
        <v>3.4000000000000002E-4</v>
      </c>
      <c r="I53" s="1">
        <v>7.0000000000000007E-5</v>
      </c>
      <c r="J53" s="1">
        <v>2.7E-4</v>
      </c>
    </row>
    <row r="54" spans="1:10" ht="60" x14ac:dyDescent="0.25">
      <c r="A54" s="15">
        <v>48</v>
      </c>
      <c r="B54" s="14" t="s">
        <v>1396</v>
      </c>
      <c r="C54" s="14" t="s">
        <v>1396</v>
      </c>
      <c r="D54" s="16" t="s">
        <v>1715</v>
      </c>
      <c r="E54" s="14">
        <v>553.95000000000005</v>
      </c>
      <c r="F54" s="14">
        <v>553.95000000000005</v>
      </c>
      <c r="G54" s="16" t="s">
        <v>102</v>
      </c>
      <c r="H54" s="1">
        <v>1.536E-3</v>
      </c>
      <c r="I54" s="1">
        <v>1.536E-3</v>
      </c>
      <c r="J54" s="1">
        <v>0</v>
      </c>
    </row>
    <row r="55" spans="1:10" ht="45" x14ac:dyDescent="0.25">
      <c r="A55" s="15">
        <v>49</v>
      </c>
      <c r="B55" s="14" t="s">
        <v>1396</v>
      </c>
      <c r="C55" s="14" t="s">
        <v>1396</v>
      </c>
      <c r="D55" s="16" t="s">
        <v>1716</v>
      </c>
      <c r="E55" s="14">
        <v>553.95000000000005</v>
      </c>
      <c r="F55" s="14">
        <v>553.95000000000005</v>
      </c>
      <c r="G55" s="16" t="s">
        <v>103</v>
      </c>
      <c r="H55" s="1">
        <v>3.8999999999999998E-3</v>
      </c>
      <c r="I55" s="1">
        <v>3.6899999999999997E-4</v>
      </c>
      <c r="J55" s="1">
        <v>3.5309999999999999E-3</v>
      </c>
    </row>
    <row r="56" spans="1:10" ht="30" x14ac:dyDescent="0.25">
      <c r="A56" s="15">
        <v>50</v>
      </c>
      <c r="B56" s="14" t="s">
        <v>1396</v>
      </c>
      <c r="C56" s="14" t="s">
        <v>1396</v>
      </c>
      <c r="D56" s="16" t="s">
        <v>1717</v>
      </c>
      <c r="E56" s="14">
        <v>553.95000000000005</v>
      </c>
      <c r="F56" s="14">
        <v>553.95000000000005</v>
      </c>
      <c r="G56" s="16" t="s">
        <v>104</v>
      </c>
      <c r="H56" s="1">
        <v>4.4999999999999999E-4</v>
      </c>
      <c r="I56" s="1">
        <v>5.5600000000000007E-4</v>
      </c>
      <c r="J56" s="1">
        <v>-1.0600000000000004E-4</v>
      </c>
    </row>
    <row r="57" spans="1:10" ht="30" x14ac:dyDescent="0.25">
      <c r="A57" s="15">
        <v>51</v>
      </c>
      <c r="B57" s="14" t="s">
        <v>1396</v>
      </c>
      <c r="C57" s="14" t="s">
        <v>1396</v>
      </c>
      <c r="D57" s="16" t="s">
        <v>1718</v>
      </c>
      <c r="E57" s="14">
        <v>574.19000000000005</v>
      </c>
      <c r="F57" s="14">
        <v>574.19000000000005</v>
      </c>
      <c r="G57" s="16" t="s">
        <v>105</v>
      </c>
      <c r="H57" s="1">
        <v>2.0000000000000001E-4</v>
      </c>
      <c r="I57" s="1">
        <v>7.0000000000000007E-5</v>
      </c>
      <c r="J57" s="1">
        <v>1.3000000000000002E-4</v>
      </c>
    </row>
    <row r="58" spans="1:10" ht="30" x14ac:dyDescent="0.25">
      <c r="A58" s="15">
        <v>52</v>
      </c>
      <c r="B58" s="14" t="s">
        <v>1396</v>
      </c>
      <c r="C58" s="14" t="s">
        <v>1396</v>
      </c>
      <c r="D58" s="16" t="s">
        <v>1719</v>
      </c>
      <c r="E58" s="14">
        <v>574.19000000000005</v>
      </c>
      <c r="F58" s="14">
        <v>574.19000000000005</v>
      </c>
      <c r="G58" s="16" t="s">
        <v>1400</v>
      </c>
      <c r="H58" s="1">
        <v>9.9000000000000008E-5</v>
      </c>
      <c r="I58" s="1">
        <v>9.9000000000000008E-5</v>
      </c>
      <c r="J58" s="1">
        <v>0</v>
      </c>
    </row>
    <row r="59" spans="1:10" ht="30" x14ac:dyDescent="0.25">
      <c r="A59" s="15">
        <v>53</v>
      </c>
      <c r="B59" s="14" t="s">
        <v>1396</v>
      </c>
      <c r="C59" s="14" t="s">
        <v>1396</v>
      </c>
      <c r="D59" s="16" t="s">
        <v>1720</v>
      </c>
      <c r="E59" s="14">
        <v>553.95000000000005</v>
      </c>
      <c r="F59" s="14">
        <v>553.95000000000005</v>
      </c>
      <c r="G59" s="16"/>
      <c r="H59" s="1">
        <v>1.2960000000000001E-3</v>
      </c>
      <c r="I59" s="1">
        <v>1.2960000000000001E-3</v>
      </c>
      <c r="J59" s="1">
        <v>0</v>
      </c>
    </row>
    <row r="60" spans="1:10" ht="30" x14ac:dyDescent="0.25">
      <c r="A60" s="15">
        <v>54</v>
      </c>
      <c r="B60" s="14" t="s">
        <v>1396</v>
      </c>
      <c r="C60" s="14" t="s">
        <v>1396</v>
      </c>
      <c r="D60" s="16" t="s">
        <v>1721</v>
      </c>
      <c r="E60" s="14">
        <v>574.19000000000005</v>
      </c>
      <c r="F60" s="14">
        <v>574.19000000000005</v>
      </c>
      <c r="G60" s="16" t="s">
        <v>107</v>
      </c>
      <c r="H60" s="1">
        <v>5.4000000000000001E-4</v>
      </c>
      <c r="I60" s="1">
        <v>5.4000000000000001E-4</v>
      </c>
      <c r="J60" s="1">
        <v>0</v>
      </c>
    </row>
    <row r="61" spans="1:10" s="20" customFormat="1" x14ac:dyDescent="0.25">
      <c r="A61" s="15">
        <v>55</v>
      </c>
      <c r="B61" s="17"/>
      <c r="C61" s="17" t="s">
        <v>1722</v>
      </c>
      <c r="D61" s="18"/>
      <c r="E61" s="17"/>
      <c r="F61" s="17"/>
      <c r="G61" s="18"/>
      <c r="H61" s="19">
        <f>SUM(H39:H60)</f>
        <v>0.13569400000000001</v>
      </c>
      <c r="I61" s="19">
        <f t="shared" ref="I61:J61" si="2">SUM(I39:I60)</f>
        <v>4.0954000000000004E-2</v>
      </c>
      <c r="J61" s="19">
        <f t="shared" si="2"/>
        <v>9.4740000000000033E-2</v>
      </c>
    </row>
    <row r="62" spans="1:10" ht="30" x14ac:dyDescent="0.25">
      <c r="A62" s="15">
        <v>56</v>
      </c>
      <c r="B62" s="14" t="s">
        <v>1402</v>
      </c>
      <c r="C62" s="14" t="s">
        <v>1402</v>
      </c>
      <c r="D62" s="16" t="s">
        <v>1723</v>
      </c>
      <c r="E62" s="14">
        <v>460.47</v>
      </c>
      <c r="F62" s="14">
        <v>460.47</v>
      </c>
      <c r="G62" s="16" t="s">
        <v>171</v>
      </c>
      <c r="H62" s="1">
        <v>5.1563999999999999E-2</v>
      </c>
      <c r="I62" s="1">
        <v>5.1563999999999999E-2</v>
      </c>
      <c r="J62" s="1">
        <v>0</v>
      </c>
    </row>
    <row r="63" spans="1:10" ht="30" x14ac:dyDescent="0.25">
      <c r="A63" s="15">
        <v>57</v>
      </c>
      <c r="B63" s="14" t="s">
        <v>1402</v>
      </c>
      <c r="C63" s="14" t="s">
        <v>1402</v>
      </c>
      <c r="D63" s="16" t="s">
        <v>1724</v>
      </c>
      <c r="E63" s="14">
        <v>500.99</v>
      </c>
      <c r="F63" s="14">
        <v>500.99</v>
      </c>
      <c r="G63" s="16" t="s">
        <v>171</v>
      </c>
      <c r="H63" s="1">
        <v>9.273E-3</v>
      </c>
      <c r="I63" s="1">
        <v>9.273E-3</v>
      </c>
      <c r="J63" s="1">
        <v>0</v>
      </c>
    </row>
    <row r="64" spans="1:10" ht="30" x14ac:dyDescent="0.25">
      <c r="A64" s="15">
        <v>58</v>
      </c>
      <c r="B64" s="14" t="s">
        <v>1402</v>
      </c>
      <c r="C64" s="14" t="s">
        <v>1402</v>
      </c>
      <c r="D64" s="16" t="s">
        <v>1735</v>
      </c>
      <c r="E64" s="14">
        <v>500.99</v>
      </c>
      <c r="F64" s="14">
        <v>500.99</v>
      </c>
      <c r="G64" s="16" t="s">
        <v>3197</v>
      </c>
      <c r="H64" s="1">
        <v>6.9249999999999997E-3</v>
      </c>
      <c r="I64" s="1">
        <v>6.9249999999999997E-3</v>
      </c>
      <c r="J64" s="1">
        <v>0</v>
      </c>
    </row>
    <row r="65" spans="1:10" ht="30" x14ac:dyDescent="0.25">
      <c r="A65" s="15">
        <v>59</v>
      </c>
      <c r="B65" s="14" t="s">
        <v>1402</v>
      </c>
      <c r="C65" s="14" t="s">
        <v>1402</v>
      </c>
      <c r="D65" s="16" t="s">
        <v>1725</v>
      </c>
      <c r="E65" s="14">
        <v>500.99</v>
      </c>
      <c r="F65" s="14">
        <v>500.99</v>
      </c>
      <c r="G65" s="16" t="s">
        <v>110</v>
      </c>
      <c r="H65" s="1">
        <v>0.02</v>
      </c>
      <c r="I65" s="1">
        <v>3.4460000000000003E-3</v>
      </c>
      <c r="J65" s="1">
        <v>1.6553999999999999E-2</v>
      </c>
    </row>
    <row r="66" spans="1:10" ht="30" x14ac:dyDescent="0.25">
      <c r="A66" s="15">
        <v>60</v>
      </c>
      <c r="B66" s="14" t="s">
        <v>1402</v>
      </c>
      <c r="C66" s="14" t="s">
        <v>1402</v>
      </c>
      <c r="D66" s="16" t="s">
        <v>1727</v>
      </c>
      <c r="E66" s="14">
        <v>500.99</v>
      </c>
      <c r="F66" s="14">
        <v>500.99</v>
      </c>
      <c r="G66" s="16" t="s">
        <v>112</v>
      </c>
      <c r="H66" s="1">
        <v>1.0999999999999999E-2</v>
      </c>
      <c r="I66" s="1">
        <v>3.0699999999999998E-3</v>
      </c>
      <c r="J66" s="1">
        <v>7.9299999999999995E-3</v>
      </c>
    </row>
    <row r="67" spans="1:10" ht="30" x14ac:dyDescent="0.25">
      <c r="A67" s="15">
        <v>61</v>
      </c>
      <c r="B67" s="14" t="s">
        <v>1402</v>
      </c>
      <c r="C67" s="14" t="s">
        <v>1402</v>
      </c>
      <c r="D67" s="16" t="s">
        <v>1728</v>
      </c>
      <c r="E67" s="14">
        <v>500.99</v>
      </c>
      <c r="F67" s="14">
        <v>500.99</v>
      </c>
      <c r="G67" s="16" t="s">
        <v>113</v>
      </c>
      <c r="H67" s="1">
        <v>1.2E-2</v>
      </c>
      <c r="I67" s="1">
        <v>3.921E-3</v>
      </c>
      <c r="J67" s="1">
        <v>8.0790000000000011E-3</v>
      </c>
    </row>
    <row r="68" spans="1:10" ht="42.75" customHeight="1" x14ac:dyDescent="0.25">
      <c r="A68" s="15">
        <v>62</v>
      </c>
      <c r="B68" s="14" t="s">
        <v>1402</v>
      </c>
      <c r="C68" s="14" t="s">
        <v>1402</v>
      </c>
      <c r="D68" s="16" t="s">
        <v>1729</v>
      </c>
      <c r="E68" s="14">
        <v>500.99</v>
      </c>
      <c r="F68" s="14">
        <v>500.99</v>
      </c>
      <c r="G68" s="16" t="s">
        <v>114</v>
      </c>
      <c r="H68" s="1">
        <v>3.0000000000000001E-3</v>
      </c>
      <c r="I68" s="1">
        <v>8.83E-4</v>
      </c>
      <c r="J68" s="1">
        <v>2.117E-3</v>
      </c>
    </row>
    <row r="69" spans="1:10" ht="44.25" customHeight="1" x14ac:dyDescent="0.25">
      <c r="A69" s="15">
        <v>63</v>
      </c>
      <c r="B69" s="14" t="s">
        <v>1402</v>
      </c>
      <c r="C69" s="14" t="s">
        <v>1402</v>
      </c>
      <c r="D69" s="16" t="s">
        <v>1730</v>
      </c>
      <c r="E69" s="14">
        <v>500.99</v>
      </c>
      <c r="F69" s="14">
        <v>500.99</v>
      </c>
      <c r="G69" s="16" t="s">
        <v>115</v>
      </c>
      <c r="H69" s="1">
        <v>1.6199999999999999E-2</v>
      </c>
      <c r="I69" s="1">
        <v>3.4329999999999999E-3</v>
      </c>
      <c r="J69" s="1">
        <v>1.2766999999999999E-2</v>
      </c>
    </row>
    <row r="70" spans="1:10" ht="38.25" customHeight="1" x14ac:dyDescent="0.25">
      <c r="A70" s="15">
        <v>64</v>
      </c>
      <c r="B70" s="14" t="s">
        <v>1402</v>
      </c>
      <c r="C70" s="14" t="s">
        <v>1402</v>
      </c>
      <c r="D70" s="16" t="s">
        <v>1731</v>
      </c>
      <c r="E70" s="14">
        <v>553.95000000000005</v>
      </c>
      <c r="F70" s="14">
        <v>553.95000000000005</v>
      </c>
      <c r="G70" s="16" t="s">
        <v>116</v>
      </c>
      <c r="H70" s="1">
        <v>5.9509999999999997E-3</v>
      </c>
      <c r="I70" s="1">
        <v>5.9509999999999997E-3</v>
      </c>
      <c r="J70" s="1">
        <v>0</v>
      </c>
    </row>
    <row r="71" spans="1:10" ht="30" x14ac:dyDescent="0.25">
      <c r="A71" s="15">
        <v>65</v>
      </c>
      <c r="B71" s="14" t="s">
        <v>1402</v>
      </c>
      <c r="C71" s="14" t="s">
        <v>1402</v>
      </c>
      <c r="D71" s="16" t="s">
        <v>1732</v>
      </c>
      <c r="E71" s="14">
        <v>553.95000000000005</v>
      </c>
      <c r="F71" s="14">
        <v>553.95000000000005</v>
      </c>
      <c r="G71" s="16" t="s">
        <v>119</v>
      </c>
      <c r="H71" s="1">
        <v>8.9999999999999998E-4</v>
      </c>
      <c r="I71" s="1">
        <v>7.1499999999999992E-4</v>
      </c>
      <c r="J71" s="1">
        <v>1.8500000000000005E-4</v>
      </c>
    </row>
    <row r="72" spans="1:10" ht="30" x14ac:dyDescent="0.25">
      <c r="A72" s="15">
        <v>66</v>
      </c>
      <c r="B72" s="14" t="s">
        <v>1402</v>
      </c>
      <c r="C72" s="14" t="s">
        <v>1402</v>
      </c>
      <c r="D72" s="16" t="s">
        <v>1736</v>
      </c>
      <c r="E72" s="14">
        <v>333.99</v>
      </c>
      <c r="F72" s="14">
        <v>333.99</v>
      </c>
      <c r="G72" s="16" t="s">
        <v>1737</v>
      </c>
      <c r="H72" s="1">
        <v>0.2</v>
      </c>
      <c r="I72" s="1">
        <v>0.35156700000000002</v>
      </c>
      <c r="J72" s="1">
        <v>-0.15156700000000001</v>
      </c>
    </row>
    <row r="73" spans="1:10" ht="30" x14ac:dyDescent="0.25">
      <c r="A73" s="15">
        <v>67</v>
      </c>
      <c r="B73" s="14" t="s">
        <v>1402</v>
      </c>
      <c r="C73" s="14" t="s">
        <v>1402</v>
      </c>
      <c r="D73" s="16" t="s">
        <v>1738</v>
      </c>
      <c r="E73" s="14">
        <v>460.47</v>
      </c>
      <c r="F73" s="14">
        <v>460.47</v>
      </c>
      <c r="G73" s="16" t="s">
        <v>124</v>
      </c>
      <c r="H73" s="1">
        <v>0.14000000000000001</v>
      </c>
      <c r="I73" s="1">
        <v>9.2019999999999991E-2</v>
      </c>
      <c r="J73" s="1">
        <v>4.7980000000000002E-2</v>
      </c>
    </row>
    <row r="74" spans="1:10" s="20" customFormat="1" ht="30" x14ac:dyDescent="0.25">
      <c r="A74" s="15">
        <v>68</v>
      </c>
      <c r="B74" s="14" t="s">
        <v>1402</v>
      </c>
      <c r="C74" s="14" t="s">
        <v>1402</v>
      </c>
      <c r="D74" s="16" t="s">
        <v>1739</v>
      </c>
      <c r="E74" s="14">
        <v>553.95000000000005</v>
      </c>
      <c r="F74" s="14">
        <v>553.95000000000005</v>
      </c>
      <c r="G74" s="16" t="s">
        <v>125</v>
      </c>
      <c r="H74" s="1">
        <v>1.1000000000000001E-3</v>
      </c>
      <c r="I74" s="1">
        <v>2.52E-4</v>
      </c>
      <c r="J74" s="1">
        <v>8.4800000000000012E-4</v>
      </c>
    </row>
    <row r="75" spans="1:10" ht="30" x14ac:dyDescent="0.25">
      <c r="A75" s="15">
        <v>69</v>
      </c>
      <c r="B75" s="14" t="s">
        <v>1402</v>
      </c>
      <c r="C75" s="14" t="s">
        <v>1402</v>
      </c>
      <c r="D75" s="16" t="s">
        <v>1741</v>
      </c>
      <c r="E75" s="14">
        <v>553.95000000000005</v>
      </c>
      <c r="F75" s="14">
        <v>553.95000000000005</v>
      </c>
      <c r="G75" s="16" t="s">
        <v>127</v>
      </c>
      <c r="H75" s="1">
        <v>5.9999999999999995E-4</v>
      </c>
      <c r="I75" s="1">
        <v>4.3100000000000001E-4</v>
      </c>
      <c r="J75" s="1">
        <v>1.6899999999999999E-4</v>
      </c>
    </row>
    <row r="76" spans="1:10" ht="60" x14ac:dyDescent="0.25">
      <c r="A76" s="15">
        <v>70</v>
      </c>
      <c r="B76" s="14" t="s">
        <v>1402</v>
      </c>
      <c r="C76" s="14" t="s">
        <v>1402</v>
      </c>
      <c r="D76" s="16" t="s">
        <v>1743</v>
      </c>
      <c r="E76" s="14">
        <v>500.99</v>
      </c>
      <c r="F76" s="14">
        <v>500.99</v>
      </c>
      <c r="G76" s="16" t="s">
        <v>1404</v>
      </c>
      <c r="H76" s="1">
        <v>3.5000000000000001E-3</v>
      </c>
      <c r="I76" s="1">
        <v>4.7569999999999999E-3</v>
      </c>
      <c r="J76" s="1">
        <v>-1.2569999999999997E-3</v>
      </c>
    </row>
    <row r="77" spans="1:10" ht="75" x14ac:dyDescent="0.25">
      <c r="A77" s="15">
        <v>71</v>
      </c>
      <c r="B77" s="14" t="s">
        <v>1402</v>
      </c>
      <c r="C77" s="14" t="s">
        <v>1402</v>
      </c>
      <c r="D77" s="16" t="s">
        <v>1747</v>
      </c>
      <c r="E77" s="14">
        <v>460.47</v>
      </c>
      <c r="F77" s="14">
        <v>460.47</v>
      </c>
      <c r="G77" s="16" t="s">
        <v>131</v>
      </c>
      <c r="H77" s="1">
        <v>0.15</v>
      </c>
      <c r="I77" s="1">
        <v>0.17519900000000002</v>
      </c>
      <c r="J77" s="1">
        <v>-2.5199000000000013E-2</v>
      </c>
    </row>
    <row r="78" spans="1:10" s="21" customFormat="1" ht="45" x14ac:dyDescent="0.25">
      <c r="A78" s="15">
        <v>72</v>
      </c>
      <c r="B78" s="14" t="s">
        <v>1402</v>
      </c>
      <c r="C78" s="14" t="s">
        <v>1402</v>
      </c>
      <c r="D78" s="16" t="s">
        <v>1748</v>
      </c>
      <c r="E78" s="14">
        <v>500.99</v>
      </c>
      <c r="F78" s="14">
        <v>500.99</v>
      </c>
      <c r="G78" s="16" t="s">
        <v>132</v>
      </c>
      <c r="H78" s="1">
        <v>2.1999999999999999E-2</v>
      </c>
      <c r="I78" s="1">
        <v>1.4298999999999999E-2</v>
      </c>
      <c r="J78" s="1">
        <v>7.7010000000000004E-3</v>
      </c>
    </row>
    <row r="79" spans="1:10" ht="60" x14ac:dyDescent="0.25">
      <c r="A79" s="15">
        <v>73</v>
      </c>
      <c r="B79" s="14" t="s">
        <v>1402</v>
      </c>
      <c r="C79" s="14" t="s">
        <v>1402</v>
      </c>
      <c r="D79" s="16" t="s">
        <v>1749</v>
      </c>
      <c r="E79" s="14">
        <v>500.99</v>
      </c>
      <c r="F79" s="14">
        <v>500.99</v>
      </c>
      <c r="G79" s="16" t="s">
        <v>133</v>
      </c>
      <c r="H79" s="1">
        <v>5.0000000000000001E-3</v>
      </c>
      <c r="I79" s="1">
        <v>6.2590000000000007E-3</v>
      </c>
      <c r="J79" s="1">
        <v>-1.2590000000000004E-3</v>
      </c>
    </row>
    <row r="80" spans="1:10" s="20" customFormat="1" x14ac:dyDescent="0.25">
      <c r="A80" s="15">
        <v>74</v>
      </c>
      <c r="B80" s="17"/>
      <c r="C80" s="17" t="s">
        <v>1750</v>
      </c>
      <c r="D80" s="18"/>
      <c r="E80" s="17"/>
      <c r="F80" s="17"/>
      <c r="G80" s="18"/>
      <c r="H80" s="19">
        <f>SUM(H62:H79)</f>
        <v>0.65901300000000007</v>
      </c>
      <c r="I80" s="19">
        <f t="shared" ref="I80:J80" si="3">SUM(I62:I79)</f>
        <v>0.73396499999999998</v>
      </c>
      <c r="J80" s="19">
        <f t="shared" si="3"/>
        <v>-7.4952000000000005E-2</v>
      </c>
    </row>
    <row r="81" spans="1:10" ht="45" x14ac:dyDescent="0.25">
      <c r="A81" s="15">
        <v>75</v>
      </c>
      <c r="B81" s="14" t="s">
        <v>1406</v>
      </c>
      <c r="C81" s="14" t="s">
        <v>1406</v>
      </c>
      <c r="D81" s="16" t="s">
        <v>1751</v>
      </c>
      <c r="E81" s="14">
        <v>500.99</v>
      </c>
      <c r="F81" s="14">
        <v>500.99</v>
      </c>
      <c r="G81" s="16" t="s">
        <v>134</v>
      </c>
      <c r="H81" s="1">
        <v>8.9999999999999993E-3</v>
      </c>
      <c r="I81" s="1">
        <v>5.3109999999999997E-3</v>
      </c>
      <c r="J81" s="1">
        <v>3.689E-3</v>
      </c>
    </row>
    <row r="82" spans="1:10" ht="45" x14ac:dyDescent="0.25">
      <c r="A82" s="15">
        <v>76</v>
      </c>
      <c r="B82" s="14" t="s">
        <v>1406</v>
      </c>
      <c r="C82" s="14" t="s">
        <v>1406</v>
      </c>
      <c r="D82" s="16" t="s">
        <v>1752</v>
      </c>
      <c r="E82" s="14">
        <v>500.99</v>
      </c>
      <c r="F82" s="14">
        <v>500.99</v>
      </c>
      <c r="G82" s="16" t="s">
        <v>136</v>
      </c>
      <c r="H82" s="1">
        <v>1.01E-2</v>
      </c>
      <c r="I82" s="1">
        <v>1.887E-3</v>
      </c>
      <c r="J82" s="1">
        <v>8.2129999999999998E-3</v>
      </c>
    </row>
    <row r="83" spans="1:10" ht="30" x14ac:dyDescent="0.25">
      <c r="A83" s="15">
        <v>77</v>
      </c>
      <c r="B83" s="14" t="s">
        <v>1406</v>
      </c>
      <c r="C83" s="14" t="s">
        <v>1406</v>
      </c>
      <c r="D83" s="16" t="s">
        <v>1753</v>
      </c>
      <c r="E83" s="14">
        <v>574.19000000000005</v>
      </c>
      <c r="F83" s="14">
        <v>574.19000000000005</v>
      </c>
      <c r="G83" s="16" t="s">
        <v>138</v>
      </c>
      <c r="H83" s="1">
        <v>2.9999999999999997E-5</v>
      </c>
      <c r="I83" s="1">
        <v>4.9000000000000005E-5</v>
      </c>
      <c r="J83" s="1">
        <v>-1.9000000000000004E-5</v>
      </c>
    </row>
    <row r="84" spans="1:10" ht="30" x14ac:dyDescent="0.25">
      <c r="A84" s="15">
        <v>78</v>
      </c>
      <c r="B84" s="14" t="s">
        <v>1406</v>
      </c>
      <c r="C84" s="14" t="s">
        <v>1406</v>
      </c>
      <c r="D84" s="16" t="s">
        <v>1755</v>
      </c>
      <c r="E84" s="14">
        <v>460.47</v>
      </c>
      <c r="F84" s="14">
        <v>460.47</v>
      </c>
      <c r="G84" s="16" t="s">
        <v>3149</v>
      </c>
      <c r="H84" s="1">
        <v>0.08</v>
      </c>
      <c r="I84" s="1">
        <v>3.7984000000000004E-2</v>
      </c>
      <c r="J84" s="1">
        <v>4.2015999999999998E-2</v>
      </c>
    </row>
    <row r="85" spans="1:10" ht="30" x14ac:dyDescent="0.25">
      <c r="A85" s="15">
        <v>79</v>
      </c>
      <c r="B85" s="14" t="s">
        <v>1406</v>
      </c>
      <c r="C85" s="14" t="s">
        <v>1406</v>
      </c>
      <c r="D85" s="16" t="s">
        <v>1756</v>
      </c>
      <c r="E85" s="14">
        <v>460.47</v>
      </c>
      <c r="F85" s="14">
        <v>460.47</v>
      </c>
      <c r="G85" s="16" t="s">
        <v>3149</v>
      </c>
      <c r="H85" s="1">
        <v>2.3E-2</v>
      </c>
      <c r="I85" s="1">
        <v>1.2957000000000002E-2</v>
      </c>
      <c r="J85" s="1">
        <v>1.0043E-2</v>
      </c>
    </row>
    <row r="86" spans="1:10" ht="30" x14ac:dyDescent="0.25">
      <c r="A86" s="15">
        <v>80</v>
      </c>
      <c r="B86" s="14" t="s">
        <v>1406</v>
      </c>
      <c r="C86" s="14" t="s">
        <v>1406</v>
      </c>
      <c r="D86" s="16" t="s">
        <v>1758</v>
      </c>
      <c r="E86" s="14">
        <v>333.99</v>
      </c>
      <c r="F86" s="14">
        <v>333.99</v>
      </c>
      <c r="G86" s="16" t="s">
        <v>140</v>
      </c>
      <c r="H86" s="1">
        <v>0.2</v>
      </c>
      <c r="I86" s="1">
        <v>0.31829399999999997</v>
      </c>
      <c r="J86" s="1">
        <v>-0.11829399999999998</v>
      </c>
    </row>
    <row r="87" spans="1:10" ht="30" x14ac:dyDescent="0.25">
      <c r="A87" s="15">
        <v>81</v>
      </c>
      <c r="B87" s="14" t="s">
        <v>1406</v>
      </c>
      <c r="C87" s="14" t="s">
        <v>1406</v>
      </c>
      <c r="D87" s="16" t="s">
        <v>1759</v>
      </c>
      <c r="E87" s="14">
        <v>553.95000000000005</v>
      </c>
      <c r="F87" s="14">
        <v>553.95000000000005</v>
      </c>
      <c r="G87" s="16" t="s">
        <v>141</v>
      </c>
      <c r="H87" s="1">
        <v>1E-3</v>
      </c>
      <c r="I87" s="1">
        <v>5.7699999999999993E-4</v>
      </c>
      <c r="J87" s="1">
        <v>4.2300000000000004E-4</v>
      </c>
    </row>
    <row r="88" spans="1:10" ht="30" x14ac:dyDescent="0.25">
      <c r="A88" s="15">
        <v>82</v>
      </c>
      <c r="B88" s="14" t="s">
        <v>1406</v>
      </c>
      <c r="C88" s="14" t="s">
        <v>1406</v>
      </c>
      <c r="D88" s="16" t="s">
        <v>1760</v>
      </c>
      <c r="E88" s="14">
        <v>553.95000000000005</v>
      </c>
      <c r="F88" s="14">
        <v>553.95000000000005</v>
      </c>
      <c r="G88" s="16" t="s">
        <v>142</v>
      </c>
      <c r="H88" s="1">
        <v>1.4999999999999999E-4</v>
      </c>
      <c r="I88" s="1">
        <v>5.0000000000000002E-5</v>
      </c>
      <c r="J88" s="1">
        <v>9.9999999999999991E-5</v>
      </c>
    </row>
    <row r="89" spans="1:10" ht="30" x14ac:dyDescent="0.25">
      <c r="A89" s="15">
        <v>83</v>
      </c>
      <c r="B89" s="14" t="s">
        <v>1406</v>
      </c>
      <c r="C89" s="14" t="s">
        <v>1406</v>
      </c>
      <c r="D89" s="16" t="s">
        <v>1763</v>
      </c>
      <c r="E89" s="14">
        <v>553.95000000000005</v>
      </c>
      <c r="F89" s="14">
        <v>553.95000000000005</v>
      </c>
      <c r="G89" s="16" t="s">
        <v>145</v>
      </c>
      <c r="H89" s="1">
        <v>1E-3</v>
      </c>
      <c r="I89" s="1">
        <v>4.7999999999999996E-4</v>
      </c>
      <c r="J89" s="1">
        <v>5.2000000000000006E-4</v>
      </c>
    </row>
    <row r="90" spans="1:10" ht="45" x14ac:dyDescent="0.25">
      <c r="A90" s="15">
        <v>84</v>
      </c>
      <c r="B90" s="14" t="s">
        <v>1406</v>
      </c>
      <c r="C90" s="14" t="s">
        <v>1406</v>
      </c>
      <c r="D90" s="16" t="s">
        <v>1764</v>
      </c>
      <c r="E90" s="14">
        <v>500.99</v>
      </c>
      <c r="F90" s="14">
        <v>500.99</v>
      </c>
      <c r="G90" s="16" t="s">
        <v>146</v>
      </c>
      <c r="H90" s="1">
        <v>0.01</v>
      </c>
      <c r="I90" s="1">
        <v>6.5079999999999999E-3</v>
      </c>
      <c r="J90" s="1">
        <v>3.4919999999999999E-3</v>
      </c>
    </row>
    <row r="91" spans="1:10" ht="30" x14ac:dyDescent="0.25">
      <c r="A91" s="15">
        <v>85</v>
      </c>
      <c r="B91" s="14" t="s">
        <v>1406</v>
      </c>
      <c r="C91" s="14" t="s">
        <v>1406</v>
      </c>
      <c r="D91" s="16" t="s">
        <v>1765</v>
      </c>
      <c r="E91" s="14">
        <v>500.99</v>
      </c>
      <c r="F91" s="14">
        <v>500.99</v>
      </c>
      <c r="G91" s="16" t="s">
        <v>147</v>
      </c>
      <c r="H91" s="1">
        <v>3.6499999999999998E-2</v>
      </c>
      <c r="I91" s="1">
        <v>6.0220000000000004E-3</v>
      </c>
      <c r="J91" s="1">
        <v>3.0478000000000002E-2</v>
      </c>
    </row>
    <row r="92" spans="1:10" ht="30" x14ac:dyDescent="0.25">
      <c r="A92" s="15">
        <v>86</v>
      </c>
      <c r="B92" s="14" t="s">
        <v>1406</v>
      </c>
      <c r="C92" s="14" t="s">
        <v>1406</v>
      </c>
      <c r="D92" s="16" t="s">
        <v>1766</v>
      </c>
      <c r="E92" s="14">
        <v>553.95000000000005</v>
      </c>
      <c r="F92" s="14">
        <v>553.95000000000005</v>
      </c>
      <c r="G92" s="16" t="s">
        <v>148</v>
      </c>
      <c r="H92" s="1">
        <v>5.0000000000000001E-4</v>
      </c>
      <c r="I92" s="1">
        <v>8.9999999999999998E-4</v>
      </c>
      <c r="J92" s="1">
        <v>-4.0000000000000002E-4</v>
      </c>
    </row>
    <row r="93" spans="1:10" ht="30" x14ac:dyDescent="0.25">
      <c r="A93" s="15">
        <v>87</v>
      </c>
      <c r="B93" s="14" t="s">
        <v>1406</v>
      </c>
      <c r="C93" s="14" t="s">
        <v>1406</v>
      </c>
      <c r="D93" s="16" t="s">
        <v>1767</v>
      </c>
      <c r="E93" s="14">
        <v>574.19000000000005</v>
      </c>
      <c r="F93" s="14">
        <v>574.19000000000005</v>
      </c>
      <c r="G93" s="16" t="s">
        <v>149</v>
      </c>
      <c r="H93" s="1">
        <v>1E-4</v>
      </c>
      <c r="I93" s="1">
        <v>5.8999999999999998E-5</v>
      </c>
      <c r="J93" s="1">
        <v>4.1000000000000007E-5</v>
      </c>
    </row>
    <row r="94" spans="1:10" ht="30" x14ac:dyDescent="0.25">
      <c r="A94" s="15">
        <v>88</v>
      </c>
      <c r="B94" s="14" t="s">
        <v>1406</v>
      </c>
      <c r="C94" s="14" t="s">
        <v>1406</v>
      </c>
      <c r="D94" s="16" t="s">
        <v>1768</v>
      </c>
      <c r="E94" s="14">
        <v>500.99</v>
      </c>
      <c r="F94" s="14">
        <v>500.99</v>
      </c>
      <c r="G94" s="16" t="s">
        <v>999</v>
      </c>
      <c r="H94" s="1">
        <v>6.9349999999999993E-3</v>
      </c>
      <c r="I94" s="1">
        <v>6.9349999999999993E-3</v>
      </c>
      <c r="J94" s="1">
        <v>0</v>
      </c>
    </row>
    <row r="95" spans="1:10" ht="30" x14ac:dyDescent="0.25">
      <c r="A95" s="15">
        <v>89</v>
      </c>
      <c r="B95" s="14" t="s">
        <v>1406</v>
      </c>
      <c r="C95" s="14" t="s">
        <v>1406</v>
      </c>
      <c r="D95" s="16" t="s">
        <v>1769</v>
      </c>
      <c r="E95" s="14">
        <v>460.47</v>
      </c>
      <c r="F95" s="14">
        <v>460.47</v>
      </c>
      <c r="G95" s="16" t="s">
        <v>999</v>
      </c>
      <c r="H95" s="1">
        <v>0.21645300000000001</v>
      </c>
      <c r="I95" s="1">
        <v>0.21645300000000001</v>
      </c>
      <c r="J95" s="1">
        <v>0</v>
      </c>
    </row>
    <row r="96" spans="1:10" ht="30" x14ac:dyDescent="0.25">
      <c r="A96" s="15">
        <v>90</v>
      </c>
      <c r="B96" s="14" t="s">
        <v>1406</v>
      </c>
      <c r="C96" s="14" t="s">
        <v>1406</v>
      </c>
      <c r="D96" s="16" t="s">
        <v>1771</v>
      </c>
      <c r="E96" s="14">
        <v>500.99</v>
      </c>
      <c r="F96" s="14">
        <v>500.99</v>
      </c>
      <c r="G96" s="16" t="s">
        <v>999</v>
      </c>
      <c r="H96" s="1">
        <v>3.5000000000000003E-2</v>
      </c>
      <c r="I96" s="1">
        <v>1.4093E-2</v>
      </c>
      <c r="J96" s="1">
        <v>2.0906999999999999E-2</v>
      </c>
    </row>
    <row r="97" spans="1:10" ht="30" x14ac:dyDescent="0.25">
      <c r="A97" s="15">
        <v>91</v>
      </c>
      <c r="B97" s="14" t="s">
        <v>1406</v>
      </c>
      <c r="C97" s="14" t="s">
        <v>1406</v>
      </c>
      <c r="D97" s="16" t="s">
        <v>1774</v>
      </c>
      <c r="E97" s="14">
        <v>574.19000000000005</v>
      </c>
      <c r="F97" s="14">
        <v>574.19000000000005</v>
      </c>
      <c r="G97" s="16" t="s">
        <v>154</v>
      </c>
      <c r="H97" s="1">
        <v>1.7999999999999998E-4</v>
      </c>
      <c r="I97" s="1">
        <v>1.7899999999999999E-4</v>
      </c>
      <c r="J97" s="1">
        <v>1.0000000000000008E-6</v>
      </c>
    </row>
    <row r="98" spans="1:10" s="20" customFormat="1" x14ac:dyDescent="0.25">
      <c r="A98" s="15">
        <v>92</v>
      </c>
      <c r="B98" s="17"/>
      <c r="C98" s="17" t="s">
        <v>1775</v>
      </c>
      <c r="D98" s="18"/>
      <c r="E98" s="17"/>
      <c r="F98" s="17"/>
      <c r="G98" s="18"/>
      <c r="H98" s="19">
        <f>SUM(H81:H97)</f>
        <v>0.62994799999999995</v>
      </c>
      <c r="I98" s="19">
        <f t="shared" ref="I98:J98" si="4">SUM(I81:I97)</f>
        <v>0.62873800000000002</v>
      </c>
      <c r="J98" s="19">
        <f t="shared" si="4"/>
        <v>1.210000000000019E-3</v>
      </c>
    </row>
    <row r="99" spans="1:10" ht="30" x14ac:dyDescent="0.25">
      <c r="A99" s="15">
        <v>93</v>
      </c>
      <c r="B99" s="14" t="s">
        <v>1334</v>
      </c>
      <c r="C99" s="14" t="s">
        <v>1334</v>
      </c>
      <c r="D99" s="16" t="s">
        <v>1785</v>
      </c>
      <c r="E99" s="14">
        <v>460.47</v>
      </c>
      <c r="F99" s="14">
        <v>460.47</v>
      </c>
      <c r="G99" s="16" t="s">
        <v>3197</v>
      </c>
      <c r="H99" s="1">
        <v>2.5028999999999999E-2</v>
      </c>
      <c r="I99" s="1">
        <v>2.5028999999999999E-2</v>
      </c>
      <c r="J99" s="1">
        <v>0</v>
      </c>
    </row>
    <row r="100" spans="1:10" ht="30" x14ac:dyDescent="0.25">
      <c r="A100" s="15">
        <v>94</v>
      </c>
      <c r="B100" s="14" t="s">
        <v>1334</v>
      </c>
      <c r="C100" s="14" t="s">
        <v>1334</v>
      </c>
      <c r="D100" s="16" t="s">
        <v>1776</v>
      </c>
      <c r="E100" s="14">
        <v>460.47</v>
      </c>
      <c r="F100" s="14">
        <v>460.47</v>
      </c>
      <c r="G100" s="16" t="s">
        <v>155</v>
      </c>
      <c r="H100" s="1">
        <v>0.09</v>
      </c>
      <c r="I100" s="1">
        <v>6.2193999999999999E-2</v>
      </c>
      <c r="J100" s="1">
        <v>2.7805999999999997E-2</v>
      </c>
    </row>
    <row r="101" spans="1:10" ht="30" x14ac:dyDescent="0.25">
      <c r="A101" s="15">
        <v>95</v>
      </c>
      <c r="B101" s="14" t="s">
        <v>1334</v>
      </c>
      <c r="C101" s="14" t="s">
        <v>1334</v>
      </c>
      <c r="D101" s="16" t="s">
        <v>1777</v>
      </c>
      <c r="E101" s="14">
        <v>553.95000000000005</v>
      </c>
      <c r="F101" s="14">
        <v>553.95000000000005</v>
      </c>
      <c r="G101" s="16" t="s">
        <v>118</v>
      </c>
      <c r="H101" s="1">
        <v>5.6599999999999999E-4</v>
      </c>
      <c r="I101" s="1">
        <v>5.6599999999999999E-4</v>
      </c>
      <c r="J101" s="1">
        <v>0</v>
      </c>
    </row>
    <row r="102" spans="1:10" ht="30" x14ac:dyDescent="0.25">
      <c r="A102" s="15">
        <v>96</v>
      </c>
      <c r="B102" s="14" t="s">
        <v>1334</v>
      </c>
      <c r="C102" s="14" t="s">
        <v>1334</v>
      </c>
      <c r="D102" s="16" t="s">
        <v>1778</v>
      </c>
      <c r="E102" s="14">
        <v>553.95000000000005</v>
      </c>
      <c r="F102" s="14">
        <v>553.95000000000005</v>
      </c>
      <c r="G102" s="16" t="s">
        <v>156</v>
      </c>
      <c r="H102" s="1">
        <v>2.9999999999999997E-4</v>
      </c>
      <c r="I102" s="1">
        <v>5.8E-5</v>
      </c>
      <c r="J102" s="1">
        <v>2.42E-4</v>
      </c>
    </row>
    <row r="103" spans="1:10" ht="30" x14ac:dyDescent="0.25">
      <c r="A103" s="15">
        <v>97</v>
      </c>
      <c r="B103" s="14" t="s">
        <v>1334</v>
      </c>
      <c r="C103" s="14" t="s">
        <v>1334</v>
      </c>
      <c r="D103" s="16" t="s">
        <v>1779</v>
      </c>
      <c r="E103" s="14">
        <v>460.47</v>
      </c>
      <c r="F103" s="14">
        <v>460.47</v>
      </c>
      <c r="G103" s="16" t="s">
        <v>3198</v>
      </c>
      <c r="H103" s="1">
        <v>8.9621999999999993E-2</v>
      </c>
      <c r="I103" s="1">
        <v>8.9621999999999993E-2</v>
      </c>
      <c r="J103" s="1">
        <v>0</v>
      </c>
    </row>
    <row r="104" spans="1:10" ht="30" x14ac:dyDescent="0.25">
      <c r="A104" s="15">
        <v>98</v>
      </c>
      <c r="B104" s="14" t="s">
        <v>1334</v>
      </c>
      <c r="C104" s="14" t="s">
        <v>1334</v>
      </c>
      <c r="D104" s="16" t="s">
        <v>1781</v>
      </c>
      <c r="E104" s="14">
        <v>500.99</v>
      </c>
      <c r="F104" s="14">
        <v>500.99</v>
      </c>
      <c r="G104" s="16" t="s">
        <v>3198</v>
      </c>
      <c r="H104" s="1">
        <v>9.3720000000000001E-3</v>
      </c>
      <c r="I104" s="1">
        <v>9.3720000000000001E-3</v>
      </c>
      <c r="J104" s="1">
        <v>0</v>
      </c>
    </row>
    <row r="105" spans="1:10" ht="45" x14ac:dyDescent="0.25">
      <c r="A105" s="15">
        <v>99</v>
      </c>
      <c r="B105" s="14" t="s">
        <v>1334</v>
      </c>
      <c r="C105" s="14" t="s">
        <v>1334</v>
      </c>
      <c r="D105" s="16" t="s">
        <v>1783</v>
      </c>
      <c r="E105" s="14">
        <v>500.99</v>
      </c>
      <c r="F105" s="14">
        <v>500.99</v>
      </c>
      <c r="G105" s="16" t="s">
        <v>160</v>
      </c>
      <c r="H105" s="1">
        <v>0.03</v>
      </c>
      <c r="I105" s="1">
        <v>2.5094000000000002E-2</v>
      </c>
      <c r="J105" s="1">
        <v>4.9059999999999989E-3</v>
      </c>
    </row>
    <row r="106" spans="1:10" ht="30" x14ac:dyDescent="0.25">
      <c r="A106" s="15">
        <v>100</v>
      </c>
      <c r="B106" s="14" t="s">
        <v>1334</v>
      </c>
      <c r="C106" s="14" t="s">
        <v>1334</v>
      </c>
      <c r="D106" s="16" t="s">
        <v>1784</v>
      </c>
      <c r="E106" s="14">
        <v>574.19000000000005</v>
      </c>
      <c r="F106" s="14">
        <v>574.19000000000005</v>
      </c>
      <c r="G106" s="16" t="s">
        <v>162</v>
      </c>
      <c r="H106" s="1">
        <v>5.0000000000000001E-4</v>
      </c>
      <c r="I106" s="1">
        <v>6.8300000000000001E-4</v>
      </c>
      <c r="J106" s="1">
        <v>-1.8300000000000006E-4</v>
      </c>
    </row>
    <row r="107" spans="1:10" ht="21" customHeight="1" x14ac:dyDescent="0.25">
      <c r="A107" s="15">
        <v>101</v>
      </c>
      <c r="B107" s="14" t="s">
        <v>1334</v>
      </c>
      <c r="C107" s="14" t="s">
        <v>1334</v>
      </c>
      <c r="D107" s="16" t="s">
        <v>1786</v>
      </c>
      <c r="E107" s="14">
        <v>460.47</v>
      </c>
      <c r="F107" s="14">
        <v>460.47</v>
      </c>
      <c r="G107" s="16" t="s">
        <v>164</v>
      </c>
      <c r="H107" s="1">
        <v>9.8864999999999995E-2</v>
      </c>
      <c r="I107" s="1">
        <v>9.8864999999999995E-2</v>
      </c>
      <c r="J107" s="1">
        <v>0</v>
      </c>
    </row>
    <row r="108" spans="1:10" ht="21" customHeight="1" x14ac:dyDescent="0.25">
      <c r="A108" s="15">
        <v>102</v>
      </c>
      <c r="B108" s="14" t="s">
        <v>1334</v>
      </c>
      <c r="C108" s="14" t="s">
        <v>1334</v>
      </c>
      <c r="D108" s="16" t="s">
        <v>1788</v>
      </c>
      <c r="E108" s="14">
        <v>553.95000000000005</v>
      </c>
      <c r="F108" s="14">
        <v>553.95000000000005</v>
      </c>
      <c r="G108" s="16" t="s">
        <v>166</v>
      </c>
      <c r="H108" s="1">
        <v>5.0000000000000001E-4</v>
      </c>
      <c r="I108" s="1">
        <v>1.132E-3</v>
      </c>
      <c r="J108" s="1">
        <v>-6.3199999999999986E-4</v>
      </c>
    </row>
    <row r="109" spans="1:10" ht="20.25" customHeight="1" x14ac:dyDescent="0.25">
      <c r="A109" s="15">
        <v>103</v>
      </c>
      <c r="B109" s="14" t="s">
        <v>1334</v>
      </c>
      <c r="C109" s="14" t="s">
        <v>1334</v>
      </c>
      <c r="D109" s="16" t="s">
        <v>1789</v>
      </c>
      <c r="E109" s="14">
        <v>553.95000000000005</v>
      </c>
      <c r="F109" s="14">
        <v>553.95000000000005</v>
      </c>
      <c r="G109" s="16" t="s">
        <v>167</v>
      </c>
      <c r="H109" s="1">
        <v>1E-3</v>
      </c>
      <c r="I109" s="1">
        <v>5.6399999999999994E-4</v>
      </c>
      <c r="J109" s="1">
        <v>4.3600000000000008E-4</v>
      </c>
    </row>
    <row r="110" spans="1:10" s="21" customFormat="1" ht="45" x14ac:dyDescent="0.25">
      <c r="A110" s="15">
        <v>104</v>
      </c>
      <c r="B110" s="14" t="s">
        <v>1334</v>
      </c>
      <c r="C110" s="14" t="s">
        <v>1334</v>
      </c>
      <c r="D110" s="16" t="s">
        <v>1790</v>
      </c>
      <c r="E110" s="14">
        <v>553.95000000000005</v>
      </c>
      <c r="F110" s="14">
        <v>553.95000000000005</v>
      </c>
      <c r="G110" s="16" t="s">
        <v>1412</v>
      </c>
      <c r="H110" s="1">
        <v>1E-3</v>
      </c>
      <c r="I110" s="1">
        <v>4.9420000000000002E-3</v>
      </c>
      <c r="J110" s="1">
        <v>-3.9420000000000002E-3</v>
      </c>
    </row>
    <row r="111" spans="1:10" ht="30" x14ac:dyDescent="0.25">
      <c r="A111" s="15">
        <v>105</v>
      </c>
      <c r="B111" s="14" t="s">
        <v>1334</v>
      </c>
      <c r="C111" s="14" t="s">
        <v>1334</v>
      </c>
      <c r="D111" s="16" t="s">
        <v>1791</v>
      </c>
      <c r="E111" s="14">
        <v>500.99</v>
      </c>
      <c r="F111" s="14">
        <v>500.99</v>
      </c>
      <c r="G111" s="16" t="s">
        <v>168</v>
      </c>
      <c r="H111" s="1">
        <v>3.2000000000000001E-2</v>
      </c>
      <c r="I111" s="1">
        <v>3.04E-2</v>
      </c>
      <c r="J111" s="1">
        <v>1.6000000000000014E-3</v>
      </c>
    </row>
    <row r="112" spans="1:10" ht="30" x14ac:dyDescent="0.25">
      <c r="A112" s="15">
        <v>106</v>
      </c>
      <c r="B112" s="14" t="s">
        <v>1334</v>
      </c>
      <c r="C112" s="14" t="s">
        <v>1334</v>
      </c>
      <c r="D112" s="16" t="s">
        <v>1792</v>
      </c>
      <c r="E112" s="14">
        <v>553.95000000000005</v>
      </c>
      <c r="F112" s="14">
        <v>553.95000000000005</v>
      </c>
      <c r="G112" s="16" t="s">
        <v>169</v>
      </c>
      <c r="H112" s="1">
        <v>6.7000000000000002E-4</v>
      </c>
      <c r="I112" s="1">
        <v>4.6999999999999999E-4</v>
      </c>
      <c r="J112" s="1">
        <v>2.0000000000000006E-4</v>
      </c>
    </row>
    <row r="113" spans="1:10" s="20" customFormat="1" x14ac:dyDescent="0.25">
      <c r="A113" s="15">
        <v>107</v>
      </c>
      <c r="B113" s="17"/>
      <c r="C113" s="17" t="s">
        <v>1793</v>
      </c>
      <c r="D113" s="18"/>
      <c r="E113" s="17"/>
      <c r="F113" s="22"/>
      <c r="G113" s="18"/>
      <c r="H113" s="19">
        <f>SUM(H99:H112)</f>
        <v>0.37942399999999993</v>
      </c>
      <c r="I113" s="19">
        <f t="shared" ref="I113:J113" si="5">SUM(I99:I112)</f>
        <v>0.348991</v>
      </c>
      <c r="J113" s="19">
        <f t="shared" si="5"/>
        <v>3.0432999999999991E-2</v>
      </c>
    </row>
    <row r="114" spans="1:10" ht="30" x14ac:dyDescent="0.25">
      <c r="A114" s="15">
        <v>108</v>
      </c>
      <c r="B114" s="14" t="s">
        <v>1794</v>
      </c>
      <c r="C114" s="14" t="s">
        <v>1794</v>
      </c>
      <c r="D114" s="16" t="s">
        <v>1795</v>
      </c>
      <c r="E114" s="14">
        <v>553.95000000000005</v>
      </c>
      <c r="F114" s="23">
        <v>553.95000000000005</v>
      </c>
      <c r="G114" s="16" t="s">
        <v>170</v>
      </c>
      <c r="H114" s="1">
        <v>1.18E-4</v>
      </c>
      <c r="I114" s="1">
        <v>1.18E-4</v>
      </c>
      <c r="J114" s="1">
        <v>0</v>
      </c>
    </row>
    <row r="115" spans="1:10" ht="30" x14ac:dyDescent="0.25">
      <c r="A115" s="15">
        <v>109</v>
      </c>
      <c r="B115" s="14" t="s">
        <v>1794</v>
      </c>
      <c r="C115" s="14" t="s">
        <v>1794</v>
      </c>
      <c r="D115" s="16" t="s">
        <v>1796</v>
      </c>
      <c r="E115" s="14">
        <v>460.47</v>
      </c>
      <c r="F115" s="23">
        <v>460.47</v>
      </c>
      <c r="G115" s="16" t="s">
        <v>171</v>
      </c>
      <c r="H115" s="1">
        <v>0.04</v>
      </c>
      <c r="I115" s="1">
        <v>4.7317999999999999E-2</v>
      </c>
      <c r="J115" s="1">
        <v>-7.3179999999999981E-3</v>
      </c>
    </row>
    <row r="116" spans="1:10" ht="30" x14ac:dyDescent="0.25">
      <c r="A116" s="15">
        <v>110</v>
      </c>
      <c r="B116" s="14" t="s">
        <v>1794</v>
      </c>
      <c r="C116" s="14" t="s">
        <v>1794</v>
      </c>
      <c r="D116" s="16" t="s">
        <v>1833</v>
      </c>
      <c r="E116" s="14">
        <v>460.47</v>
      </c>
      <c r="F116" s="23">
        <v>460.47</v>
      </c>
      <c r="G116" s="16" t="s">
        <v>3197</v>
      </c>
      <c r="H116" s="1">
        <v>5.1310000000000001E-2</v>
      </c>
      <c r="I116" s="1">
        <v>5.1310000000000001E-2</v>
      </c>
      <c r="J116" s="1">
        <v>0</v>
      </c>
    </row>
    <row r="117" spans="1:10" ht="30" x14ac:dyDescent="0.25">
      <c r="A117" s="15">
        <v>111</v>
      </c>
      <c r="B117" s="14" t="s">
        <v>1794</v>
      </c>
      <c r="C117" s="14" t="s">
        <v>1794</v>
      </c>
      <c r="D117" s="16" t="s">
        <v>1798</v>
      </c>
      <c r="E117" s="14">
        <v>553.95000000000005</v>
      </c>
      <c r="F117" s="23">
        <v>553.95000000000005</v>
      </c>
      <c r="G117" s="16" t="s">
        <v>173</v>
      </c>
      <c r="H117" s="1">
        <v>2.9599999999999998E-4</v>
      </c>
      <c r="I117" s="1">
        <v>1.3000000000000002E-4</v>
      </c>
      <c r="J117" s="1">
        <v>1.6599999999999997E-4</v>
      </c>
    </row>
    <row r="118" spans="1:10" ht="45" x14ac:dyDescent="0.25">
      <c r="A118" s="15">
        <v>112</v>
      </c>
      <c r="B118" s="14" t="s">
        <v>1794</v>
      </c>
      <c r="C118" s="14" t="s">
        <v>1794</v>
      </c>
      <c r="D118" s="16" t="s">
        <v>3199</v>
      </c>
      <c r="E118" s="14">
        <v>574.19000000000005</v>
      </c>
      <c r="F118" s="23">
        <v>574.19000000000005</v>
      </c>
      <c r="G118" s="16" t="s">
        <v>3200</v>
      </c>
      <c r="H118" s="1">
        <v>1E-4</v>
      </c>
      <c r="I118" s="1">
        <v>4.1E-5</v>
      </c>
      <c r="J118" s="1">
        <v>5.9000000000000004E-5</v>
      </c>
    </row>
    <row r="119" spans="1:10" ht="30" x14ac:dyDescent="0.25">
      <c r="A119" s="15">
        <v>113</v>
      </c>
      <c r="B119" s="14" t="s">
        <v>1794</v>
      </c>
      <c r="C119" s="14" t="s">
        <v>1794</v>
      </c>
      <c r="D119" s="16" t="s">
        <v>1800</v>
      </c>
      <c r="E119" s="14">
        <v>553.95000000000005</v>
      </c>
      <c r="F119" s="23">
        <v>553.95000000000005</v>
      </c>
      <c r="G119" s="16" t="s">
        <v>1801</v>
      </c>
      <c r="H119" s="1">
        <v>1.4999999999999999E-4</v>
      </c>
      <c r="I119" s="1">
        <v>1.7799999999999999E-4</v>
      </c>
      <c r="J119" s="1">
        <v>-2.7999999999999996E-5</v>
      </c>
    </row>
    <row r="120" spans="1:10" ht="30" x14ac:dyDescent="0.25">
      <c r="A120" s="15">
        <v>114</v>
      </c>
      <c r="B120" s="14" t="s">
        <v>1794</v>
      </c>
      <c r="C120" s="14" t="s">
        <v>1794</v>
      </c>
      <c r="D120" s="16" t="s">
        <v>1804</v>
      </c>
      <c r="E120" s="14">
        <v>460.47</v>
      </c>
      <c r="F120" s="23">
        <v>460.47</v>
      </c>
      <c r="G120" s="16" t="s">
        <v>181</v>
      </c>
      <c r="H120" s="1">
        <v>0.13</v>
      </c>
      <c r="I120" s="1">
        <v>0.13300000000000001</v>
      </c>
      <c r="J120" s="1">
        <v>-3.0000000000000001E-3</v>
      </c>
    </row>
    <row r="121" spans="1:10" ht="30" x14ac:dyDescent="0.25">
      <c r="A121" s="15">
        <v>115</v>
      </c>
      <c r="B121" s="14" t="s">
        <v>1794</v>
      </c>
      <c r="C121" s="14" t="s">
        <v>1794</v>
      </c>
      <c r="D121" s="16" t="s">
        <v>1807</v>
      </c>
      <c r="E121" s="14">
        <v>553.95000000000005</v>
      </c>
      <c r="F121" s="23">
        <v>553.95000000000005</v>
      </c>
      <c r="G121" s="16" t="s">
        <v>183</v>
      </c>
      <c r="H121" s="1">
        <v>2.9999999999999997E-4</v>
      </c>
      <c r="I121" s="1">
        <v>6.5000000000000008E-5</v>
      </c>
      <c r="J121" s="1">
        <v>2.3499999999999999E-4</v>
      </c>
    </row>
    <row r="122" spans="1:10" ht="30" x14ac:dyDescent="0.25">
      <c r="A122" s="15">
        <v>116</v>
      </c>
      <c r="B122" s="14" t="s">
        <v>1794</v>
      </c>
      <c r="C122" s="14" t="s">
        <v>1794</v>
      </c>
      <c r="D122" s="16" t="s">
        <v>1808</v>
      </c>
      <c r="E122" s="14">
        <v>500.99</v>
      </c>
      <c r="F122" s="23">
        <v>500.99</v>
      </c>
      <c r="G122" s="16" t="s">
        <v>184</v>
      </c>
      <c r="H122" s="1">
        <v>5.0000000000000001E-3</v>
      </c>
      <c r="I122" s="1">
        <v>5.1549999999999999E-3</v>
      </c>
      <c r="J122" s="1">
        <v>-1.5500000000000024E-4</v>
      </c>
    </row>
    <row r="123" spans="1:10" ht="30" x14ac:dyDescent="0.25">
      <c r="A123" s="15">
        <v>117</v>
      </c>
      <c r="B123" s="14" t="s">
        <v>1794</v>
      </c>
      <c r="C123" s="14" t="s">
        <v>1794</v>
      </c>
      <c r="D123" s="16" t="s">
        <v>1810</v>
      </c>
      <c r="E123" s="14">
        <v>574.19000000000005</v>
      </c>
      <c r="F123" s="23">
        <v>574.19000000000005</v>
      </c>
      <c r="G123" s="16" t="s">
        <v>186</v>
      </c>
      <c r="H123" s="1">
        <v>1E-4</v>
      </c>
      <c r="I123" s="1">
        <v>1.03E-4</v>
      </c>
      <c r="J123" s="1">
        <v>-2.9999999999999886E-6</v>
      </c>
    </row>
    <row r="124" spans="1:10" ht="30" x14ac:dyDescent="0.25">
      <c r="A124" s="15">
        <v>118</v>
      </c>
      <c r="B124" s="14" t="s">
        <v>1794</v>
      </c>
      <c r="C124" s="14" t="s">
        <v>1794</v>
      </c>
      <c r="D124" s="16" t="s">
        <v>1811</v>
      </c>
      <c r="E124" s="14">
        <v>553.95000000000005</v>
      </c>
      <c r="F124" s="23">
        <v>553.95000000000005</v>
      </c>
      <c r="G124" s="16" t="s">
        <v>187</v>
      </c>
      <c r="H124" s="1">
        <v>6.0999999999999997E-4</v>
      </c>
      <c r="I124" s="1">
        <v>1.17E-3</v>
      </c>
      <c r="J124" s="1">
        <v>-5.5999999999999995E-4</v>
      </c>
    </row>
    <row r="125" spans="1:10" ht="30" x14ac:dyDescent="0.25">
      <c r="A125" s="15">
        <v>119</v>
      </c>
      <c r="B125" s="14" t="s">
        <v>1794</v>
      </c>
      <c r="C125" s="14" t="s">
        <v>1794</v>
      </c>
      <c r="D125" s="16" t="s">
        <v>1812</v>
      </c>
      <c r="E125" s="14">
        <v>553.95000000000005</v>
      </c>
      <c r="F125" s="23">
        <v>553.95000000000005</v>
      </c>
      <c r="G125" s="16" t="s">
        <v>188</v>
      </c>
      <c r="H125" s="1">
        <v>1E-3</v>
      </c>
      <c r="I125" s="1">
        <v>1.02E-4</v>
      </c>
      <c r="J125" s="1">
        <v>8.9800000000000004E-4</v>
      </c>
    </row>
    <row r="126" spans="1:10" x14ac:dyDescent="0.25">
      <c r="A126" s="15">
        <v>120</v>
      </c>
      <c r="B126" s="14" t="s">
        <v>1794</v>
      </c>
      <c r="C126" s="14" t="s">
        <v>1794</v>
      </c>
      <c r="D126" s="16" t="s">
        <v>1813</v>
      </c>
      <c r="E126" s="14">
        <v>553.95000000000005</v>
      </c>
      <c r="F126" s="23">
        <v>553.95000000000005</v>
      </c>
      <c r="G126" s="16" t="s">
        <v>3201</v>
      </c>
      <c r="H126" s="1">
        <v>3.6700000000000001E-3</v>
      </c>
      <c r="I126" s="1">
        <v>3.6700000000000001E-3</v>
      </c>
      <c r="J126" s="1">
        <v>0</v>
      </c>
    </row>
    <row r="127" spans="1:10" ht="30" x14ac:dyDescent="0.25">
      <c r="A127" s="15">
        <v>121</v>
      </c>
      <c r="B127" s="14" t="s">
        <v>1794</v>
      </c>
      <c r="C127" s="14" t="s">
        <v>1794</v>
      </c>
      <c r="D127" s="16" t="s">
        <v>1814</v>
      </c>
      <c r="E127" s="14">
        <v>553.95000000000005</v>
      </c>
      <c r="F127" s="23">
        <v>553.95000000000005</v>
      </c>
      <c r="G127" s="16" t="s">
        <v>3201</v>
      </c>
      <c r="H127" s="1">
        <v>5.0000000000000001E-4</v>
      </c>
      <c r="I127" s="1">
        <v>5.0000000000000001E-4</v>
      </c>
      <c r="J127" s="1">
        <v>0</v>
      </c>
    </row>
    <row r="128" spans="1:10" ht="23.25" customHeight="1" x14ac:dyDescent="0.25">
      <c r="A128" s="15">
        <v>122</v>
      </c>
      <c r="B128" s="14" t="s">
        <v>1794</v>
      </c>
      <c r="C128" s="14" t="s">
        <v>1794</v>
      </c>
      <c r="D128" s="16" t="s">
        <v>1815</v>
      </c>
      <c r="E128" s="14">
        <v>553.95000000000005</v>
      </c>
      <c r="F128" s="23">
        <v>553.95000000000005</v>
      </c>
      <c r="G128" s="16" t="s">
        <v>3201</v>
      </c>
      <c r="H128" s="1">
        <v>2.9999999999999997E-4</v>
      </c>
      <c r="I128" s="1">
        <v>2.9999999999999997E-4</v>
      </c>
      <c r="J128" s="1">
        <v>0</v>
      </c>
    </row>
    <row r="129" spans="1:10" ht="30" x14ac:dyDescent="0.25">
      <c r="A129" s="15">
        <v>123</v>
      </c>
      <c r="B129" s="14" t="s">
        <v>1794</v>
      </c>
      <c r="C129" s="14" t="s">
        <v>1794</v>
      </c>
      <c r="D129" s="16" t="s">
        <v>1816</v>
      </c>
      <c r="E129" s="14">
        <v>553.95000000000005</v>
      </c>
      <c r="F129" s="23">
        <v>553.95000000000005</v>
      </c>
      <c r="G129" s="16" t="s">
        <v>3201</v>
      </c>
      <c r="H129" s="1">
        <v>5.0000000000000001E-4</v>
      </c>
      <c r="I129" s="1">
        <v>5.0000000000000001E-4</v>
      </c>
      <c r="J129" s="1">
        <v>0</v>
      </c>
    </row>
    <row r="130" spans="1:10" ht="30" x14ac:dyDescent="0.25">
      <c r="A130" s="15">
        <v>124</v>
      </c>
      <c r="B130" s="14" t="s">
        <v>1794</v>
      </c>
      <c r="C130" s="14" t="s">
        <v>1794</v>
      </c>
      <c r="D130" s="16" t="s">
        <v>1817</v>
      </c>
      <c r="E130" s="14">
        <v>553.95000000000005</v>
      </c>
      <c r="F130" s="23">
        <v>553.95000000000005</v>
      </c>
      <c r="G130" s="16" t="s">
        <v>191</v>
      </c>
      <c r="H130" s="1">
        <v>1E-4</v>
      </c>
      <c r="I130" s="1">
        <v>1E-4</v>
      </c>
      <c r="J130" s="1">
        <v>0</v>
      </c>
    </row>
    <row r="131" spans="1:10" ht="30" x14ac:dyDescent="0.25">
      <c r="A131" s="15">
        <v>125</v>
      </c>
      <c r="B131" s="14" t="s">
        <v>1794</v>
      </c>
      <c r="C131" s="14" t="s">
        <v>1794</v>
      </c>
      <c r="D131" s="16" t="s">
        <v>1818</v>
      </c>
      <c r="E131" s="14">
        <v>574.19000000000005</v>
      </c>
      <c r="F131" s="23">
        <v>574.19000000000005</v>
      </c>
      <c r="G131" s="16" t="s">
        <v>192</v>
      </c>
      <c r="H131" s="1">
        <v>2.9999999999999997E-5</v>
      </c>
      <c r="I131" s="1">
        <v>2.14E-4</v>
      </c>
      <c r="J131" s="1">
        <v>-1.84E-4</v>
      </c>
    </row>
    <row r="132" spans="1:10" x14ac:dyDescent="0.25">
      <c r="A132" s="15">
        <v>126</v>
      </c>
      <c r="B132" s="14" t="s">
        <v>1794</v>
      </c>
      <c r="C132" s="14" t="s">
        <v>1794</v>
      </c>
      <c r="D132" s="16" t="s">
        <v>1813</v>
      </c>
      <c r="E132" s="14">
        <v>553.95000000000005</v>
      </c>
      <c r="F132" s="23">
        <v>553.95000000000005</v>
      </c>
      <c r="G132" s="16" t="s">
        <v>1246</v>
      </c>
      <c r="H132" s="1">
        <v>3.6700000000000001E-3</v>
      </c>
      <c r="I132" s="1">
        <v>3.6700000000000001E-3</v>
      </c>
      <c r="J132" s="1">
        <v>0</v>
      </c>
    </row>
    <row r="133" spans="1:10" ht="30" x14ac:dyDescent="0.25">
      <c r="A133" s="15">
        <v>127</v>
      </c>
      <c r="B133" s="14" t="s">
        <v>1794</v>
      </c>
      <c r="C133" s="14" t="s">
        <v>1794</v>
      </c>
      <c r="D133" s="16" t="s">
        <v>1820</v>
      </c>
      <c r="E133" s="14">
        <v>553.95000000000005</v>
      </c>
      <c r="F133" s="23">
        <v>553.95000000000005</v>
      </c>
      <c r="G133" s="16" t="s">
        <v>1246</v>
      </c>
      <c r="H133" s="1">
        <v>1.5E-3</v>
      </c>
      <c r="I133" s="1">
        <v>1E-3</v>
      </c>
      <c r="J133" s="1">
        <v>5.0000000000000001E-4</v>
      </c>
    </row>
    <row r="134" spans="1:10" ht="30" x14ac:dyDescent="0.25">
      <c r="A134" s="15">
        <v>128</v>
      </c>
      <c r="B134" s="14" t="s">
        <v>1794</v>
      </c>
      <c r="C134" s="14" t="s">
        <v>1794</v>
      </c>
      <c r="D134" s="16" t="s">
        <v>1821</v>
      </c>
      <c r="E134" s="14">
        <v>500.99</v>
      </c>
      <c r="F134" s="23">
        <v>500.99</v>
      </c>
      <c r="G134" s="16" t="s">
        <v>3156</v>
      </c>
      <c r="H134" s="1">
        <v>3.6739999999999997E-3</v>
      </c>
      <c r="I134" s="1">
        <v>3.6739999999999997E-3</v>
      </c>
      <c r="J134" s="1">
        <v>0</v>
      </c>
    </row>
    <row r="135" spans="1:10" s="21" customFormat="1" ht="30" x14ac:dyDescent="0.25">
      <c r="A135" s="15">
        <v>129</v>
      </c>
      <c r="B135" s="14" t="s">
        <v>1794</v>
      </c>
      <c r="C135" s="14" t="s">
        <v>1794</v>
      </c>
      <c r="D135" s="16" t="s">
        <v>1822</v>
      </c>
      <c r="E135" s="14">
        <v>553.95000000000005</v>
      </c>
      <c r="F135" s="23">
        <v>553.95000000000005</v>
      </c>
      <c r="G135" s="16" t="s">
        <v>3156</v>
      </c>
      <c r="H135" s="1">
        <v>5.0000000000000001E-4</v>
      </c>
      <c r="I135" s="1">
        <v>5.0000000000000001E-4</v>
      </c>
      <c r="J135" s="1">
        <v>0</v>
      </c>
    </row>
    <row r="136" spans="1:10" ht="30" x14ac:dyDescent="0.25">
      <c r="A136" s="15">
        <v>130</v>
      </c>
      <c r="B136" s="14" t="s">
        <v>1794</v>
      </c>
      <c r="C136" s="14" t="s">
        <v>1794</v>
      </c>
      <c r="D136" s="16" t="s">
        <v>1823</v>
      </c>
      <c r="E136" s="14">
        <v>574.19000000000005</v>
      </c>
      <c r="F136" s="23">
        <v>574.19000000000005</v>
      </c>
      <c r="G136" s="16" t="s">
        <v>194</v>
      </c>
      <c r="H136" s="1">
        <v>1E-4</v>
      </c>
      <c r="I136" s="1">
        <v>1E-4</v>
      </c>
      <c r="J136" s="1">
        <v>0</v>
      </c>
    </row>
    <row r="137" spans="1:10" ht="45" x14ac:dyDescent="0.25">
      <c r="A137" s="15">
        <v>131</v>
      </c>
      <c r="B137" s="14" t="s">
        <v>1794</v>
      </c>
      <c r="C137" s="14" t="s">
        <v>1794</v>
      </c>
      <c r="D137" s="16" t="s">
        <v>1824</v>
      </c>
      <c r="E137" s="14">
        <v>553.95000000000005</v>
      </c>
      <c r="F137" s="23">
        <v>553.95000000000005</v>
      </c>
      <c r="G137" s="16" t="s">
        <v>196</v>
      </c>
      <c r="H137" s="1">
        <v>1E-4</v>
      </c>
      <c r="I137" s="1">
        <v>9.5000000000000005E-5</v>
      </c>
      <c r="J137" s="1">
        <v>5.0000000000000046E-6</v>
      </c>
    </row>
    <row r="138" spans="1:10" ht="30" x14ac:dyDescent="0.25">
      <c r="A138" s="15">
        <v>132</v>
      </c>
      <c r="B138" s="14" t="s">
        <v>1794</v>
      </c>
      <c r="C138" s="14" t="s">
        <v>1794</v>
      </c>
      <c r="D138" s="16" t="s">
        <v>1826</v>
      </c>
      <c r="E138" s="14">
        <v>460.47</v>
      </c>
      <c r="F138" s="23">
        <v>460.47</v>
      </c>
      <c r="G138" s="16" t="s">
        <v>198</v>
      </c>
      <c r="H138" s="1">
        <v>7.0999999999999994E-2</v>
      </c>
      <c r="I138" s="1">
        <v>0.121902</v>
      </c>
      <c r="J138" s="1">
        <v>-5.0902000000000003E-2</v>
      </c>
    </row>
    <row r="139" spans="1:10" ht="45" x14ac:dyDescent="0.25">
      <c r="A139" s="15">
        <v>133</v>
      </c>
      <c r="B139" s="14" t="s">
        <v>1794</v>
      </c>
      <c r="C139" s="14" t="s">
        <v>1794</v>
      </c>
      <c r="D139" s="16" t="s">
        <v>1827</v>
      </c>
      <c r="E139" s="14">
        <v>500.99</v>
      </c>
      <c r="F139" s="23">
        <v>500.99</v>
      </c>
      <c r="G139" s="16" t="s">
        <v>199</v>
      </c>
      <c r="H139" s="1">
        <v>0.01</v>
      </c>
      <c r="I139" s="1">
        <v>4.3750000000000004E-3</v>
      </c>
      <c r="J139" s="1">
        <v>5.6249999999999998E-3</v>
      </c>
    </row>
    <row r="140" spans="1:10" ht="30" x14ac:dyDescent="0.25">
      <c r="A140" s="15">
        <v>134</v>
      </c>
      <c r="B140" s="14" t="s">
        <v>1794</v>
      </c>
      <c r="C140" s="14" t="s">
        <v>1794</v>
      </c>
      <c r="D140" s="16" t="s">
        <v>1828</v>
      </c>
      <c r="E140" s="14">
        <v>333.99</v>
      </c>
      <c r="F140" s="23">
        <v>333.99</v>
      </c>
      <c r="G140" s="16" t="s">
        <v>3159</v>
      </c>
      <c r="H140" s="1">
        <v>0.61683200000000005</v>
      </c>
      <c r="I140" s="1">
        <v>0.61683200000000005</v>
      </c>
      <c r="J140" s="1">
        <v>0</v>
      </c>
    </row>
    <row r="141" spans="1:10" ht="30" x14ac:dyDescent="0.25">
      <c r="A141" s="15">
        <v>135</v>
      </c>
      <c r="B141" s="14" t="s">
        <v>1794</v>
      </c>
      <c r="C141" s="14" t="s">
        <v>1794</v>
      </c>
      <c r="D141" s="16" t="s">
        <v>1830</v>
      </c>
      <c r="E141" s="14">
        <v>460.47</v>
      </c>
      <c r="F141" s="23">
        <v>460.47</v>
      </c>
      <c r="G141" s="16" t="s">
        <v>3159</v>
      </c>
      <c r="H141" s="1">
        <v>7.0519000000000012E-2</v>
      </c>
      <c r="I141" s="1">
        <v>7.0519000000000012E-2</v>
      </c>
      <c r="J141" s="1">
        <v>0</v>
      </c>
    </row>
    <row r="142" spans="1:10" ht="30" x14ac:dyDescent="0.25">
      <c r="A142" s="15">
        <v>136</v>
      </c>
      <c r="B142" s="14" t="s">
        <v>1794</v>
      </c>
      <c r="C142" s="14" t="s">
        <v>1794</v>
      </c>
      <c r="D142" s="16" t="s">
        <v>1832</v>
      </c>
      <c r="E142" s="14">
        <v>500.99</v>
      </c>
      <c r="F142" s="23">
        <v>500.99</v>
      </c>
      <c r="G142" s="16" t="s">
        <v>3159</v>
      </c>
      <c r="H142" s="1">
        <v>2.1680000000000002E-3</v>
      </c>
      <c r="I142" s="1">
        <v>2.1680000000000002E-3</v>
      </c>
      <c r="J142" s="1">
        <v>0</v>
      </c>
    </row>
    <row r="143" spans="1:10" ht="30" x14ac:dyDescent="0.25">
      <c r="A143" s="15">
        <v>137</v>
      </c>
      <c r="B143" s="14" t="s">
        <v>1794</v>
      </c>
      <c r="C143" s="14" t="s">
        <v>1794</v>
      </c>
      <c r="D143" s="16" t="s">
        <v>1835</v>
      </c>
      <c r="E143" s="14">
        <v>500.99</v>
      </c>
      <c r="F143" s="23">
        <v>500.99</v>
      </c>
      <c r="G143" s="16" t="s">
        <v>202</v>
      </c>
      <c r="H143" s="1">
        <v>0.05</v>
      </c>
      <c r="I143" s="1">
        <v>3.6715000000000005E-2</v>
      </c>
      <c r="J143" s="1">
        <v>1.3284999999999996E-2</v>
      </c>
    </row>
    <row r="144" spans="1:10" ht="30" x14ac:dyDescent="0.25">
      <c r="A144" s="15">
        <v>138</v>
      </c>
      <c r="B144" s="14" t="s">
        <v>1794</v>
      </c>
      <c r="C144" s="14" t="s">
        <v>1794</v>
      </c>
      <c r="D144" s="16" t="s">
        <v>1837</v>
      </c>
      <c r="E144" s="14">
        <v>553.95000000000005</v>
      </c>
      <c r="F144" s="23">
        <v>553.95000000000005</v>
      </c>
      <c r="G144" s="16" t="s">
        <v>1838</v>
      </c>
      <c r="H144" s="1">
        <v>1E-3</v>
      </c>
      <c r="I144" s="1">
        <v>9.8999999999999999E-4</v>
      </c>
      <c r="J144" s="1">
        <v>1.0000000000000009E-5</v>
      </c>
    </row>
    <row r="145" spans="1:10" ht="30" x14ac:dyDescent="0.25">
      <c r="A145" s="15">
        <v>139</v>
      </c>
      <c r="B145" s="14" t="s">
        <v>1794</v>
      </c>
      <c r="C145" s="14" t="s">
        <v>1794</v>
      </c>
      <c r="D145" s="16" t="s">
        <v>1842</v>
      </c>
      <c r="E145" s="14">
        <v>553.95000000000005</v>
      </c>
      <c r="F145" s="23">
        <v>553.95000000000005</v>
      </c>
      <c r="G145" s="16" t="s">
        <v>208</v>
      </c>
      <c r="H145" s="1">
        <v>3.0000000000000001E-3</v>
      </c>
      <c r="I145" s="1">
        <v>1.253E-3</v>
      </c>
      <c r="J145" s="1">
        <v>1.7470000000000001E-3</v>
      </c>
    </row>
    <row r="146" spans="1:10" ht="30" x14ac:dyDescent="0.25">
      <c r="A146" s="15">
        <v>140</v>
      </c>
      <c r="B146" s="14" t="s">
        <v>1794</v>
      </c>
      <c r="C146" s="14" t="s">
        <v>1794</v>
      </c>
      <c r="D146" s="16" t="s">
        <v>1843</v>
      </c>
      <c r="E146" s="14">
        <v>553.95000000000005</v>
      </c>
      <c r="F146" s="23">
        <v>553.95000000000005</v>
      </c>
      <c r="G146" s="16" t="s">
        <v>209</v>
      </c>
      <c r="H146" s="1">
        <v>1.6999999999999999E-3</v>
      </c>
      <c r="I146" s="1">
        <v>2.3530000000000001E-3</v>
      </c>
      <c r="J146" s="1">
        <v>-6.5300000000000026E-4</v>
      </c>
    </row>
    <row r="147" spans="1:10" ht="30" x14ac:dyDescent="0.25">
      <c r="A147" s="15">
        <v>141</v>
      </c>
      <c r="B147" s="14" t="s">
        <v>1794</v>
      </c>
      <c r="C147" s="14" t="s">
        <v>1794</v>
      </c>
      <c r="D147" s="16" t="s">
        <v>1844</v>
      </c>
      <c r="E147" s="14">
        <v>553.95000000000005</v>
      </c>
      <c r="F147" s="23">
        <v>553.95000000000005</v>
      </c>
      <c r="G147" s="16" t="s">
        <v>212</v>
      </c>
      <c r="H147" s="1">
        <v>5.0000000000000001E-4</v>
      </c>
      <c r="I147" s="1">
        <v>9.1399999999999999E-4</v>
      </c>
      <c r="J147" s="1">
        <v>-4.1400000000000003E-4</v>
      </c>
    </row>
    <row r="148" spans="1:10" ht="30" x14ac:dyDescent="0.25">
      <c r="A148" s="15">
        <v>142</v>
      </c>
      <c r="B148" s="14" t="s">
        <v>1794</v>
      </c>
      <c r="C148" s="14" t="s">
        <v>1794</v>
      </c>
      <c r="D148" s="16" t="s">
        <v>1845</v>
      </c>
      <c r="E148" s="14">
        <v>553.95000000000005</v>
      </c>
      <c r="F148" s="23">
        <v>553.95000000000005</v>
      </c>
      <c r="G148" s="16" t="s">
        <v>213</v>
      </c>
      <c r="H148" s="1">
        <v>5.0000000000000001E-4</v>
      </c>
      <c r="I148" s="1">
        <v>1E-4</v>
      </c>
      <c r="J148" s="1">
        <v>4.0000000000000002E-4</v>
      </c>
    </row>
    <row r="149" spans="1:10" ht="30" x14ac:dyDescent="0.25">
      <c r="A149" s="15">
        <v>143</v>
      </c>
      <c r="B149" s="14" t="s">
        <v>1794</v>
      </c>
      <c r="C149" s="14" t="s">
        <v>1794</v>
      </c>
      <c r="D149" s="16" t="s">
        <v>1847</v>
      </c>
      <c r="E149" s="14">
        <v>500.99</v>
      </c>
      <c r="F149" s="23">
        <v>500.99</v>
      </c>
      <c r="G149" s="16" t="s">
        <v>215</v>
      </c>
      <c r="H149" s="1">
        <v>7.3490000000000005E-3</v>
      </c>
      <c r="I149" s="1">
        <v>7.3490000000000005E-3</v>
      </c>
      <c r="J149" s="1">
        <v>0</v>
      </c>
    </row>
    <row r="150" spans="1:10" ht="30" x14ac:dyDescent="0.25">
      <c r="A150" s="15">
        <v>144</v>
      </c>
      <c r="B150" s="14" t="s">
        <v>1794</v>
      </c>
      <c r="C150" s="14" t="s">
        <v>1794</v>
      </c>
      <c r="D150" s="16" t="s">
        <v>1848</v>
      </c>
      <c r="E150" s="14">
        <v>553.95000000000005</v>
      </c>
      <c r="F150" s="23">
        <v>553.95000000000005</v>
      </c>
      <c r="G150" s="16" t="s">
        <v>216</v>
      </c>
      <c r="H150" s="1">
        <v>5.0000000000000002E-5</v>
      </c>
      <c r="I150" s="1">
        <v>3.5000000000000004E-5</v>
      </c>
      <c r="J150" s="1">
        <v>1.4999999999999999E-5</v>
      </c>
    </row>
    <row r="151" spans="1:10" ht="30" x14ac:dyDescent="0.25">
      <c r="A151" s="15">
        <v>145</v>
      </c>
      <c r="B151" s="14" t="s">
        <v>1794</v>
      </c>
      <c r="C151" s="14" t="s">
        <v>1794</v>
      </c>
      <c r="D151" s="16" t="s">
        <v>1849</v>
      </c>
      <c r="E151" s="14">
        <v>553.95000000000005</v>
      </c>
      <c r="F151" s="23">
        <v>553.95000000000005</v>
      </c>
      <c r="G151" s="16" t="s">
        <v>218</v>
      </c>
      <c r="H151" s="1">
        <v>5.9999999999999995E-4</v>
      </c>
      <c r="I151" s="1">
        <v>8.070000000000001E-4</v>
      </c>
      <c r="J151" s="1">
        <v>-2.0700000000000007E-4</v>
      </c>
    </row>
    <row r="152" spans="1:10" ht="30" x14ac:dyDescent="0.25">
      <c r="A152" s="15">
        <v>146</v>
      </c>
      <c r="B152" s="14" t="s">
        <v>1794</v>
      </c>
      <c r="C152" s="14" t="s">
        <v>1794</v>
      </c>
      <c r="D152" s="16" t="s">
        <v>1850</v>
      </c>
      <c r="E152" s="14">
        <v>500.99</v>
      </c>
      <c r="F152" s="23">
        <v>500.99</v>
      </c>
      <c r="G152" s="16" t="s">
        <v>219</v>
      </c>
      <c r="H152" s="1">
        <v>5.0000000000000001E-3</v>
      </c>
      <c r="I152" s="1">
        <v>3.2629999999999998E-3</v>
      </c>
      <c r="J152" s="1">
        <v>1.737E-3</v>
      </c>
    </row>
    <row r="153" spans="1:10" ht="30" x14ac:dyDescent="0.25">
      <c r="A153" s="15">
        <v>147</v>
      </c>
      <c r="B153" s="14" t="s">
        <v>1794</v>
      </c>
      <c r="C153" s="14" t="s">
        <v>1794</v>
      </c>
      <c r="D153" s="16" t="s">
        <v>1851</v>
      </c>
      <c r="E153" s="14">
        <v>553.95000000000005</v>
      </c>
      <c r="F153" s="23">
        <v>553.95000000000005</v>
      </c>
      <c r="G153" s="16" t="s">
        <v>220</v>
      </c>
      <c r="H153" s="1">
        <v>1.1999999999999999E-3</v>
      </c>
      <c r="I153" s="1">
        <v>1.7299999999999998E-4</v>
      </c>
      <c r="J153" s="1">
        <v>1.0269999999999999E-3</v>
      </c>
    </row>
    <row r="154" spans="1:10" s="21" customFormat="1" ht="30" x14ac:dyDescent="0.25">
      <c r="A154" s="15">
        <v>148</v>
      </c>
      <c r="B154" s="14" t="s">
        <v>1794</v>
      </c>
      <c r="C154" s="14" t="s">
        <v>1794</v>
      </c>
      <c r="D154" s="16" t="s">
        <v>1854</v>
      </c>
      <c r="E154" s="14">
        <v>500.99</v>
      </c>
      <c r="F154" s="23">
        <v>500.99</v>
      </c>
      <c r="G154" s="16" t="s">
        <v>222</v>
      </c>
      <c r="H154" s="1">
        <v>5.0000000000000001E-3</v>
      </c>
      <c r="I154" s="1">
        <v>3.6669999999999997E-3</v>
      </c>
      <c r="J154" s="1">
        <v>1.3330000000000002E-3</v>
      </c>
    </row>
    <row r="155" spans="1:10" ht="30" x14ac:dyDescent="0.25">
      <c r="A155" s="15">
        <v>149</v>
      </c>
      <c r="B155" s="14" t="s">
        <v>1794</v>
      </c>
      <c r="C155" s="14" t="s">
        <v>1794</v>
      </c>
      <c r="D155" s="16" t="s">
        <v>1856</v>
      </c>
      <c r="E155" s="14">
        <v>553.95000000000005</v>
      </c>
      <c r="F155" s="23">
        <v>553.95000000000005</v>
      </c>
      <c r="G155" s="16" t="s">
        <v>3202</v>
      </c>
      <c r="H155" s="1">
        <v>2.5099999999999998E-4</v>
      </c>
      <c r="I155" s="1">
        <v>2.5099999999999998E-4</v>
      </c>
      <c r="J155" s="1">
        <v>0</v>
      </c>
    </row>
    <row r="156" spans="1:10" ht="30" x14ac:dyDescent="0.25">
      <c r="A156" s="15">
        <v>150</v>
      </c>
      <c r="B156" s="14" t="s">
        <v>1794</v>
      </c>
      <c r="C156" s="14" t="s">
        <v>1794</v>
      </c>
      <c r="D156" s="16" t="s">
        <v>1857</v>
      </c>
      <c r="E156" s="14">
        <v>553.95000000000005</v>
      </c>
      <c r="F156" s="23">
        <v>553.95000000000005</v>
      </c>
      <c r="G156" s="16" t="s">
        <v>3202</v>
      </c>
      <c r="H156" s="1">
        <v>6.5200000000000002E-4</v>
      </c>
      <c r="I156" s="1">
        <v>6.5200000000000002E-4</v>
      </c>
      <c r="J156" s="1">
        <v>0</v>
      </c>
    </row>
    <row r="157" spans="1:10" ht="30" x14ac:dyDescent="0.25">
      <c r="A157" s="15">
        <v>151</v>
      </c>
      <c r="B157" s="14" t="s">
        <v>1794</v>
      </c>
      <c r="C157" s="14" t="s">
        <v>1794</v>
      </c>
      <c r="D157" s="16" t="s">
        <v>1858</v>
      </c>
      <c r="E157" s="14">
        <v>574.19000000000005</v>
      </c>
      <c r="F157" s="23">
        <v>574.19000000000005</v>
      </c>
      <c r="G157" s="16" t="s">
        <v>73</v>
      </c>
      <c r="H157" s="1">
        <v>1.7899999999999999E-4</v>
      </c>
      <c r="I157" s="1">
        <v>1.7899999999999999E-4</v>
      </c>
      <c r="J157" s="1">
        <v>0</v>
      </c>
    </row>
    <row r="158" spans="1:10" ht="30" x14ac:dyDescent="0.25">
      <c r="A158" s="15">
        <v>152</v>
      </c>
      <c r="B158" s="14" t="s">
        <v>1794</v>
      </c>
      <c r="C158" s="14" t="s">
        <v>1794</v>
      </c>
      <c r="D158" s="16" t="s">
        <v>1859</v>
      </c>
      <c r="E158" s="14">
        <v>553.95000000000005</v>
      </c>
      <c r="F158" s="23">
        <v>553.95000000000005</v>
      </c>
      <c r="G158" s="16" t="s">
        <v>224</v>
      </c>
      <c r="H158" s="1">
        <v>2.0000000000000001E-4</v>
      </c>
      <c r="I158" s="1">
        <v>2.9999999999999997E-4</v>
      </c>
      <c r="J158" s="1">
        <v>-9.9999999999999978E-5</v>
      </c>
    </row>
    <row r="159" spans="1:10" ht="45" x14ac:dyDescent="0.25">
      <c r="A159" s="15">
        <v>153</v>
      </c>
      <c r="B159" s="14" t="s">
        <v>1794</v>
      </c>
      <c r="C159" s="14" t="s">
        <v>1794</v>
      </c>
      <c r="D159" s="16" t="s">
        <v>1861</v>
      </c>
      <c r="E159" s="14">
        <v>500.99</v>
      </c>
      <c r="F159" s="23">
        <v>500.99</v>
      </c>
      <c r="G159" s="16" t="s">
        <v>225</v>
      </c>
      <c r="H159" s="1">
        <v>3.0000000000000001E-3</v>
      </c>
      <c r="I159" s="1">
        <v>1.2800000000000001E-3</v>
      </c>
      <c r="J159" s="1">
        <v>1.72E-3</v>
      </c>
    </row>
    <row r="160" spans="1:10" ht="30" x14ac:dyDescent="0.25">
      <c r="A160" s="15">
        <v>154</v>
      </c>
      <c r="B160" s="14" t="s">
        <v>1794</v>
      </c>
      <c r="C160" s="14" t="s">
        <v>1794</v>
      </c>
      <c r="D160" s="16" t="s">
        <v>1864</v>
      </c>
      <c r="E160" s="14">
        <v>553.95000000000005</v>
      </c>
      <c r="F160" s="23">
        <v>553.95000000000005</v>
      </c>
      <c r="G160" s="16" t="s">
        <v>228</v>
      </c>
      <c r="H160" s="1">
        <v>4.0000000000000002E-4</v>
      </c>
      <c r="I160" s="1">
        <v>2.0259999999999996E-3</v>
      </c>
      <c r="J160" s="1">
        <v>-1.6259999999999998E-3</v>
      </c>
    </row>
    <row r="161" spans="1:10" ht="30" x14ac:dyDescent="0.25">
      <c r="A161" s="15">
        <v>155</v>
      </c>
      <c r="B161" s="14" t="s">
        <v>1794</v>
      </c>
      <c r="C161" s="14" t="s">
        <v>1794</v>
      </c>
      <c r="D161" s="16" t="s">
        <v>1865</v>
      </c>
      <c r="E161" s="14">
        <v>553.95000000000005</v>
      </c>
      <c r="F161" s="23">
        <v>553.95000000000005</v>
      </c>
      <c r="G161" s="16" t="s">
        <v>229</v>
      </c>
      <c r="H161" s="1">
        <v>2.0000000000000001E-4</v>
      </c>
      <c r="I161" s="1">
        <v>7.1400000000000001E-4</v>
      </c>
      <c r="J161" s="1">
        <v>-5.1400000000000003E-4</v>
      </c>
    </row>
    <row r="162" spans="1:10" ht="30" x14ac:dyDescent="0.25">
      <c r="A162" s="15">
        <v>156</v>
      </c>
      <c r="B162" s="14" t="s">
        <v>1794</v>
      </c>
      <c r="C162" s="14" t="s">
        <v>1794</v>
      </c>
      <c r="D162" s="16" t="s">
        <v>1866</v>
      </c>
      <c r="E162" s="14">
        <v>553.95000000000005</v>
      </c>
      <c r="F162" s="23">
        <v>553.95000000000005</v>
      </c>
      <c r="G162" s="16" t="s">
        <v>230</v>
      </c>
      <c r="H162" s="1">
        <v>8.0000000000000004E-4</v>
      </c>
      <c r="I162" s="1">
        <v>3.2000000000000003E-4</v>
      </c>
      <c r="J162" s="1">
        <v>4.8000000000000001E-4</v>
      </c>
    </row>
    <row r="163" spans="1:10" ht="30" x14ac:dyDescent="0.25">
      <c r="A163" s="15">
        <v>157</v>
      </c>
      <c r="B163" s="14" t="s">
        <v>1794</v>
      </c>
      <c r="C163" s="14" t="s">
        <v>1794</v>
      </c>
      <c r="D163" s="16" t="s">
        <v>1867</v>
      </c>
      <c r="E163" s="14">
        <v>553.95000000000005</v>
      </c>
      <c r="F163" s="23">
        <v>553.95000000000005</v>
      </c>
      <c r="G163" s="16" t="s">
        <v>231</v>
      </c>
      <c r="H163" s="1">
        <v>1E-4</v>
      </c>
      <c r="I163" s="1">
        <v>1.8900000000000001E-4</v>
      </c>
      <c r="J163" s="1">
        <v>-8.8999999999999995E-5</v>
      </c>
    </row>
    <row r="164" spans="1:10" ht="30" x14ac:dyDescent="0.25">
      <c r="A164" s="15">
        <v>158</v>
      </c>
      <c r="B164" s="14" t="s">
        <v>1794</v>
      </c>
      <c r="C164" s="14" t="s">
        <v>1794</v>
      </c>
      <c r="D164" s="16" t="s">
        <v>1868</v>
      </c>
      <c r="E164" s="14">
        <v>500.99</v>
      </c>
      <c r="F164" s="23">
        <v>500.99</v>
      </c>
      <c r="G164" s="16" t="s">
        <v>232</v>
      </c>
      <c r="H164" s="1">
        <v>0.02</v>
      </c>
      <c r="I164" s="1">
        <v>2.2236000000000002E-2</v>
      </c>
      <c r="J164" s="1">
        <v>-2.2360000000000006E-3</v>
      </c>
    </row>
    <row r="165" spans="1:10" ht="30" x14ac:dyDescent="0.25">
      <c r="A165" s="15">
        <v>159</v>
      </c>
      <c r="B165" s="14" t="s">
        <v>1794</v>
      </c>
      <c r="C165" s="14" t="s">
        <v>1794</v>
      </c>
      <c r="D165" s="16" t="s">
        <v>1870</v>
      </c>
      <c r="E165" s="14">
        <v>553.95000000000005</v>
      </c>
      <c r="F165" s="23">
        <v>553.95000000000005</v>
      </c>
      <c r="G165" s="16" t="s">
        <v>235</v>
      </c>
      <c r="H165" s="1">
        <v>1E-3</v>
      </c>
      <c r="I165" s="1">
        <v>8.0000000000000004E-4</v>
      </c>
      <c r="J165" s="1">
        <v>1.9999999999999996E-4</v>
      </c>
    </row>
    <row r="166" spans="1:10" ht="30" x14ac:dyDescent="0.25">
      <c r="A166" s="15">
        <v>160</v>
      </c>
      <c r="B166" s="14" t="s">
        <v>1794</v>
      </c>
      <c r="C166" s="14" t="s">
        <v>1794</v>
      </c>
      <c r="D166" s="16" t="s">
        <v>1871</v>
      </c>
      <c r="E166" s="14">
        <v>553.95000000000005</v>
      </c>
      <c r="F166" s="23">
        <v>553.95000000000005</v>
      </c>
      <c r="G166" s="16" t="s">
        <v>236</v>
      </c>
      <c r="H166" s="1">
        <v>1E-3</v>
      </c>
      <c r="I166" s="1">
        <v>2.0009999999999997E-3</v>
      </c>
      <c r="J166" s="1">
        <v>-1.0009999999999999E-3</v>
      </c>
    </row>
    <row r="167" spans="1:10" ht="45" x14ac:dyDescent="0.25">
      <c r="A167" s="15">
        <v>161</v>
      </c>
      <c r="B167" s="14" t="s">
        <v>1794</v>
      </c>
      <c r="C167" s="14" t="s">
        <v>1794</v>
      </c>
      <c r="D167" s="16" t="s">
        <v>1872</v>
      </c>
      <c r="E167" s="14">
        <v>553.95000000000005</v>
      </c>
      <c r="F167" s="23">
        <v>553.95000000000005</v>
      </c>
      <c r="G167" s="16" t="s">
        <v>1426</v>
      </c>
      <c r="H167" s="1">
        <v>5.9999999999999995E-4</v>
      </c>
      <c r="I167" s="1">
        <v>6.9999999999999999E-4</v>
      </c>
      <c r="J167" s="1">
        <v>-9.9999999999999978E-5</v>
      </c>
    </row>
    <row r="168" spans="1:10" ht="60" x14ac:dyDescent="0.25">
      <c r="A168" s="15">
        <v>162</v>
      </c>
      <c r="B168" s="14" t="s">
        <v>1794</v>
      </c>
      <c r="C168" s="14" t="s">
        <v>1794</v>
      </c>
      <c r="D168" s="16" t="s">
        <v>1873</v>
      </c>
      <c r="E168" s="14">
        <v>574.19000000000005</v>
      </c>
      <c r="F168" s="23">
        <v>574.19000000000005</v>
      </c>
      <c r="G168" s="16" t="s">
        <v>1427</v>
      </c>
      <c r="H168" s="1">
        <v>5.0000000000000002E-5</v>
      </c>
      <c r="I168" s="1">
        <v>2.9E-5</v>
      </c>
      <c r="J168" s="1">
        <v>2.1000000000000002E-5</v>
      </c>
    </row>
    <row r="169" spans="1:10" ht="30" x14ac:dyDescent="0.25">
      <c r="A169" s="15">
        <v>163</v>
      </c>
      <c r="B169" s="14" t="s">
        <v>1794</v>
      </c>
      <c r="C169" s="14" t="s">
        <v>1794</v>
      </c>
      <c r="D169" s="16" t="s">
        <v>1874</v>
      </c>
      <c r="E169" s="14">
        <v>553.95000000000005</v>
      </c>
      <c r="F169" s="23">
        <v>553.95000000000005</v>
      </c>
      <c r="G169" s="16" t="s">
        <v>1875</v>
      </c>
      <c r="H169" s="1">
        <v>6.9999999999999999E-4</v>
      </c>
      <c r="I169" s="1">
        <v>4.1099999999999996E-4</v>
      </c>
      <c r="J169" s="1">
        <v>2.8899999999999998E-4</v>
      </c>
    </row>
    <row r="170" spans="1:10" ht="30" x14ac:dyDescent="0.25">
      <c r="A170" s="15">
        <v>164</v>
      </c>
      <c r="B170" s="14" t="s">
        <v>1794</v>
      </c>
      <c r="C170" s="14" t="s">
        <v>1794</v>
      </c>
      <c r="D170" s="16" t="s">
        <v>1876</v>
      </c>
      <c r="E170" s="14">
        <v>553.95000000000005</v>
      </c>
      <c r="F170" s="23">
        <v>553.95000000000005</v>
      </c>
      <c r="G170" s="16" t="s">
        <v>238</v>
      </c>
      <c r="H170" s="1">
        <v>1E-3</v>
      </c>
      <c r="I170" s="1">
        <v>8.9999999999999992E-5</v>
      </c>
      <c r="J170" s="1">
        <v>9.1E-4</v>
      </c>
    </row>
    <row r="171" spans="1:10" s="20" customFormat="1" x14ac:dyDescent="0.25">
      <c r="A171" s="15">
        <v>165</v>
      </c>
      <c r="B171" s="17"/>
      <c r="C171" s="17" t="s">
        <v>1249</v>
      </c>
      <c r="D171" s="18"/>
      <c r="E171" s="17"/>
      <c r="F171" s="22"/>
      <c r="G171" s="18"/>
      <c r="H171" s="19">
        <f>SUM(H114:H170)</f>
        <v>1.120177999999999</v>
      </c>
      <c r="I171" s="19">
        <f t="shared" ref="I171:J171" si="6">SUM(I114:I170)</f>
        <v>1.1586060000000002</v>
      </c>
      <c r="J171" s="19">
        <f t="shared" si="6"/>
        <v>-3.8428000000000011E-2</v>
      </c>
    </row>
    <row r="172" spans="1:10" ht="45" x14ac:dyDescent="0.25">
      <c r="A172" s="15">
        <v>166</v>
      </c>
      <c r="B172" s="14" t="s">
        <v>1428</v>
      </c>
      <c r="C172" s="14" t="s">
        <v>1428</v>
      </c>
      <c r="D172" s="16" t="s">
        <v>1878</v>
      </c>
      <c r="E172" s="14">
        <v>500.99</v>
      </c>
      <c r="F172" s="23">
        <v>500.99</v>
      </c>
      <c r="G172" s="16" t="s">
        <v>241</v>
      </c>
      <c r="H172" s="1">
        <v>5.0000000000000001E-4</v>
      </c>
      <c r="I172" s="1">
        <v>1.3759999999999998E-3</v>
      </c>
      <c r="J172" s="1">
        <v>-8.7599999999999993E-4</v>
      </c>
    </row>
    <row r="173" spans="1:10" ht="30" x14ac:dyDescent="0.25">
      <c r="A173" s="15">
        <v>167</v>
      </c>
      <c r="B173" s="14" t="s">
        <v>1428</v>
      </c>
      <c r="C173" s="14" t="s">
        <v>1428</v>
      </c>
      <c r="D173" s="16" t="s">
        <v>1879</v>
      </c>
      <c r="E173" s="14">
        <v>500.99</v>
      </c>
      <c r="F173" s="23">
        <v>500.99</v>
      </c>
      <c r="G173" s="16" t="s">
        <v>242</v>
      </c>
      <c r="H173" s="1">
        <v>3.0000000000000001E-3</v>
      </c>
      <c r="I173" s="1">
        <v>3.0000000000000001E-3</v>
      </c>
      <c r="J173" s="1">
        <v>0</v>
      </c>
    </row>
    <row r="174" spans="1:10" ht="30" x14ac:dyDescent="0.25">
      <c r="A174" s="15">
        <v>168</v>
      </c>
      <c r="B174" s="14" t="s">
        <v>1428</v>
      </c>
      <c r="C174" s="14" t="s">
        <v>1428</v>
      </c>
      <c r="D174" s="16" t="s">
        <v>1880</v>
      </c>
      <c r="E174" s="14">
        <v>500.99</v>
      </c>
      <c r="F174" s="23">
        <v>500.99</v>
      </c>
      <c r="G174" s="16" t="s">
        <v>243</v>
      </c>
      <c r="H174" s="1">
        <v>2.5000000000000001E-3</v>
      </c>
      <c r="I174" s="1">
        <v>2.4940000000000001E-3</v>
      </c>
      <c r="J174" s="1">
        <v>5.9999999999997833E-6</v>
      </c>
    </row>
    <row r="175" spans="1:10" ht="30" x14ac:dyDescent="0.25">
      <c r="A175" s="15">
        <v>169</v>
      </c>
      <c r="B175" s="14" t="s">
        <v>1428</v>
      </c>
      <c r="C175" s="14" t="s">
        <v>1428</v>
      </c>
      <c r="D175" s="16" t="s">
        <v>1881</v>
      </c>
      <c r="E175" s="14">
        <v>460.47</v>
      </c>
      <c r="F175" s="23">
        <v>460.47</v>
      </c>
      <c r="G175" s="16" t="s">
        <v>244</v>
      </c>
      <c r="H175" s="1">
        <v>0.21</v>
      </c>
      <c r="I175" s="1">
        <v>0.16040199999999999</v>
      </c>
      <c r="J175" s="1">
        <v>4.959800000000001E-2</v>
      </c>
    </row>
    <row r="176" spans="1:10" ht="30" x14ac:dyDescent="0.25">
      <c r="A176" s="15">
        <v>170</v>
      </c>
      <c r="B176" s="14" t="s">
        <v>1428</v>
      </c>
      <c r="C176" s="14" t="s">
        <v>1428</v>
      </c>
      <c r="D176" s="16" t="s">
        <v>1883</v>
      </c>
      <c r="E176" s="14">
        <v>333.99</v>
      </c>
      <c r="F176" s="23">
        <v>333.99</v>
      </c>
      <c r="G176" s="16" t="s">
        <v>3159</v>
      </c>
      <c r="H176" s="1">
        <v>0.54088099999999995</v>
      </c>
      <c r="I176" s="1">
        <v>0.54088099999999995</v>
      </c>
      <c r="J176" s="1">
        <v>0</v>
      </c>
    </row>
    <row r="177" spans="1:10" ht="30" x14ac:dyDescent="0.25">
      <c r="A177" s="15">
        <v>171</v>
      </c>
      <c r="B177" s="14" t="s">
        <v>1428</v>
      </c>
      <c r="C177" s="14" t="s">
        <v>1428</v>
      </c>
      <c r="D177" s="16" t="s">
        <v>1884</v>
      </c>
      <c r="E177" s="14">
        <v>553.95000000000005</v>
      </c>
      <c r="F177" s="23">
        <v>553.95000000000005</v>
      </c>
      <c r="G177" s="16" t="s">
        <v>3159</v>
      </c>
      <c r="H177" s="1">
        <v>2.0240000000000002E-3</v>
      </c>
      <c r="I177" s="1">
        <v>2.0240000000000002E-3</v>
      </c>
      <c r="J177" s="1">
        <v>0</v>
      </c>
    </row>
    <row r="178" spans="1:10" ht="60" x14ac:dyDescent="0.25">
      <c r="A178" s="15">
        <v>172</v>
      </c>
      <c r="B178" s="14" t="s">
        <v>1428</v>
      </c>
      <c r="C178" s="14" t="s">
        <v>1428</v>
      </c>
      <c r="D178" s="16" t="s">
        <v>1887</v>
      </c>
      <c r="E178" s="14">
        <v>500.99</v>
      </c>
      <c r="F178" s="23">
        <v>500.99</v>
      </c>
      <c r="G178" s="16" t="s">
        <v>250</v>
      </c>
      <c r="H178" s="1">
        <v>7.0000000000000001E-3</v>
      </c>
      <c r="I178" s="1">
        <v>7.3920000000000001E-3</v>
      </c>
      <c r="J178" s="1">
        <v>-3.9200000000000037E-4</v>
      </c>
    </row>
    <row r="179" spans="1:10" ht="45" x14ac:dyDescent="0.25">
      <c r="A179" s="15">
        <v>173</v>
      </c>
      <c r="B179" s="14" t="s">
        <v>1428</v>
      </c>
      <c r="C179" s="14" t="s">
        <v>1428</v>
      </c>
      <c r="D179" s="16" t="s">
        <v>1890</v>
      </c>
      <c r="E179" s="14">
        <v>553.95000000000005</v>
      </c>
      <c r="F179" s="23">
        <v>553.95000000000005</v>
      </c>
      <c r="G179" s="16" t="s">
        <v>253</v>
      </c>
      <c r="H179" s="1">
        <v>4.0000000000000002E-4</v>
      </c>
      <c r="I179" s="1">
        <v>6.7600000000000006E-4</v>
      </c>
      <c r="J179" s="1">
        <v>-2.7600000000000004E-4</v>
      </c>
    </row>
    <row r="180" spans="1:10" ht="30" x14ac:dyDescent="0.25">
      <c r="A180" s="15">
        <v>174</v>
      </c>
      <c r="B180" s="14" t="s">
        <v>1428</v>
      </c>
      <c r="C180" s="14" t="s">
        <v>1428</v>
      </c>
      <c r="D180" s="16" t="s">
        <v>1891</v>
      </c>
      <c r="E180" s="14">
        <v>500.99</v>
      </c>
      <c r="F180" s="23">
        <v>500.99</v>
      </c>
      <c r="G180" s="16" t="s">
        <v>254</v>
      </c>
      <c r="H180" s="1">
        <v>0.08</v>
      </c>
      <c r="I180" s="1">
        <v>9.1257000000000005E-2</v>
      </c>
      <c r="J180" s="1">
        <v>-1.1257000000000005E-2</v>
      </c>
    </row>
    <row r="181" spans="1:10" ht="30" x14ac:dyDescent="0.25">
      <c r="A181" s="15">
        <v>175</v>
      </c>
      <c r="B181" s="14" t="s">
        <v>1428</v>
      </c>
      <c r="C181" s="14" t="s">
        <v>1428</v>
      </c>
      <c r="D181" s="16" t="s">
        <v>1892</v>
      </c>
      <c r="E181" s="14">
        <v>553.95000000000005</v>
      </c>
      <c r="F181" s="23">
        <v>553.95000000000005</v>
      </c>
      <c r="G181" s="16" t="s">
        <v>255</v>
      </c>
      <c r="H181" s="1">
        <v>2.9999999999999997E-4</v>
      </c>
      <c r="I181" s="1">
        <v>3.9200000000000004E-4</v>
      </c>
      <c r="J181" s="1">
        <v>-9.2000000000000027E-5</v>
      </c>
    </row>
    <row r="182" spans="1:10" ht="45" x14ac:dyDescent="0.25">
      <c r="A182" s="15">
        <v>176</v>
      </c>
      <c r="B182" s="14" t="s">
        <v>1428</v>
      </c>
      <c r="C182" s="14" t="s">
        <v>1428</v>
      </c>
      <c r="D182" s="16" t="s">
        <v>1894</v>
      </c>
      <c r="E182" s="14">
        <v>500.99</v>
      </c>
      <c r="F182" s="23">
        <v>500.99</v>
      </c>
      <c r="G182" s="16" t="s">
        <v>256</v>
      </c>
      <c r="H182" s="1">
        <v>1.3339999999999999E-2</v>
      </c>
      <c r="I182" s="1">
        <v>1.3339999999999999E-2</v>
      </c>
      <c r="J182" s="1">
        <v>0</v>
      </c>
    </row>
    <row r="183" spans="1:10" ht="30" x14ac:dyDescent="0.25">
      <c r="A183" s="15">
        <v>177</v>
      </c>
      <c r="B183" s="14" t="s">
        <v>1428</v>
      </c>
      <c r="C183" s="14" t="s">
        <v>1428</v>
      </c>
      <c r="D183" s="16" t="s">
        <v>1895</v>
      </c>
      <c r="E183" s="14">
        <v>553.95000000000005</v>
      </c>
      <c r="F183" s="23">
        <v>553.95000000000005</v>
      </c>
      <c r="G183" s="16" t="s">
        <v>257</v>
      </c>
      <c r="H183" s="1">
        <v>1E-3</v>
      </c>
      <c r="I183" s="1">
        <v>2.6880000000000003E-3</v>
      </c>
      <c r="J183" s="1">
        <v>-1.6880000000000003E-3</v>
      </c>
    </row>
    <row r="184" spans="1:10" ht="30" x14ac:dyDescent="0.25">
      <c r="A184" s="15">
        <v>178</v>
      </c>
      <c r="B184" s="14" t="s">
        <v>1428</v>
      </c>
      <c r="C184" s="14" t="s">
        <v>1428</v>
      </c>
      <c r="D184" s="16" t="s">
        <v>1896</v>
      </c>
      <c r="E184" s="14">
        <v>553.95000000000005</v>
      </c>
      <c r="F184" s="23">
        <v>553.95000000000005</v>
      </c>
      <c r="G184" s="16" t="s">
        <v>258</v>
      </c>
      <c r="H184" s="1">
        <v>3.1E-4</v>
      </c>
      <c r="I184" s="1">
        <v>3.1E-4</v>
      </c>
      <c r="J184" s="1">
        <v>0</v>
      </c>
    </row>
    <row r="185" spans="1:10" ht="30" x14ac:dyDescent="0.25">
      <c r="A185" s="15">
        <v>179</v>
      </c>
      <c r="B185" s="14" t="s">
        <v>1428</v>
      </c>
      <c r="C185" s="14" t="s">
        <v>1428</v>
      </c>
      <c r="D185" s="16" t="s">
        <v>1898</v>
      </c>
      <c r="E185" s="14">
        <v>500.99</v>
      </c>
      <c r="F185" s="23">
        <v>500.99</v>
      </c>
      <c r="G185" s="16" t="s">
        <v>260</v>
      </c>
      <c r="H185" s="1">
        <v>0.02</v>
      </c>
      <c r="I185" s="1">
        <v>5.365E-3</v>
      </c>
      <c r="J185" s="1">
        <v>1.4635E-2</v>
      </c>
    </row>
    <row r="186" spans="1:10" ht="30" x14ac:dyDescent="0.25">
      <c r="A186" s="15">
        <v>180</v>
      </c>
      <c r="B186" s="14" t="s">
        <v>1428</v>
      </c>
      <c r="C186" s="14" t="s">
        <v>1428</v>
      </c>
      <c r="D186" s="16" t="s">
        <v>1899</v>
      </c>
      <c r="E186" s="14">
        <v>460.47</v>
      </c>
      <c r="F186" s="23">
        <v>460.47</v>
      </c>
      <c r="G186" s="16" t="s">
        <v>261</v>
      </c>
      <c r="H186" s="1">
        <v>0.11799999999999999</v>
      </c>
      <c r="I186" s="1">
        <v>8.7677000000000005E-2</v>
      </c>
      <c r="J186" s="1">
        <v>3.0322999999999992E-2</v>
      </c>
    </row>
    <row r="187" spans="1:10" ht="30" x14ac:dyDescent="0.25">
      <c r="A187" s="15">
        <v>181</v>
      </c>
      <c r="B187" s="14" t="s">
        <v>1428</v>
      </c>
      <c r="C187" s="14" t="s">
        <v>1428</v>
      </c>
      <c r="D187" s="16" t="s">
        <v>1901</v>
      </c>
      <c r="E187" s="14">
        <v>500.99</v>
      </c>
      <c r="F187" s="23">
        <v>500.99</v>
      </c>
      <c r="G187" s="16" t="s">
        <v>263</v>
      </c>
      <c r="H187" s="1">
        <v>0.01</v>
      </c>
      <c r="I187" s="1">
        <v>4.2699999999999995E-3</v>
      </c>
      <c r="J187" s="1">
        <v>5.7300000000000007E-3</v>
      </c>
    </row>
    <row r="188" spans="1:10" ht="30" x14ac:dyDescent="0.25">
      <c r="A188" s="15">
        <v>182</v>
      </c>
      <c r="B188" s="14" t="s">
        <v>1428</v>
      </c>
      <c r="C188" s="14" t="s">
        <v>1428</v>
      </c>
      <c r="D188" s="16" t="s">
        <v>1902</v>
      </c>
      <c r="E188" s="14">
        <v>500.99</v>
      </c>
      <c r="F188" s="23">
        <v>500.99</v>
      </c>
      <c r="G188" s="16" t="s">
        <v>264</v>
      </c>
      <c r="H188" s="1">
        <v>5.0000000000000001E-3</v>
      </c>
      <c r="I188" s="1">
        <v>1.9170000000000001E-3</v>
      </c>
      <c r="J188" s="1">
        <v>3.0830000000000002E-3</v>
      </c>
    </row>
    <row r="189" spans="1:10" ht="30" x14ac:dyDescent="0.25">
      <c r="A189" s="15">
        <v>183</v>
      </c>
      <c r="B189" s="14" t="s">
        <v>1428</v>
      </c>
      <c r="C189" s="14" t="s">
        <v>1428</v>
      </c>
      <c r="D189" s="16" t="s">
        <v>1903</v>
      </c>
      <c r="E189" s="14">
        <v>553.95000000000005</v>
      </c>
      <c r="F189" s="23">
        <v>553.95000000000005</v>
      </c>
      <c r="G189" s="16" t="s">
        <v>265</v>
      </c>
      <c r="H189" s="1">
        <v>5.0000000000000001E-4</v>
      </c>
      <c r="I189" s="1">
        <v>5.0000000000000001E-4</v>
      </c>
      <c r="J189" s="1">
        <v>0</v>
      </c>
    </row>
    <row r="190" spans="1:10" ht="30" x14ac:dyDescent="0.25">
      <c r="A190" s="15">
        <v>184</v>
      </c>
      <c r="B190" s="14" t="s">
        <v>1428</v>
      </c>
      <c r="C190" s="14" t="s">
        <v>1428</v>
      </c>
      <c r="D190" s="16" t="s">
        <v>1904</v>
      </c>
      <c r="E190" s="14">
        <v>333.99</v>
      </c>
      <c r="F190" s="23">
        <v>333.99</v>
      </c>
      <c r="G190" s="16" t="s">
        <v>3203</v>
      </c>
      <c r="H190" s="1">
        <v>1.9716130000000001</v>
      </c>
      <c r="I190" s="1">
        <v>1.9716130000000001</v>
      </c>
      <c r="J190" s="1">
        <v>0</v>
      </c>
    </row>
    <row r="191" spans="1:10" ht="30" x14ac:dyDescent="0.25">
      <c r="A191" s="15">
        <v>185</v>
      </c>
      <c r="B191" s="14" t="s">
        <v>1428</v>
      </c>
      <c r="C191" s="14" t="s">
        <v>1428</v>
      </c>
      <c r="D191" s="16" t="s">
        <v>3204</v>
      </c>
      <c r="E191" s="14">
        <v>333.99</v>
      </c>
      <c r="F191" s="23">
        <v>333.99</v>
      </c>
      <c r="G191" s="16" t="s">
        <v>3203</v>
      </c>
      <c r="H191" s="1">
        <v>0.83176400000000006</v>
      </c>
      <c r="I191" s="1">
        <v>0.83176400000000006</v>
      </c>
      <c r="J191" s="1">
        <v>0</v>
      </c>
    </row>
    <row r="192" spans="1:10" ht="30" x14ac:dyDescent="0.25">
      <c r="A192" s="15">
        <v>186</v>
      </c>
      <c r="B192" s="14" t="s">
        <v>1428</v>
      </c>
      <c r="C192" s="14" t="s">
        <v>1428</v>
      </c>
      <c r="D192" s="16" t="s">
        <v>1905</v>
      </c>
      <c r="E192" s="14">
        <v>553.95000000000005</v>
      </c>
      <c r="F192" s="23">
        <v>553.95000000000005</v>
      </c>
      <c r="G192" s="16" t="s">
        <v>73</v>
      </c>
      <c r="H192" s="1">
        <v>1.22E-4</v>
      </c>
      <c r="I192" s="1">
        <v>1.22E-4</v>
      </c>
      <c r="J192" s="1">
        <v>0</v>
      </c>
    </row>
    <row r="193" spans="1:10" ht="30" x14ac:dyDescent="0.25">
      <c r="A193" s="15">
        <v>187</v>
      </c>
      <c r="B193" s="14" t="s">
        <v>1428</v>
      </c>
      <c r="C193" s="14" t="s">
        <v>1428</v>
      </c>
      <c r="D193" s="16" t="s">
        <v>1906</v>
      </c>
      <c r="E193" s="14">
        <v>460.47</v>
      </c>
      <c r="F193" s="23">
        <v>460.47</v>
      </c>
      <c r="G193" s="16" t="s">
        <v>266</v>
      </c>
      <c r="H193" s="1">
        <v>0.157</v>
      </c>
      <c r="I193" s="1">
        <v>0.14665600000000001</v>
      </c>
      <c r="J193" s="1">
        <v>1.0343999999999994E-2</v>
      </c>
    </row>
    <row r="194" spans="1:10" ht="30" x14ac:dyDescent="0.25">
      <c r="A194" s="15">
        <v>188</v>
      </c>
      <c r="B194" s="14" t="s">
        <v>1428</v>
      </c>
      <c r="C194" s="14" t="s">
        <v>1428</v>
      </c>
      <c r="D194" s="16" t="s">
        <v>1907</v>
      </c>
      <c r="E194" s="14">
        <v>460.47</v>
      </c>
      <c r="F194" s="23">
        <v>460.47</v>
      </c>
      <c r="G194" s="16" t="s">
        <v>267</v>
      </c>
      <c r="H194" s="1">
        <v>0.2</v>
      </c>
      <c r="I194" s="1">
        <v>0.153143</v>
      </c>
      <c r="J194" s="1">
        <v>4.6856999999999996E-2</v>
      </c>
    </row>
    <row r="195" spans="1:10" ht="30" x14ac:dyDescent="0.25">
      <c r="A195" s="15">
        <v>189</v>
      </c>
      <c r="B195" s="14" t="s">
        <v>1428</v>
      </c>
      <c r="C195" s="14" t="s">
        <v>1428</v>
      </c>
      <c r="D195" s="16" t="s">
        <v>1908</v>
      </c>
      <c r="E195" s="14">
        <v>500.99</v>
      </c>
      <c r="F195" s="23">
        <v>500.99</v>
      </c>
      <c r="G195" s="16" t="s">
        <v>268</v>
      </c>
      <c r="H195" s="1">
        <v>1.2E-2</v>
      </c>
      <c r="I195" s="1">
        <v>1.1102000000000001E-2</v>
      </c>
      <c r="J195" s="1">
        <v>8.9799999999999971E-4</v>
      </c>
    </row>
    <row r="196" spans="1:10" ht="30" x14ac:dyDescent="0.25">
      <c r="A196" s="15">
        <v>190</v>
      </c>
      <c r="B196" s="14" t="s">
        <v>1428</v>
      </c>
      <c r="C196" s="14" t="s">
        <v>1428</v>
      </c>
      <c r="D196" s="16" t="s">
        <v>1909</v>
      </c>
      <c r="E196" s="14">
        <v>553.95000000000005</v>
      </c>
      <c r="F196" s="23">
        <v>553.95000000000005</v>
      </c>
      <c r="G196" s="16" t="s">
        <v>269</v>
      </c>
      <c r="H196" s="1">
        <v>5.0000000000000001E-4</v>
      </c>
      <c r="I196" s="1">
        <v>7.5900000000000002E-4</v>
      </c>
      <c r="J196" s="1">
        <v>-2.5900000000000001E-4</v>
      </c>
    </row>
    <row r="197" spans="1:10" ht="30" x14ac:dyDescent="0.25">
      <c r="A197" s="15">
        <v>191</v>
      </c>
      <c r="B197" s="14" t="s">
        <v>1428</v>
      </c>
      <c r="C197" s="14" t="s">
        <v>1428</v>
      </c>
      <c r="D197" s="16" t="s">
        <v>1910</v>
      </c>
      <c r="E197" s="14">
        <v>500.99</v>
      </c>
      <c r="F197" s="23">
        <v>500.99</v>
      </c>
      <c r="G197" s="16" t="s">
        <v>270</v>
      </c>
      <c r="H197" s="1">
        <v>0.03</v>
      </c>
      <c r="I197" s="1">
        <v>2.5817E-2</v>
      </c>
      <c r="J197" s="1">
        <v>4.1830000000000001E-3</v>
      </c>
    </row>
    <row r="198" spans="1:10" ht="30" x14ac:dyDescent="0.25">
      <c r="A198" s="15">
        <v>192</v>
      </c>
      <c r="B198" s="14" t="s">
        <v>1428</v>
      </c>
      <c r="C198" s="14" t="s">
        <v>1428</v>
      </c>
      <c r="D198" s="16" t="s">
        <v>1911</v>
      </c>
      <c r="E198" s="14">
        <v>500.99</v>
      </c>
      <c r="F198" s="23">
        <v>500.99</v>
      </c>
      <c r="G198" s="16" t="s">
        <v>271</v>
      </c>
      <c r="H198" s="1">
        <v>0.05</v>
      </c>
      <c r="I198" s="1">
        <v>5.1006000000000003E-2</v>
      </c>
      <c r="J198" s="1">
        <v>-1.0060000000000002E-3</v>
      </c>
    </row>
    <row r="199" spans="1:10" ht="30" x14ac:dyDescent="0.25">
      <c r="A199" s="15">
        <v>193</v>
      </c>
      <c r="B199" s="14" t="s">
        <v>1428</v>
      </c>
      <c r="C199" s="14" t="s">
        <v>1428</v>
      </c>
      <c r="D199" s="16" t="s">
        <v>1907</v>
      </c>
      <c r="E199" s="14">
        <v>553.95000000000005</v>
      </c>
      <c r="F199" s="23">
        <v>553.95000000000005</v>
      </c>
      <c r="G199" s="16" t="s">
        <v>272</v>
      </c>
      <c r="H199" s="1">
        <v>5.9999999999999995E-4</v>
      </c>
      <c r="I199" s="1">
        <v>5.9999999999999995E-4</v>
      </c>
      <c r="J199" s="1">
        <v>0</v>
      </c>
    </row>
    <row r="200" spans="1:10" ht="30" x14ac:dyDescent="0.25">
      <c r="A200" s="15">
        <v>194</v>
      </c>
      <c r="B200" s="14" t="s">
        <v>1428</v>
      </c>
      <c r="C200" s="14" t="s">
        <v>1428</v>
      </c>
      <c r="D200" s="16" t="s">
        <v>1912</v>
      </c>
      <c r="E200" s="14">
        <v>553.95000000000005</v>
      </c>
      <c r="F200" s="23">
        <v>553.95000000000005</v>
      </c>
      <c r="G200" s="16" t="s">
        <v>273</v>
      </c>
      <c r="H200" s="1">
        <v>1.4E-3</v>
      </c>
      <c r="I200" s="1">
        <v>4.7999999999999996E-4</v>
      </c>
      <c r="J200" s="1">
        <v>9.1999999999999992E-4</v>
      </c>
    </row>
    <row r="201" spans="1:10" ht="45" x14ac:dyDescent="0.25">
      <c r="A201" s="15">
        <v>195</v>
      </c>
      <c r="B201" s="14" t="s">
        <v>1428</v>
      </c>
      <c r="C201" s="14" t="s">
        <v>1428</v>
      </c>
      <c r="D201" s="16" t="s">
        <v>1914</v>
      </c>
      <c r="E201" s="14">
        <v>553.95000000000005</v>
      </c>
      <c r="F201" s="23">
        <v>553.95000000000005</v>
      </c>
      <c r="G201" s="16" t="s">
        <v>275</v>
      </c>
      <c r="H201" s="1">
        <v>5.0000000000000001E-4</v>
      </c>
      <c r="I201" s="1">
        <v>1.01E-3</v>
      </c>
      <c r="J201" s="1">
        <v>-5.1000000000000004E-4</v>
      </c>
    </row>
    <row r="202" spans="1:10" s="20" customFormat="1" x14ac:dyDescent="0.25">
      <c r="A202" s="15">
        <v>196</v>
      </c>
      <c r="B202" s="17"/>
      <c r="C202" s="17" t="s">
        <v>25</v>
      </c>
      <c r="D202" s="18"/>
      <c r="E202" s="17"/>
      <c r="F202" s="22"/>
      <c r="G202" s="18"/>
      <c r="H202" s="19">
        <f>SUM(H172:H201)</f>
        <v>4.2702539999999996</v>
      </c>
      <c r="I202" s="19">
        <f t="shared" ref="I202:J202" si="7">SUM(I172:I201)</f>
        <v>4.1200330000000003</v>
      </c>
      <c r="J202" s="19">
        <f t="shared" si="7"/>
        <v>0.15022099999999997</v>
      </c>
    </row>
    <row r="203" spans="1:10" ht="30" x14ac:dyDescent="0.25">
      <c r="A203" s="15">
        <v>197</v>
      </c>
      <c r="B203" s="14" t="s">
        <v>1430</v>
      </c>
      <c r="C203" s="14" t="s">
        <v>1430</v>
      </c>
      <c r="D203" s="16" t="s">
        <v>1915</v>
      </c>
      <c r="E203" s="14">
        <v>553.95000000000005</v>
      </c>
      <c r="F203" s="23">
        <v>553.95000000000005</v>
      </c>
      <c r="G203" s="16" t="s">
        <v>276</v>
      </c>
      <c r="H203" s="1">
        <v>2.9999999999999997E-4</v>
      </c>
      <c r="I203" s="1">
        <v>2.6200000000000003E-4</v>
      </c>
      <c r="J203" s="1">
        <v>3.7999999999999975E-5</v>
      </c>
    </row>
    <row r="204" spans="1:10" ht="30" x14ac:dyDescent="0.25">
      <c r="A204" s="15">
        <v>198</v>
      </c>
      <c r="B204" s="14" t="s">
        <v>1430</v>
      </c>
      <c r="C204" s="14" t="s">
        <v>1430</v>
      </c>
      <c r="D204" s="16" t="s">
        <v>1917</v>
      </c>
      <c r="E204" s="14">
        <v>460.47</v>
      </c>
      <c r="F204" s="23">
        <v>460.47</v>
      </c>
      <c r="G204" s="16" t="s">
        <v>278</v>
      </c>
      <c r="H204" s="1">
        <v>0.56000000000000005</v>
      </c>
      <c r="I204" s="1">
        <v>0.53641300000000003</v>
      </c>
      <c r="J204" s="1">
        <v>2.358699999999999E-2</v>
      </c>
    </row>
    <row r="205" spans="1:10" ht="30" x14ac:dyDescent="0.25">
      <c r="A205" s="15">
        <v>199</v>
      </c>
      <c r="B205" s="14" t="s">
        <v>1430</v>
      </c>
      <c r="C205" s="14" t="s">
        <v>1430</v>
      </c>
      <c r="D205" s="16" t="s">
        <v>1919</v>
      </c>
      <c r="E205" s="14">
        <v>500.99</v>
      </c>
      <c r="F205" s="23">
        <v>500.99</v>
      </c>
      <c r="G205" s="16" t="s">
        <v>280</v>
      </c>
      <c r="H205" s="1">
        <v>1.4999999999999999E-2</v>
      </c>
      <c r="I205" s="1">
        <v>1.0185000000000001E-2</v>
      </c>
      <c r="J205" s="1">
        <v>4.8149999999999998E-3</v>
      </c>
    </row>
    <row r="206" spans="1:10" ht="60" x14ac:dyDescent="0.25">
      <c r="A206" s="15">
        <v>200</v>
      </c>
      <c r="B206" s="14" t="s">
        <v>1430</v>
      </c>
      <c r="C206" s="14" t="s">
        <v>1430</v>
      </c>
      <c r="D206" s="16" t="s">
        <v>1920</v>
      </c>
      <c r="E206" s="14">
        <v>500.99</v>
      </c>
      <c r="F206" s="23">
        <v>500.99</v>
      </c>
      <c r="G206" s="16" t="s">
        <v>1345</v>
      </c>
      <c r="H206" s="1">
        <v>4.4000000000000003E-3</v>
      </c>
      <c r="I206" s="1">
        <v>2.578E-3</v>
      </c>
      <c r="J206" s="1">
        <v>1.8220000000000005E-3</v>
      </c>
    </row>
    <row r="207" spans="1:10" ht="30" x14ac:dyDescent="0.25">
      <c r="A207" s="15">
        <v>201</v>
      </c>
      <c r="B207" s="14" t="s">
        <v>1430</v>
      </c>
      <c r="C207" s="14" t="s">
        <v>1430</v>
      </c>
      <c r="D207" s="16" t="s">
        <v>1921</v>
      </c>
      <c r="E207" s="14">
        <v>553.95000000000005</v>
      </c>
      <c r="F207" s="23">
        <v>553.95000000000005</v>
      </c>
      <c r="G207" s="16" t="s">
        <v>1252</v>
      </c>
      <c r="H207" s="1">
        <v>1.5149999999999999E-3</v>
      </c>
      <c r="I207" s="1">
        <v>1.1000000000000001E-3</v>
      </c>
      <c r="J207" s="1">
        <v>4.1499999999999979E-4</v>
      </c>
    </row>
    <row r="208" spans="1:10" ht="30" x14ac:dyDescent="0.25">
      <c r="A208" s="15">
        <v>202</v>
      </c>
      <c r="B208" s="14" t="s">
        <v>1430</v>
      </c>
      <c r="C208" s="14" t="s">
        <v>1430</v>
      </c>
      <c r="D208" s="16" t="s">
        <v>1923</v>
      </c>
      <c r="E208" s="14">
        <v>460.47</v>
      </c>
      <c r="F208" s="23">
        <v>460.47</v>
      </c>
      <c r="G208" s="16" t="s">
        <v>3205</v>
      </c>
      <c r="H208" s="1">
        <v>0.11229699999999999</v>
      </c>
      <c r="I208" s="1">
        <v>0.11229699999999999</v>
      </c>
      <c r="J208" s="1">
        <v>0</v>
      </c>
    </row>
    <row r="209" spans="1:10" ht="30" x14ac:dyDescent="0.25">
      <c r="A209" s="15">
        <v>203</v>
      </c>
      <c r="B209" s="14" t="s">
        <v>1430</v>
      </c>
      <c r="C209" s="14" t="s">
        <v>1430</v>
      </c>
      <c r="D209" s="16" t="s">
        <v>1924</v>
      </c>
      <c r="E209" s="14">
        <v>553.95000000000005</v>
      </c>
      <c r="F209" s="23">
        <v>553.95000000000005</v>
      </c>
      <c r="G209" s="16" t="s">
        <v>282</v>
      </c>
      <c r="H209" s="1">
        <v>1E-3</v>
      </c>
      <c r="I209" s="1">
        <v>3.9600000000000003E-4</v>
      </c>
      <c r="J209" s="1">
        <v>6.0399999999999994E-4</v>
      </c>
    </row>
    <row r="210" spans="1:10" ht="30" x14ac:dyDescent="0.25">
      <c r="A210" s="15">
        <v>204</v>
      </c>
      <c r="B210" s="14" t="s">
        <v>1430</v>
      </c>
      <c r="C210" s="14" t="s">
        <v>1430</v>
      </c>
      <c r="D210" s="16" t="s">
        <v>1925</v>
      </c>
      <c r="E210" s="14">
        <v>553.95000000000005</v>
      </c>
      <c r="F210" s="23">
        <v>553.95000000000005</v>
      </c>
      <c r="G210" s="16" t="s">
        <v>1346</v>
      </c>
      <c r="H210" s="1">
        <v>5.0000000000000001E-3</v>
      </c>
      <c r="I210" s="1">
        <v>5.3140000000000001E-3</v>
      </c>
      <c r="J210" s="1">
        <v>-3.1400000000000004E-4</v>
      </c>
    </row>
    <row r="211" spans="1:10" ht="30" x14ac:dyDescent="0.25">
      <c r="A211" s="15">
        <v>205</v>
      </c>
      <c r="B211" s="14" t="s">
        <v>1430</v>
      </c>
      <c r="C211" s="14" t="s">
        <v>1430</v>
      </c>
      <c r="D211" s="16" t="s">
        <v>1926</v>
      </c>
      <c r="E211" s="14">
        <v>500.99</v>
      </c>
      <c r="F211" s="23">
        <v>500.99</v>
      </c>
      <c r="G211" s="16" t="s">
        <v>283</v>
      </c>
      <c r="H211" s="1">
        <v>2.5000000000000001E-2</v>
      </c>
      <c r="I211" s="1">
        <v>1.1714E-2</v>
      </c>
      <c r="J211" s="1">
        <v>1.3285999999999999E-2</v>
      </c>
    </row>
    <row r="212" spans="1:10" ht="30" x14ac:dyDescent="0.25">
      <c r="A212" s="15">
        <v>206</v>
      </c>
      <c r="B212" s="14" t="s">
        <v>1430</v>
      </c>
      <c r="C212" s="14" t="s">
        <v>1430</v>
      </c>
      <c r="D212" s="16" t="s">
        <v>1927</v>
      </c>
      <c r="E212" s="14">
        <v>553.95000000000005</v>
      </c>
      <c r="F212" s="23">
        <v>553.95000000000005</v>
      </c>
      <c r="G212" s="16" t="s">
        <v>284</v>
      </c>
      <c r="H212" s="1">
        <v>1E-3</v>
      </c>
      <c r="I212" s="1">
        <v>4.4099999999999999E-4</v>
      </c>
      <c r="J212" s="1">
        <v>5.5899999999999993E-4</v>
      </c>
    </row>
    <row r="213" spans="1:10" ht="30" x14ac:dyDescent="0.25">
      <c r="A213" s="15">
        <v>207</v>
      </c>
      <c r="B213" s="14" t="s">
        <v>1430</v>
      </c>
      <c r="C213" s="14" t="s">
        <v>1430</v>
      </c>
      <c r="D213" s="16" t="s">
        <v>1929</v>
      </c>
      <c r="E213" s="14">
        <v>460.47</v>
      </c>
      <c r="F213" s="23">
        <v>460.47</v>
      </c>
      <c r="G213" s="16" t="s">
        <v>286</v>
      </c>
      <c r="H213" s="1">
        <v>7.9000000000000001E-2</v>
      </c>
      <c r="I213" s="1">
        <v>9.3123999999999998E-2</v>
      </c>
      <c r="J213" s="1">
        <v>-1.4123999999999996E-2</v>
      </c>
    </row>
    <row r="214" spans="1:10" ht="30" x14ac:dyDescent="0.25">
      <c r="A214" s="15">
        <v>208</v>
      </c>
      <c r="B214" s="14" t="s">
        <v>1430</v>
      </c>
      <c r="C214" s="14" t="s">
        <v>1430</v>
      </c>
      <c r="D214" s="16" t="s">
        <v>1930</v>
      </c>
      <c r="E214" s="14">
        <v>500.99</v>
      </c>
      <c r="F214" s="23">
        <v>500.99</v>
      </c>
      <c r="G214" s="16" t="s">
        <v>287</v>
      </c>
      <c r="H214" s="1">
        <v>4.0000000000000001E-3</v>
      </c>
      <c r="I214" s="1">
        <v>3.2139999999999998E-3</v>
      </c>
      <c r="J214" s="1">
        <v>7.8600000000000002E-4</v>
      </c>
    </row>
    <row r="215" spans="1:10" ht="45" x14ac:dyDescent="0.25">
      <c r="A215" s="15">
        <v>209</v>
      </c>
      <c r="B215" s="14" t="s">
        <v>1430</v>
      </c>
      <c r="C215" s="14" t="s">
        <v>1430</v>
      </c>
      <c r="D215" s="16" t="s">
        <v>1931</v>
      </c>
      <c r="E215" s="14">
        <v>553.95000000000005</v>
      </c>
      <c r="F215" s="23">
        <v>553.95000000000005</v>
      </c>
      <c r="G215" s="16" t="s">
        <v>288</v>
      </c>
      <c r="H215" s="1">
        <v>2.0000000000000001E-4</v>
      </c>
      <c r="I215" s="1">
        <v>3.3600000000000004E-4</v>
      </c>
      <c r="J215" s="1">
        <v>-1.36E-4</v>
      </c>
    </row>
    <row r="216" spans="1:10" ht="45" x14ac:dyDescent="0.25">
      <c r="A216" s="15">
        <v>210</v>
      </c>
      <c r="B216" s="14" t="s">
        <v>1430</v>
      </c>
      <c r="C216" s="14" t="s">
        <v>1430</v>
      </c>
      <c r="D216" s="16" t="s">
        <v>1932</v>
      </c>
      <c r="E216" s="14">
        <v>553.95000000000005</v>
      </c>
      <c r="F216" s="23">
        <v>553.95000000000005</v>
      </c>
      <c r="G216" s="16" t="s">
        <v>1432</v>
      </c>
      <c r="H216" s="1">
        <v>4.0000000000000002E-4</v>
      </c>
      <c r="I216" s="1">
        <v>8.1999999999999998E-4</v>
      </c>
      <c r="J216" s="1">
        <v>-4.1999999999999991E-4</v>
      </c>
    </row>
    <row r="217" spans="1:10" ht="30" x14ac:dyDescent="0.25">
      <c r="A217" s="15">
        <v>211</v>
      </c>
      <c r="B217" s="14" t="s">
        <v>1430</v>
      </c>
      <c r="C217" s="14" t="s">
        <v>1430</v>
      </c>
      <c r="D217" s="16" t="s">
        <v>1933</v>
      </c>
      <c r="E217" s="14">
        <v>553.95000000000005</v>
      </c>
      <c r="F217" s="23">
        <v>553.95000000000005</v>
      </c>
      <c r="G217" s="16" t="s">
        <v>289</v>
      </c>
      <c r="H217" s="1">
        <v>3.8E-3</v>
      </c>
      <c r="I217" s="1">
        <v>8.9300000000000002E-4</v>
      </c>
      <c r="J217" s="1">
        <v>2.9069999999999999E-3</v>
      </c>
    </row>
    <row r="218" spans="1:10" s="20" customFormat="1" x14ac:dyDescent="0.25">
      <c r="A218" s="15">
        <v>212</v>
      </c>
      <c r="B218" s="17"/>
      <c r="C218" s="17" t="s">
        <v>290</v>
      </c>
      <c r="D218" s="18"/>
      <c r="E218" s="17"/>
      <c r="F218" s="22"/>
      <c r="G218" s="18"/>
      <c r="H218" s="19">
        <f>SUM(H203:H217)</f>
        <v>0.81291199999999997</v>
      </c>
      <c r="I218" s="19">
        <f t="shared" ref="I218:J218" si="8">SUM(I203:I217)</f>
        <v>0.77908700000000009</v>
      </c>
      <c r="J218" s="19">
        <f t="shared" si="8"/>
        <v>3.3824999999999994E-2</v>
      </c>
    </row>
    <row r="219" spans="1:10" ht="30" x14ac:dyDescent="0.25">
      <c r="A219" s="15">
        <v>213</v>
      </c>
      <c r="B219" s="14" t="s">
        <v>1433</v>
      </c>
      <c r="C219" s="14" t="s">
        <v>1433</v>
      </c>
      <c r="D219" s="16" t="s">
        <v>1934</v>
      </c>
      <c r="E219" s="14">
        <v>553.95000000000005</v>
      </c>
      <c r="F219" s="23">
        <v>553.95000000000005</v>
      </c>
      <c r="G219" s="16" t="s">
        <v>291</v>
      </c>
      <c r="H219" s="1">
        <v>5.0000000000000001E-4</v>
      </c>
      <c r="I219" s="1">
        <v>1.1790000000000001E-3</v>
      </c>
      <c r="J219" s="1">
        <v>-6.7900000000000002E-4</v>
      </c>
    </row>
    <row r="220" spans="1:10" ht="30" x14ac:dyDescent="0.25">
      <c r="A220" s="15">
        <v>214</v>
      </c>
      <c r="B220" s="14" t="s">
        <v>1433</v>
      </c>
      <c r="C220" s="14" t="s">
        <v>1433</v>
      </c>
      <c r="D220" s="16" t="s">
        <v>1936</v>
      </c>
      <c r="E220" s="14">
        <v>460.47</v>
      </c>
      <c r="F220" s="23">
        <v>460.47</v>
      </c>
      <c r="G220" s="16" t="s">
        <v>293</v>
      </c>
      <c r="H220" s="1">
        <v>0.05</v>
      </c>
      <c r="I220" s="1">
        <v>4.9576000000000002E-2</v>
      </c>
      <c r="J220" s="1">
        <v>4.2399999999999946E-4</v>
      </c>
    </row>
    <row r="221" spans="1:10" ht="30" x14ac:dyDescent="0.25">
      <c r="A221" s="15">
        <v>215</v>
      </c>
      <c r="B221" s="14" t="s">
        <v>1433</v>
      </c>
      <c r="C221" s="14" t="s">
        <v>1433</v>
      </c>
      <c r="D221" s="16" t="s">
        <v>1938</v>
      </c>
      <c r="E221" s="14">
        <v>460.47</v>
      </c>
      <c r="F221" s="23">
        <v>460.47</v>
      </c>
      <c r="G221" s="16" t="s">
        <v>92</v>
      </c>
      <c r="H221" s="1">
        <v>6.1796999999999998E-2</v>
      </c>
      <c r="I221" s="1">
        <v>6.1796999999999998E-2</v>
      </c>
      <c r="J221" s="1">
        <v>0</v>
      </c>
    </row>
    <row r="222" spans="1:10" ht="30" x14ac:dyDescent="0.25">
      <c r="A222" s="15">
        <v>216</v>
      </c>
      <c r="B222" s="14" t="s">
        <v>1433</v>
      </c>
      <c r="C222" s="14" t="s">
        <v>1433</v>
      </c>
      <c r="D222" s="16" t="s">
        <v>1940</v>
      </c>
      <c r="E222" s="14">
        <v>460.47</v>
      </c>
      <c r="F222" s="23">
        <v>460.47</v>
      </c>
      <c r="G222" s="16" t="s">
        <v>92</v>
      </c>
      <c r="H222" s="1">
        <v>0.196796</v>
      </c>
      <c r="I222" s="1">
        <v>0.119812</v>
      </c>
      <c r="J222" s="1">
        <v>7.6983999999999997E-2</v>
      </c>
    </row>
    <row r="223" spans="1:10" ht="30" x14ac:dyDescent="0.25">
      <c r="A223" s="15">
        <v>217</v>
      </c>
      <c r="B223" s="14" t="s">
        <v>1433</v>
      </c>
      <c r="C223" s="14" t="s">
        <v>1433</v>
      </c>
      <c r="D223" s="16" t="s">
        <v>1941</v>
      </c>
      <c r="E223" s="14">
        <v>553.95000000000005</v>
      </c>
      <c r="F223" s="23">
        <v>553.95000000000005</v>
      </c>
      <c r="G223" s="16" t="s">
        <v>297</v>
      </c>
      <c r="H223" s="1">
        <v>5.0000000000000001E-4</v>
      </c>
      <c r="I223" s="1">
        <v>4.2499999999999998E-4</v>
      </c>
      <c r="J223" s="1">
        <v>7.5000000000000007E-5</v>
      </c>
    </row>
    <row r="224" spans="1:10" ht="30" x14ac:dyDescent="0.25">
      <c r="A224" s="15">
        <v>218</v>
      </c>
      <c r="B224" s="14" t="s">
        <v>1433</v>
      </c>
      <c r="C224" s="14" t="s">
        <v>1433</v>
      </c>
      <c r="D224" s="16" t="s">
        <v>1944</v>
      </c>
      <c r="E224" s="14">
        <v>553.95000000000005</v>
      </c>
      <c r="F224" s="23">
        <v>553.95000000000005</v>
      </c>
      <c r="G224" s="16" t="s">
        <v>300</v>
      </c>
      <c r="H224" s="1">
        <v>3.0000000000000001E-3</v>
      </c>
      <c r="I224" s="1">
        <v>9.7730000000000004E-3</v>
      </c>
      <c r="J224" s="1">
        <v>-6.7729999999999995E-3</v>
      </c>
    </row>
    <row r="225" spans="1:10" s="20" customFormat="1" x14ac:dyDescent="0.25">
      <c r="A225" s="15">
        <v>219</v>
      </c>
      <c r="B225" s="17"/>
      <c r="C225" s="17" t="s">
        <v>10</v>
      </c>
      <c r="D225" s="18"/>
      <c r="E225" s="17"/>
      <c r="F225" s="22"/>
      <c r="G225" s="18"/>
      <c r="H225" s="19">
        <f>SUM(H219:H224)</f>
        <v>0.31259300000000001</v>
      </c>
      <c r="I225" s="19">
        <f t="shared" ref="I225:J225" si="9">SUM(I219:I224)</f>
        <v>0.24256200000000003</v>
      </c>
      <c r="J225" s="19">
        <f t="shared" si="9"/>
        <v>7.0030999999999996E-2</v>
      </c>
    </row>
    <row r="226" spans="1:10" ht="30" x14ac:dyDescent="0.25">
      <c r="A226" s="15">
        <v>220</v>
      </c>
      <c r="B226" s="14" t="s">
        <v>1435</v>
      </c>
      <c r="C226" s="14" t="s">
        <v>1435</v>
      </c>
      <c r="D226" s="16" t="s">
        <v>1948</v>
      </c>
      <c r="E226" s="14">
        <v>500.99</v>
      </c>
      <c r="F226" s="23">
        <v>500.99</v>
      </c>
      <c r="G226" s="16" t="s">
        <v>3197</v>
      </c>
      <c r="H226" s="1">
        <v>1.8959999999999999E-3</v>
      </c>
      <c r="I226" s="1">
        <v>1.8959999999999999E-3</v>
      </c>
      <c r="J226" s="1">
        <v>0</v>
      </c>
    </row>
    <row r="227" spans="1:10" ht="30" x14ac:dyDescent="0.25">
      <c r="A227" s="15">
        <v>221</v>
      </c>
      <c r="B227" s="14" t="s">
        <v>1435</v>
      </c>
      <c r="C227" s="14" t="s">
        <v>1435</v>
      </c>
      <c r="D227" s="16" t="s">
        <v>1945</v>
      </c>
      <c r="E227" s="14">
        <v>553.95000000000005</v>
      </c>
      <c r="F227" s="23">
        <v>553.95000000000005</v>
      </c>
      <c r="G227" s="16" t="s">
        <v>301</v>
      </c>
      <c r="H227" s="1">
        <v>1E-4</v>
      </c>
      <c r="I227" s="1">
        <v>6.7500000000000004E-4</v>
      </c>
      <c r="J227" s="1">
        <v>-5.750000000000001E-4</v>
      </c>
    </row>
    <row r="228" spans="1:10" ht="30" x14ac:dyDescent="0.25">
      <c r="A228" s="15">
        <v>222</v>
      </c>
      <c r="B228" s="14" t="s">
        <v>1435</v>
      </c>
      <c r="C228" s="14" t="s">
        <v>1435</v>
      </c>
      <c r="D228" s="16" t="s">
        <v>1946</v>
      </c>
      <c r="E228" s="14">
        <v>553.95000000000005</v>
      </c>
      <c r="F228" s="23">
        <v>553.95000000000005</v>
      </c>
      <c r="G228" s="16" t="s">
        <v>302</v>
      </c>
      <c r="H228" s="1">
        <v>1.1000000000000001E-3</v>
      </c>
      <c r="I228" s="1">
        <v>6.9999999999999999E-4</v>
      </c>
      <c r="J228" s="1">
        <v>4.0000000000000013E-4</v>
      </c>
    </row>
    <row r="229" spans="1:10" ht="30" x14ac:dyDescent="0.25">
      <c r="A229" s="15">
        <v>223</v>
      </c>
      <c r="B229" s="14" t="s">
        <v>1435</v>
      </c>
      <c r="C229" s="14" t="s">
        <v>1435</v>
      </c>
      <c r="D229" s="16" t="s">
        <v>1950</v>
      </c>
      <c r="E229" s="14">
        <v>460.47</v>
      </c>
      <c r="F229" s="23">
        <v>460.47</v>
      </c>
      <c r="G229" s="16" t="s">
        <v>304</v>
      </c>
      <c r="H229" s="1">
        <v>0.36</v>
      </c>
      <c r="I229" s="1">
        <v>0.23732200000000001</v>
      </c>
      <c r="J229" s="1">
        <v>0.122678</v>
      </c>
    </row>
    <row r="230" spans="1:10" ht="30" x14ac:dyDescent="0.25">
      <c r="A230" s="15">
        <v>224</v>
      </c>
      <c r="B230" s="14" t="s">
        <v>1435</v>
      </c>
      <c r="C230" s="14" t="s">
        <v>1435</v>
      </c>
      <c r="D230" s="16" t="s">
        <v>1951</v>
      </c>
      <c r="E230" s="14">
        <v>553.95000000000005</v>
      </c>
      <c r="F230" s="23">
        <v>553.95000000000005</v>
      </c>
      <c r="G230" s="16" t="s">
        <v>305</v>
      </c>
      <c r="H230" s="1">
        <v>1.4499999999999999E-3</v>
      </c>
      <c r="I230" s="1">
        <v>6.2500000000000001E-4</v>
      </c>
      <c r="J230" s="1">
        <v>8.25E-4</v>
      </c>
    </row>
    <row r="231" spans="1:10" ht="30" x14ac:dyDescent="0.25">
      <c r="A231" s="15">
        <v>225</v>
      </c>
      <c r="B231" s="14" t="s">
        <v>1435</v>
      </c>
      <c r="C231" s="14" t="s">
        <v>1435</v>
      </c>
      <c r="D231" s="16" t="s">
        <v>1952</v>
      </c>
      <c r="E231" s="14">
        <v>553.95000000000005</v>
      </c>
      <c r="F231" s="23">
        <v>553.95000000000005</v>
      </c>
      <c r="G231" s="16" t="s">
        <v>306</v>
      </c>
      <c r="H231" s="1">
        <v>1E-4</v>
      </c>
      <c r="I231" s="1">
        <v>2.99E-4</v>
      </c>
      <c r="J231" s="1">
        <v>-1.9899999999999999E-4</v>
      </c>
    </row>
    <row r="232" spans="1:10" ht="30" x14ac:dyDescent="0.25">
      <c r="A232" s="15">
        <v>226</v>
      </c>
      <c r="B232" s="14" t="s">
        <v>1435</v>
      </c>
      <c r="C232" s="14" t="s">
        <v>1435</v>
      </c>
      <c r="D232" s="16" t="s">
        <v>1953</v>
      </c>
      <c r="E232" s="14">
        <v>553.95000000000005</v>
      </c>
      <c r="F232" s="23">
        <v>553.95000000000005</v>
      </c>
      <c r="G232" s="16" t="s">
        <v>307</v>
      </c>
      <c r="H232" s="1">
        <v>1E-3</v>
      </c>
      <c r="I232" s="1">
        <v>7.5000000000000002E-4</v>
      </c>
      <c r="J232" s="1">
        <v>2.5000000000000001E-4</v>
      </c>
    </row>
    <row r="233" spans="1:10" ht="30" x14ac:dyDescent="0.25">
      <c r="A233" s="15">
        <v>227</v>
      </c>
      <c r="B233" s="14" t="s">
        <v>1435</v>
      </c>
      <c r="C233" s="14" t="s">
        <v>1435</v>
      </c>
      <c r="D233" s="16" t="s">
        <v>1954</v>
      </c>
      <c r="E233" s="14">
        <v>333.99</v>
      </c>
      <c r="F233" s="23">
        <v>333.99</v>
      </c>
      <c r="G233" s="16" t="s">
        <v>3163</v>
      </c>
      <c r="H233" s="1">
        <v>0.43702400000000002</v>
      </c>
      <c r="I233" s="1">
        <v>0.43702400000000002</v>
      </c>
      <c r="J233" s="1">
        <v>0</v>
      </c>
    </row>
    <row r="234" spans="1:10" ht="30" x14ac:dyDescent="0.25">
      <c r="A234" s="15">
        <v>228</v>
      </c>
      <c r="B234" s="14" t="s">
        <v>1435</v>
      </c>
      <c r="C234" s="14" t="s">
        <v>1435</v>
      </c>
      <c r="D234" s="16" t="s">
        <v>1955</v>
      </c>
      <c r="E234" s="14">
        <v>460.47</v>
      </c>
      <c r="F234" s="23">
        <v>460.47</v>
      </c>
      <c r="G234" s="16" t="s">
        <v>3163</v>
      </c>
      <c r="H234" s="1">
        <v>6.4583000000000002E-2</v>
      </c>
      <c r="I234" s="1">
        <v>6.4583000000000002E-2</v>
      </c>
      <c r="J234" s="1">
        <v>0</v>
      </c>
    </row>
    <row r="235" spans="1:10" x14ac:dyDescent="0.25">
      <c r="A235" s="15">
        <v>229</v>
      </c>
      <c r="B235" s="14" t="s">
        <v>1435</v>
      </c>
      <c r="C235" s="14" t="s">
        <v>1435</v>
      </c>
      <c r="D235" s="16" t="s">
        <v>1956</v>
      </c>
      <c r="E235" s="14">
        <v>500.99</v>
      </c>
      <c r="F235" s="23">
        <v>500.99</v>
      </c>
      <c r="G235" s="16" t="s">
        <v>1253</v>
      </c>
      <c r="H235" s="1">
        <v>2.8899999999999999E-2</v>
      </c>
      <c r="I235" s="1">
        <v>5.5695999999999996E-2</v>
      </c>
      <c r="J235" s="1">
        <v>-2.6796E-2</v>
      </c>
    </row>
    <row r="236" spans="1:10" ht="30" x14ac:dyDescent="0.25">
      <c r="A236" s="15">
        <v>230</v>
      </c>
      <c r="B236" s="14" t="s">
        <v>1435</v>
      </c>
      <c r="C236" s="14" t="s">
        <v>1435</v>
      </c>
      <c r="D236" s="16" t="s">
        <v>1957</v>
      </c>
      <c r="E236" s="14">
        <v>553.95000000000005</v>
      </c>
      <c r="F236" s="23">
        <v>553.95000000000005</v>
      </c>
      <c r="G236" s="16" t="s">
        <v>310</v>
      </c>
      <c r="H236" s="1">
        <v>5.0000000000000001E-4</v>
      </c>
      <c r="I236" s="1">
        <v>5.0000000000000002E-5</v>
      </c>
      <c r="J236" s="1">
        <v>4.4999999999999999E-4</v>
      </c>
    </row>
    <row r="237" spans="1:10" s="20" customFormat="1" x14ac:dyDescent="0.25">
      <c r="A237" s="15">
        <v>231</v>
      </c>
      <c r="B237" s="17"/>
      <c r="C237" s="17" t="s">
        <v>1961</v>
      </c>
      <c r="D237" s="18"/>
      <c r="E237" s="17"/>
      <c r="F237" s="22"/>
      <c r="G237" s="18"/>
      <c r="H237" s="19">
        <f>SUM(H226:H236)</f>
        <v>0.89665300000000003</v>
      </c>
      <c r="I237" s="19">
        <f t="shared" ref="I237:J237" si="10">SUM(I226:I236)</f>
        <v>0.79961999999999989</v>
      </c>
      <c r="J237" s="19">
        <f t="shared" si="10"/>
        <v>9.7033000000000008E-2</v>
      </c>
    </row>
    <row r="238" spans="1:10" ht="30" x14ac:dyDescent="0.25">
      <c r="A238" s="15">
        <v>232</v>
      </c>
      <c r="B238" s="14" t="s">
        <v>3206</v>
      </c>
      <c r="C238" s="14" t="s">
        <v>3206</v>
      </c>
      <c r="D238" s="16" t="s">
        <v>1964</v>
      </c>
      <c r="E238" s="14">
        <v>574.19000000000005</v>
      </c>
      <c r="F238" s="23">
        <v>574.19000000000005</v>
      </c>
      <c r="G238" s="16" t="s">
        <v>315</v>
      </c>
      <c r="H238" s="1">
        <v>2.0000000000000001E-4</v>
      </c>
      <c r="I238" s="1">
        <v>1.3200000000000001E-4</v>
      </c>
      <c r="J238" s="1">
        <v>6.7999999999999999E-5</v>
      </c>
    </row>
    <row r="239" spans="1:10" ht="30" x14ac:dyDescent="0.25">
      <c r="A239" s="15">
        <v>233</v>
      </c>
      <c r="B239" s="14" t="s">
        <v>3206</v>
      </c>
      <c r="C239" s="14" t="s">
        <v>3206</v>
      </c>
      <c r="D239" s="16" t="s">
        <v>1965</v>
      </c>
      <c r="E239" s="14">
        <v>553.95000000000005</v>
      </c>
      <c r="F239" s="23">
        <v>553.95000000000005</v>
      </c>
      <c r="G239" s="16" t="s">
        <v>317</v>
      </c>
      <c r="H239" s="1">
        <v>1.1999999999999999E-3</v>
      </c>
      <c r="I239" s="1">
        <v>7.1999999999999994E-4</v>
      </c>
      <c r="J239" s="1">
        <v>4.7999999999999996E-4</v>
      </c>
    </row>
    <row r="240" spans="1:10" ht="30" x14ac:dyDescent="0.25">
      <c r="A240" s="15">
        <v>234</v>
      </c>
      <c r="B240" s="14" t="s">
        <v>3206</v>
      </c>
      <c r="C240" s="14" t="s">
        <v>3206</v>
      </c>
      <c r="D240" s="16" t="s">
        <v>1966</v>
      </c>
      <c r="E240" s="14">
        <v>553.95000000000005</v>
      </c>
      <c r="F240" s="23">
        <v>553.95000000000005</v>
      </c>
      <c r="G240" s="16" t="s">
        <v>318</v>
      </c>
      <c r="H240" s="1">
        <v>5.9999999999999995E-4</v>
      </c>
      <c r="I240" s="1">
        <v>5.9999999999999995E-4</v>
      </c>
      <c r="J240" s="1">
        <v>0</v>
      </c>
    </row>
    <row r="241" spans="1:10" ht="30" x14ac:dyDescent="0.25">
      <c r="A241" s="15">
        <v>235</v>
      </c>
      <c r="B241" s="14" t="s">
        <v>3206</v>
      </c>
      <c r="C241" s="14" t="s">
        <v>3206</v>
      </c>
      <c r="D241" s="16" t="s">
        <v>1967</v>
      </c>
      <c r="E241" s="14">
        <v>574.19000000000005</v>
      </c>
      <c r="F241" s="23">
        <v>574.19000000000005</v>
      </c>
      <c r="G241" s="16" t="s">
        <v>319</v>
      </c>
      <c r="H241" s="1">
        <v>1E-4</v>
      </c>
      <c r="I241" s="1">
        <v>8.0000000000000007E-5</v>
      </c>
      <c r="J241" s="1">
        <v>2.0000000000000005E-5</v>
      </c>
    </row>
    <row r="242" spans="1:10" ht="30" x14ac:dyDescent="0.25">
      <c r="A242" s="15">
        <v>236</v>
      </c>
      <c r="B242" s="14" t="s">
        <v>3206</v>
      </c>
      <c r="C242" s="14" t="s">
        <v>3206</v>
      </c>
      <c r="D242" s="16" t="s">
        <v>1968</v>
      </c>
      <c r="E242" s="14">
        <v>553.95000000000005</v>
      </c>
      <c r="F242" s="23">
        <v>553.95000000000005</v>
      </c>
      <c r="G242" s="16" t="s">
        <v>320</v>
      </c>
      <c r="H242" s="1">
        <v>1E-4</v>
      </c>
      <c r="I242" s="1">
        <v>4.0000000000000003E-5</v>
      </c>
      <c r="J242" s="1">
        <v>6.0000000000000002E-5</v>
      </c>
    </row>
    <row r="243" spans="1:10" ht="30" x14ac:dyDescent="0.25">
      <c r="A243" s="15">
        <v>237</v>
      </c>
      <c r="B243" s="14" t="s">
        <v>3206</v>
      </c>
      <c r="C243" s="14" t="s">
        <v>3206</v>
      </c>
      <c r="D243" s="16" t="s">
        <v>1969</v>
      </c>
      <c r="E243" s="14">
        <v>553.95000000000005</v>
      </c>
      <c r="F243" s="23">
        <v>553.95000000000005</v>
      </c>
      <c r="G243" s="16" t="s">
        <v>321</v>
      </c>
      <c r="H243" s="1">
        <v>5.0000000000000001E-4</v>
      </c>
      <c r="I243" s="1">
        <v>4.17E-4</v>
      </c>
      <c r="J243" s="1">
        <v>8.3000000000000012E-5</v>
      </c>
    </row>
    <row r="244" spans="1:10" ht="30" x14ac:dyDescent="0.25">
      <c r="A244" s="15">
        <v>238</v>
      </c>
      <c r="B244" s="14" t="s">
        <v>3206</v>
      </c>
      <c r="C244" s="14" t="s">
        <v>3206</v>
      </c>
      <c r="D244" s="16" t="s">
        <v>1970</v>
      </c>
      <c r="E244" s="14">
        <v>460.47</v>
      </c>
      <c r="F244" s="23">
        <v>460.47</v>
      </c>
      <c r="G244" s="16" t="s">
        <v>322</v>
      </c>
      <c r="H244" s="1">
        <v>0.19</v>
      </c>
      <c r="I244" s="1">
        <v>0.16273300000000002</v>
      </c>
      <c r="J244" s="1">
        <v>2.7266999999999996E-2</v>
      </c>
    </row>
    <row r="245" spans="1:10" ht="30" x14ac:dyDescent="0.25">
      <c r="A245" s="15">
        <v>239</v>
      </c>
      <c r="B245" s="14" t="s">
        <v>3206</v>
      </c>
      <c r="C245" s="14" t="s">
        <v>3206</v>
      </c>
      <c r="D245" s="16" t="s">
        <v>1974</v>
      </c>
      <c r="E245" s="14">
        <v>500.99</v>
      </c>
      <c r="F245" s="23">
        <v>500.99</v>
      </c>
      <c r="G245" s="16" t="s">
        <v>343</v>
      </c>
      <c r="H245" s="1">
        <v>2.5000000000000001E-2</v>
      </c>
      <c r="I245" s="1">
        <v>2.5000000000000001E-2</v>
      </c>
      <c r="J245" s="1">
        <v>0</v>
      </c>
    </row>
    <row r="246" spans="1:10" ht="45" x14ac:dyDescent="0.25">
      <c r="A246" s="15">
        <v>240</v>
      </c>
      <c r="B246" s="14" t="s">
        <v>3206</v>
      </c>
      <c r="C246" s="14" t="s">
        <v>3206</v>
      </c>
      <c r="D246" s="16" t="s">
        <v>1975</v>
      </c>
      <c r="E246" s="14">
        <v>460.47</v>
      </c>
      <c r="F246" s="23">
        <v>460.47</v>
      </c>
      <c r="G246" s="16" t="s">
        <v>385</v>
      </c>
      <c r="H246" s="1">
        <v>3.4915000000000002E-2</v>
      </c>
      <c r="I246" s="1">
        <v>3.4915000000000002E-2</v>
      </c>
      <c r="J246" s="1">
        <v>0</v>
      </c>
    </row>
    <row r="247" spans="1:10" ht="45" x14ac:dyDescent="0.25">
      <c r="A247" s="15">
        <v>241</v>
      </c>
      <c r="B247" s="14" t="s">
        <v>3206</v>
      </c>
      <c r="C247" s="14" t="s">
        <v>3206</v>
      </c>
      <c r="D247" s="16" t="s">
        <v>1977</v>
      </c>
      <c r="E247" s="14">
        <v>460.47</v>
      </c>
      <c r="F247" s="23">
        <v>460.47</v>
      </c>
      <c r="G247" s="16" t="s">
        <v>385</v>
      </c>
      <c r="H247" s="1">
        <v>3.6279000000000006E-2</v>
      </c>
      <c r="I247" s="1">
        <v>3.6279000000000006E-2</v>
      </c>
      <c r="J247" s="1">
        <v>0</v>
      </c>
    </row>
    <row r="248" spans="1:10" ht="30" x14ac:dyDescent="0.25">
      <c r="A248" s="15">
        <v>242</v>
      </c>
      <c r="B248" s="14" t="s">
        <v>3206</v>
      </c>
      <c r="C248" s="14" t="s">
        <v>3206</v>
      </c>
      <c r="D248" s="16" t="s">
        <v>1980</v>
      </c>
      <c r="E248" s="14">
        <v>553.95000000000005</v>
      </c>
      <c r="F248" s="23">
        <v>553.95000000000005</v>
      </c>
      <c r="G248" s="16" t="s">
        <v>325</v>
      </c>
      <c r="H248" s="1">
        <v>1E-3</v>
      </c>
      <c r="I248" s="1">
        <v>8.7399999999999999E-4</v>
      </c>
      <c r="J248" s="1">
        <v>1.26E-4</v>
      </c>
    </row>
    <row r="249" spans="1:10" s="21" customFormat="1" ht="30" x14ac:dyDescent="0.25">
      <c r="A249" s="15">
        <v>243</v>
      </c>
      <c r="B249" s="14" t="s">
        <v>3206</v>
      </c>
      <c r="C249" s="14" t="s">
        <v>3206</v>
      </c>
      <c r="D249" s="16" t="s">
        <v>1983</v>
      </c>
      <c r="E249" s="14">
        <v>553.95000000000005</v>
      </c>
      <c r="F249" s="23">
        <v>553.95000000000005</v>
      </c>
      <c r="G249" s="16" t="s">
        <v>1348</v>
      </c>
      <c r="H249" s="1">
        <v>3.6999999999999998E-5</v>
      </c>
      <c r="I249" s="1">
        <v>3.6999999999999998E-5</v>
      </c>
      <c r="J249" s="1">
        <v>0</v>
      </c>
    </row>
    <row r="250" spans="1:10" ht="30" x14ac:dyDescent="0.25">
      <c r="A250" s="15">
        <v>244</v>
      </c>
      <c r="B250" s="14" t="s">
        <v>3206</v>
      </c>
      <c r="C250" s="14" t="s">
        <v>3206</v>
      </c>
      <c r="D250" s="16" t="s">
        <v>1981</v>
      </c>
      <c r="E250" s="14">
        <v>460.47</v>
      </c>
      <c r="F250" s="23">
        <v>460.47</v>
      </c>
      <c r="G250" s="16" t="s">
        <v>330</v>
      </c>
      <c r="H250" s="1">
        <v>0.26</v>
      </c>
      <c r="I250" s="1">
        <v>0.21554699999999999</v>
      </c>
      <c r="J250" s="1">
        <v>4.4453000000000006E-2</v>
      </c>
    </row>
    <row r="251" spans="1:10" ht="30" x14ac:dyDescent="0.25">
      <c r="A251" s="15">
        <v>245</v>
      </c>
      <c r="B251" s="14" t="s">
        <v>3206</v>
      </c>
      <c r="C251" s="14" t="s">
        <v>3206</v>
      </c>
      <c r="D251" s="16" t="s">
        <v>1986</v>
      </c>
      <c r="E251" s="14">
        <v>553.95000000000005</v>
      </c>
      <c r="F251" s="23">
        <v>553.95000000000005</v>
      </c>
      <c r="G251" s="16" t="s">
        <v>331</v>
      </c>
      <c r="H251" s="1">
        <v>1E-3</v>
      </c>
      <c r="I251" s="1">
        <v>2.31E-4</v>
      </c>
      <c r="J251" s="1">
        <v>7.6900000000000004E-4</v>
      </c>
    </row>
    <row r="252" spans="1:10" ht="30" x14ac:dyDescent="0.25">
      <c r="A252" s="15">
        <v>246</v>
      </c>
      <c r="B252" s="14" t="s">
        <v>3206</v>
      </c>
      <c r="C252" s="14" t="s">
        <v>3206</v>
      </c>
      <c r="D252" s="16" t="s">
        <v>1988</v>
      </c>
      <c r="E252" s="14">
        <v>574.19000000000005</v>
      </c>
      <c r="F252" s="23">
        <v>574.19000000000005</v>
      </c>
      <c r="G252" s="16" t="s">
        <v>333</v>
      </c>
      <c r="H252" s="1">
        <v>7.7000000000000001E-5</v>
      </c>
      <c r="I252" s="1">
        <v>8.2000000000000001E-5</v>
      </c>
      <c r="J252" s="1">
        <v>-5.0000000000000046E-6</v>
      </c>
    </row>
    <row r="253" spans="1:10" ht="30" x14ac:dyDescent="0.25">
      <c r="A253" s="15">
        <v>247</v>
      </c>
      <c r="B253" s="14" t="s">
        <v>3206</v>
      </c>
      <c r="C253" s="14" t="s">
        <v>3206</v>
      </c>
      <c r="D253" s="16" t="s">
        <v>1989</v>
      </c>
      <c r="E253" s="14">
        <v>574.19000000000005</v>
      </c>
      <c r="F253" s="23">
        <v>574.19000000000005</v>
      </c>
      <c r="G253" s="16" t="s">
        <v>334</v>
      </c>
      <c r="H253" s="1">
        <v>3.3000000000000003E-5</v>
      </c>
      <c r="I253" s="1">
        <v>1.5999999999999999E-5</v>
      </c>
      <c r="J253" s="1">
        <v>1.7E-5</v>
      </c>
    </row>
    <row r="254" spans="1:10" x14ac:dyDescent="0.25">
      <c r="A254" s="15">
        <v>248</v>
      </c>
      <c r="B254" s="14" t="s">
        <v>3206</v>
      </c>
      <c r="C254" s="14" t="s">
        <v>3206</v>
      </c>
      <c r="D254" s="16" t="s">
        <v>1991</v>
      </c>
      <c r="E254" s="14">
        <v>460.47</v>
      </c>
      <c r="F254" s="23">
        <v>460.47</v>
      </c>
      <c r="G254" s="16" t="s">
        <v>335</v>
      </c>
      <c r="H254" s="1">
        <v>0.35</v>
      </c>
      <c r="I254" s="1">
        <v>0.42574599999999996</v>
      </c>
      <c r="J254" s="1">
        <v>-7.574599999999998E-2</v>
      </c>
    </row>
    <row r="255" spans="1:10" ht="30" x14ac:dyDescent="0.25">
      <c r="A255" s="15">
        <v>249</v>
      </c>
      <c r="B255" s="14" t="s">
        <v>3206</v>
      </c>
      <c r="C255" s="14" t="s">
        <v>3206</v>
      </c>
      <c r="D255" s="16" t="s">
        <v>1996</v>
      </c>
      <c r="E255" s="14">
        <v>553.95000000000005</v>
      </c>
      <c r="F255" s="23">
        <v>553.95000000000005</v>
      </c>
      <c r="G255" s="16" t="s">
        <v>337</v>
      </c>
      <c r="H255" s="1">
        <v>1.11E-4</v>
      </c>
      <c r="I255" s="1">
        <v>1.11E-4</v>
      </c>
      <c r="J255" s="1">
        <v>0</v>
      </c>
    </row>
    <row r="256" spans="1:10" x14ac:dyDescent="0.25">
      <c r="A256" s="15">
        <v>250</v>
      </c>
      <c r="B256" s="14" t="s">
        <v>3206</v>
      </c>
      <c r="C256" s="14" t="s">
        <v>3206</v>
      </c>
      <c r="D256" s="16" t="s">
        <v>2000</v>
      </c>
      <c r="E256" s="14">
        <v>574.19000000000005</v>
      </c>
      <c r="F256" s="23">
        <v>574.19000000000005</v>
      </c>
      <c r="G256" s="16" t="s">
        <v>340</v>
      </c>
      <c r="H256" s="1">
        <v>3.9999999999999998E-6</v>
      </c>
      <c r="I256" s="1">
        <v>3.9999999999999998E-6</v>
      </c>
      <c r="J256" s="1">
        <v>0</v>
      </c>
    </row>
    <row r="257" spans="1:10" ht="45" x14ac:dyDescent="0.25">
      <c r="A257" s="15">
        <v>251</v>
      </c>
      <c r="B257" s="14" t="s">
        <v>3206</v>
      </c>
      <c r="C257" s="14" t="s">
        <v>3206</v>
      </c>
      <c r="D257" s="16" t="s">
        <v>2001</v>
      </c>
      <c r="E257" s="14">
        <v>553.95000000000005</v>
      </c>
      <c r="F257" s="23">
        <v>553.95000000000005</v>
      </c>
      <c r="G257" s="16" t="s">
        <v>341</v>
      </c>
      <c r="H257" s="1">
        <v>2.9999999999999997E-4</v>
      </c>
      <c r="I257" s="1">
        <v>9.0700000000000004E-4</v>
      </c>
      <c r="J257" s="1">
        <v>-6.0700000000000001E-4</v>
      </c>
    </row>
    <row r="258" spans="1:10" ht="60" x14ac:dyDescent="0.25">
      <c r="A258" s="15">
        <v>252</v>
      </c>
      <c r="B258" s="14" t="s">
        <v>3206</v>
      </c>
      <c r="C258" s="14" t="s">
        <v>3206</v>
      </c>
      <c r="D258" s="16" t="s">
        <v>2002</v>
      </c>
      <c r="E258" s="14">
        <v>574.19000000000005</v>
      </c>
      <c r="F258" s="23">
        <v>574.19000000000005</v>
      </c>
      <c r="G258" s="16" t="s">
        <v>342</v>
      </c>
      <c r="H258" s="1">
        <v>2.9999999999999997E-4</v>
      </c>
      <c r="I258" s="1">
        <v>2.4699999999999999E-4</v>
      </c>
      <c r="J258" s="1">
        <v>5.2999999999999994E-5</v>
      </c>
    </row>
    <row r="259" spans="1:10" x14ac:dyDescent="0.25">
      <c r="A259" s="15">
        <v>253</v>
      </c>
      <c r="B259" s="14" t="s">
        <v>3206</v>
      </c>
      <c r="C259" s="14" t="s">
        <v>3206</v>
      </c>
      <c r="D259" s="16" t="s">
        <v>2004</v>
      </c>
      <c r="E259" s="14">
        <v>333.99</v>
      </c>
      <c r="F259" s="23">
        <v>333.99</v>
      </c>
      <c r="G259" s="16" t="s">
        <v>343</v>
      </c>
      <c r="H259" s="1">
        <v>0.29199999999999998</v>
      </c>
      <c r="I259" s="1">
        <v>0.29199999999999998</v>
      </c>
      <c r="J259" s="1">
        <v>0</v>
      </c>
    </row>
    <row r="260" spans="1:10" ht="30" x14ac:dyDescent="0.25">
      <c r="A260" s="15">
        <v>254</v>
      </c>
      <c r="B260" s="14" t="s">
        <v>3206</v>
      </c>
      <c r="C260" s="14" t="s">
        <v>3206</v>
      </c>
      <c r="D260" s="16" t="s">
        <v>2005</v>
      </c>
      <c r="E260" s="14">
        <v>333.99</v>
      </c>
      <c r="F260" s="23">
        <v>333.99</v>
      </c>
      <c r="G260" s="16" t="s">
        <v>343</v>
      </c>
      <c r="H260" s="1">
        <v>0.36599999999999999</v>
      </c>
      <c r="I260" s="1">
        <v>0.36599999999999999</v>
      </c>
      <c r="J260" s="1">
        <v>0</v>
      </c>
    </row>
    <row r="261" spans="1:10" ht="30" x14ac:dyDescent="0.25">
      <c r="A261" s="15">
        <v>255</v>
      </c>
      <c r="B261" s="14" t="s">
        <v>3206</v>
      </c>
      <c r="C261" s="14" t="s">
        <v>3206</v>
      </c>
      <c r="D261" s="16" t="s">
        <v>2006</v>
      </c>
      <c r="E261" s="14">
        <v>333.99</v>
      </c>
      <c r="F261" s="23">
        <v>333.99</v>
      </c>
      <c r="G261" s="16" t="s">
        <v>343</v>
      </c>
      <c r="H261" s="1">
        <v>0.72499999999999998</v>
      </c>
      <c r="I261" s="1">
        <v>0.72499999999999998</v>
      </c>
      <c r="J261" s="1">
        <v>0</v>
      </c>
    </row>
    <row r="262" spans="1:10" x14ac:dyDescent="0.25">
      <c r="A262" s="15">
        <v>256</v>
      </c>
      <c r="B262" s="14" t="s">
        <v>3206</v>
      </c>
      <c r="C262" s="14" t="s">
        <v>3206</v>
      </c>
      <c r="D262" s="16" t="s">
        <v>2007</v>
      </c>
      <c r="E262" s="14">
        <v>574.19000000000005</v>
      </c>
      <c r="F262" s="23">
        <v>574.19000000000005</v>
      </c>
      <c r="G262" s="16" t="s">
        <v>345</v>
      </c>
      <c r="H262" s="1">
        <v>2.9999999999999997E-5</v>
      </c>
      <c r="I262" s="1">
        <v>2.4000000000000001E-5</v>
      </c>
      <c r="J262" s="1">
        <v>5.9999999999999985E-6</v>
      </c>
    </row>
    <row r="263" spans="1:10" x14ac:dyDescent="0.25">
      <c r="A263" s="15">
        <v>257</v>
      </c>
      <c r="B263" s="14" t="s">
        <v>3206</v>
      </c>
      <c r="C263" s="14" t="s">
        <v>3206</v>
      </c>
      <c r="D263" s="16" t="s">
        <v>2008</v>
      </c>
      <c r="E263" s="14">
        <v>553.95000000000005</v>
      </c>
      <c r="F263" s="23">
        <v>553.95000000000005</v>
      </c>
      <c r="G263" s="16" t="s">
        <v>346</v>
      </c>
      <c r="H263" s="1">
        <v>8.9999999999999998E-4</v>
      </c>
      <c r="I263" s="1">
        <v>5.2300000000000003E-4</v>
      </c>
      <c r="J263" s="1">
        <v>3.77E-4</v>
      </c>
    </row>
    <row r="264" spans="1:10" ht="30" x14ac:dyDescent="0.25">
      <c r="A264" s="15">
        <v>258</v>
      </c>
      <c r="B264" s="14" t="s">
        <v>3206</v>
      </c>
      <c r="C264" s="14" t="s">
        <v>3206</v>
      </c>
      <c r="D264" s="16" t="s">
        <v>2009</v>
      </c>
      <c r="E264" s="14">
        <v>553.95000000000005</v>
      </c>
      <c r="F264" s="23">
        <v>553.95000000000005</v>
      </c>
      <c r="G264" s="16" t="s">
        <v>347</v>
      </c>
      <c r="H264" s="1">
        <v>2.5000000000000001E-4</v>
      </c>
      <c r="I264" s="1">
        <v>3.6999999999999998E-5</v>
      </c>
      <c r="J264" s="1">
        <v>2.13E-4</v>
      </c>
    </row>
    <row r="265" spans="1:10" x14ac:dyDescent="0.25">
      <c r="A265" s="15">
        <v>259</v>
      </c>
      <c r="B265" s="14" t="s">
        <v>3206</v>
      </c>
      <c r="C265" s="14" t="s">
        <v>3206</v>
      </c>
      <c r="D265" s="16" t="s">
        <v>1994</v>
      </c>
      <c r="E265" s="14">
        <v>500.99</v>
      </c>
      <c r="F265" s="23">
        <v>500.99</v>
      </c>
      <c r="G265" s="16" t="s">
        <v>348</v>
      </c>
      <c r="H265" s="1">
        <v>0.03</v>
      </c>
      <c r="I265" s="1">
        <v>3.4415999999999995E-2</v>
      </c>
      <c r="J265" s="1">
        <v>-4.4159999999999972E-3</v>
      </c>
    </row>
    <row r="266" spans="1:10" x14ac:dyDescent="0.25">
      <c r="A266" s="15">
        <v>260</v>
      </c>
      <c r="B266" s="14" t="s">
        <v>3206</v>
      </c>
      <c r="C266" s="14" t="s">
        <v>3206</v>
      </c>
      <c r="D266" s="16" t="s">
        <v>2011</v>
      </c>
      <c r="E266" s="14">
        <v>574.19000000000005</v>
      </c>
      <c r="F266" s="23">
        <v>574.19000000000005</v>
      </c>
      <c r="G266" s="16" t="s">
        <v>350</v>
      </c>
      <c r="H266" s="1">
        <v>5.0000000000000001E-4</v>
      </c>
      <c r="I266" s="1">
        <v>1.1E-4</v>
      </c>
      <c r="J266" s="1">
        <v>3.8999999999999999E-4</v>
      </c>
    </row>
    <row r="267" spans="1:10" ht="30" x14ac:dyDescent="0.25">
      <c r="A267" s="15">
        <v>261</v>
      </c>
      <c r="B267" s="14" t="s">
        <v>3206</v>
      </c>
      <c r="C267" s="14" t="s">
        <v>3206</v>
      </c>
      <c r="D267" s="16" t="s">
        <v>2012</v>
      </c>
      <c r="E267" s="14">
        <v>553.95000000000005</v>
      </c>
      <c r="F267" s="23">
        <v>553.95000000000005</v>
      </c>
      <c r="G267" s="16" t="s">
        <v>351</v>
      </c>
      <c r="H267" s="1">
        <v>2.6999999999999999E-5</v>
      </c>
      <c r="I267" s="1">
        <v>2.1799999999999999E-4</v>
      </c>
      <c r="J267" s="1">
        <v>-1.9100000000000001E-4</v>
      </c>
    </row>
    <row r="268" spans="1:10" ht="30" x14ac:dyDescent="0.25">
      <c r="A268" s="15">
        <v>262</v>
      </c>
      <c r="B268" s="14" t="s">
        <v>3206</v>
      </c>
      <c r="C268" s="14" t="s">
        <v>3206</v>
      </c>
      <c r="D268" s="16" t="s">
        <v>2013</v>
      </c>
      <c r="E268" s="14">
        <v>500.99</v>
      </c>
      <c r="F268" s="23">
        <v>500.99</v>
      </c>
      <c r="G268" s="16" t="s">
        <v>352</v>
      </c>
      <c r="H268" s="1">
        <v>0.01</v>
      </c>
      <c r="I268" s="1">
        <v>9.5399999999999999E-3</v>
      </c>
      <c r="J268" s="1">
        <v>4.6000000000000083E-4</v>
      </c>
    </row>
    <row r="269" spans="1:10" x14ac:dyDescent="0.25">
      <c r="A269" s="15">
        <v>263</v>
      </c>
      <c r="B269" s="14" t="s">
        <v>3206</v>
      </c>
      <c r="C269" s="14" t="s">
        <v>3206</v>
      </c>
      <c r="D269" s="16" t="s">
        <v>2014</v>
      </c>
      <c r="E269" s="14">
        <v>574.19000000000005</v>
      </c>
      <c r="F269" s="23">
        <v>574.19000000000005</v>
      </c>
      <c r="G269" s="16" t="s">
        <v>353</v>
      </c>
      <c r="H269" s="1">
        <v>2.0000000000000001E-4</v>
      </c>
      <c r="I269" s="1">
        <v>5.5800000000000001E-4</v>
      </c>
      <c r="J269" s="1">
        <v>-3.5800000000000003E-4</v>
      </c>
    </row>
    <row r="270" spans="1:10" ht="30" x14ac:dyDescent="0.25">
      <c r="A270" s="15">
        <v>264</v>
      </c>
      <c r="B270" s="14" t="s">
        <v>3206</v>
      </c>
      <c r="C270" s="14" t="s">
        <v>3206</v>
      </c>
      <c r="D270" s="16" t="s">
        <v>1964</v>
      </c>
      <c r="E270" s="14">
        <v>553.95000000000005</v>
      </c>
      <c r="F270" s="23">
        <v>553.95000000000005</v>
      </c>
      <c r="G270" s="16" t="s">
        <v>354</v>
      </c>
      <c r="H270" s="1">
        <v>4.0000000000000001E-3</v>
      </c>
      <c r="I270" s="1">
        <v>5.0699999999999999E-3</v>
      </c>
      <c r="J270" s="1">
        <v>-1.0700000000000002E-3</v>
      </c>
    </row>
    <row r="271" spans="1:10" ht="30" x14ac:dyDescent="0.25">
      <c r="A271" s="15">
        <v>265</v>
      </c>
      <c r="B271" s="14" t="s">
        <v>3206</v>
      </c>
      <c r="C271" s="14" t="s">
        <v>3206</v>
      </c>
      <c r="D271" s="16" t="s">
        <v>2015</v>
      </c>
      <c r="E271" s="14">
        <v>574.19000000000005</v>
      </c>
      <c r="F271" s="23">
        <v>574.19000000000005</v>
      </c>
      <c r="G271" s="16" t="s">
        <v>355</v>
      </c>
      <c r="H271" s="1">
        <v>2.0000000000000001E-4</v>
      </c>
      <c r="I271" s="1">
        <v>2.72E-4</v>
      </c>
      <c r="J271" s="1">
        <v>-7.2000000000000002E-5</v>
      </c>
    </row>
    <row r="272" spans="1:10" ht="45" x14ac:dyDescent="0.25">
      <c r="A272" s="15">
        <v>266</v>
      </c>
      <c r="B272" s="14" t="s">
        <v>3206</v>
      </c>
      <c r="C272" s="14" t="s">
        <v>3206</v>
      </c>
      <c r="D272" s="16" t="s">
        <v>2018</v>
      </c>
      <c r="E272" s="14">
        <v>574.19000000000005</v>
      </c>
      <c r="F272" s="23">
        <v>574.19000000000005</v>
      </c>
      <c r="G272" s="16" t="s">
        <v>1446</v>
      </c>
      <c r="H272" s="1">
        <v>1E-4</v>
      </c>
      <c r="I272" s="1">
        <v>1.18E-4</v>
      </c>
      <c r="J272" s="1">
        <v>-1.7999999999999987E-5</v>
      </c>
    </row>
    <row r="273" spans="1:10" ht="30" x14ac:dyDescent="0.25">
      <c r="A273" s="15">
        <v>267</v>
      </c>
      <c r="B273" s="14" t="s">
        <v>3206</v>
      </c>
      <c r="C273" s="14" t="s">
        <v>3206</v>
      </c>
      <c r="D273" s="16" t="s">
        <v>2019</v>
      </c>
      <c r="E273" s="14">
        <v>500.99</v>
      </c>
      <c r="F273" s="23">
        <v>500.99</v>
      </c>
      <c r="G273" s="16" t="s">
        <v>359</v>
      </c>
      <c r="H273" s="1">
        <v>3.0000000000000001E-3</v>
      </c>
      <c r="I273" s="1">
        <v>3.2330000000000002E-3</v>
      </c>
      <c r="J273" s="1">
        <v>-2.3300000000000011E-4</v>
      </c>
    </row>
    <row r="274" spans="1:10" ht="30" x14ac:dyDescent="0.25">
      <c r="A274" s="15">
        <v>268</v>
      </c>
      <c r="B274" s="14" t="s">
        <v>3206</v>
      </c>
      <c r="C274" s="14" t="s">
        <v>3206</v>
      </c>
      <c r="D274" s="16" t="s">
        <v>2020</v>
      </c>
      <c r="E274" s="14">
        <v>574.19000000000005</v>
      </c>
      <c r="F274" s="23">
        <v>574.19000000000005</v>
      </c>
      <c r="G274" s="16" t="s">
        <v>107</v>
      </c>
      <c r="H274" s="1">
        <v>2.9999999999999997E-4</v>
      </c>
      <c r="I274" s="1">
        <v>2.9999999999999997E-4</v>
      </c>
      <c r="J274" s="1">
        <v>0</v>
      </c>
    </row>
    <row r="275" spans="1:10" ht="30" x14ac:dyDescent="0.25">
      <c r="A275" s="15">
        <v>269</v>
      </c>
      <c r="B275" s="14" t="s">
        <v>3206</v>
      </c>
      <c r="C275" s="14" t="s">
        <v>3206</v>
      </c>
      <c r="D275" s="16" t="s">
        <v>2021</v>
      </c>
      <c r="E275" s="14">
        <v>574.19000000000005</v>
      </c>
      <c r="F275" s="23">
        <v>574.19000000000005</v>
      </c>
      <c r="G275" s="16" t="s">
        <v>360</v>
      </c>
      <c r="H275" s="1">
        <v>4.0000000000000003E-5</v>
      </c>
      <c r="I275" s="1">
        <v>1.2E-5</v>
      </c>
      <c r="J275" s="1">
        <v>2.8E-5</v>
      </c>
    </row>
    <row r="276" spans="1:10" s="20" customFormat="1" x14ac:dyDescent="0.25">
      <c r="A276" s="15">
        <v>270</v>
      </c>
      <c r="B276" s="17"/>
      <c r="C276" s="17" t="s">
        <v>2022</v>
      </c>
      <c r="D276" s="18"/>
      <c r="E276" s="17"/>
      <c r="F276" s="22"/>
      <c r="G276" s="18"/>
      <c r="H276" s="19">
        <f>SUM(H238:H275)</f>
        <v>2.3343030000000002</v>
      </c>
      <c r="I276" s="19">
        <f t="shared" ref="I276:J276" si="11">SUM(I238:I275)</f>
        <v>2.3421489999999983</v>
      </c>
      <c r="J276" s="19">
        <f t="shared" si="11"/>
        <v>-7.8459999999999624E-3</v>
      </c>
    </row>
    <row r="277" spans="1:10" ht="30" x14ac:dyDescent="0.25">
      <c r="A277" s="15">
        <v>271</v>
      </c>
      <c r="B277" s="14" t="s">
        <v>51</v>
      </c>
      <c r="C277" s="14" t="s">
        <v>51</v>
      </c>
      <c r="D277" s="16" t="s">
        <v>2023</v>
      </c>
      <c r="E277" s="14">
        <v>574.19000000000005</v>
      </c>
      <c r="F277" s="23">
        <v>574.19000000000005</v>
      </c>
      <c r="G277" s="16" t="s">
        <v>361</v>
      </c>
      <c r="H277" s="1">
        <v>2.9999999999999997E-4</v>
      </c>
      <c r="I277" s="1">
        <v>5.5000000000000002E-5</v>
      </c>
      <c r="J277" s="1">
        <v>2.4499999999999999E-4</v>
      </c>
    </row>
    <row r="278" spans="1:10" s="20" customFormat="1" x14ac:dyDescent="0.25">
      <c r="A278" s="15">
        <v>272</v>
      </c>
      <c r="B278" s="17"/>
      <c r="C278" s="17" t="s">
        <v>36</v>
      </c>
      <c r="D278" s="18"/>
      <c r="E278" s="17"/>
      <c r="F278" s="22"/>
      <c r="G278" s="18"/>
      <c r="H278" s="19">
        <f>SUM(H277)</f>
        <v>2.9999999999999997E-4</v>
      </c>
      <c r="I278" s="19">
        <f t="shared" ref="I278:J278" si="12">SUM(I277)</f>
        <v>5.5000000000000002E-5</v>
      </c>
      <c r="J278" s="19">
        <f t="shared" si="12"/>
        <v>2.4499999999999999E-4</v>
      </c>
    </row>
    <row r="279" spans="1:10" ht="45" x14ac:dyDescent="0.25">
      <c r="A279" s="15">
        <v>273</v>
      </c>
      <c r="B279" s="14" t="s">
        <v>1448</v>
      </c>
      <c r="C279" s="14" t="s">
        <v>1448</v>
      </c>
      <c r="D279" s="16" t="s">
        <v>2024</v>
      </c>
      <c r="E279" s="14">
        <v>500.99</v>
      </c>
      <c r="F279" s="23">
        <v>500.99</v>
      </c>
      <c r="G279" s="16" t="s">
        <v>385</v>
      </c>
      <c r="H279" s="1">
        <v>2.3765999999999999E-2</v>
      </c>
      <c r="I279" s="1">
        <v>2.3765999999999999E-2</v>
      </c>
      <c r="J279" s="1">
        <v>0</v>
      </c>
    </row>
    <row r="280" spans="1:10" x14ac:dyDescent="0.25">
      <c r="A280" s="15">
        <v>274</v>
      </c>
      <c r="B280" s="14" t="s">
        <v>1448</v>
      </c>
      <c r="C280" s="14" t="s">
        <v>1448</v>
      </c>
      <c r="D280" s="16" t="s">
        <v>2026</v>
      </c>
      <c r="E280" s="14">
        <v>553.95000000000005</v>
      </c>
      <c r="F280" s="23">
        <v>553.95000000000005</v>
      </c>
      <c r="G280" s="16" t="s">
        <v>363</v>
      </c>
      <c r="H280" s="1">
        <v>5.0000000000000001E-4</v>
      </c>
      <c r="I280" s="1">
        <v>9.1500000000000001E-4</v>
      </c>
      <c r="J280" s="1">
        <v>-4.1500000000000006E-4</v>
      </c>
    </row>
    <row r="281" spans="1:10" ht="30" x14ac:dyDescent="0.25">
      <c r="A281" s="15">
        <v>275</v>
      </c>
      <c r="B281" s="14" t="s">
        <v>1448</v>
      </c>
      <c r="C281" s="14" t="s">
        <v>1448</v>
      </c>
      <c r="D281" s="16" t="s">
        <v>2027</v>
      </c>
      <c r="E281" s="14">
        <v>553.95000000000005</v>
      </c>
      <c r="F281" s="23">
        <v>553.95000000000005</v>
      </c>
      <c r="G281" s="16" t="s">
        <v>364</v>
      </c>
      <c r="H281" s="1">
        <v>1E-3</v>
      </c>
      <c r="I281" s="1">
        <v>1.3200000000000001E-4</v>
      </c>
      <c r="J281" s="1">
        <v>8.6799999999999996E-4</v>
      </c>
    </row>
    <row r="282" spans="1:10" s="20" customFormat="1" x14ac:dyDescent="0.25">
      <c r="A282" s="15">
        <v>276</v>
      </c>
      <c r="B282" s="17"/>
      <c r="C282" s="17" t="s">
        <v>365</v>
      </c>
      <c r="D282" s="18"/>
      <c r="E282" s="17"/>
      <c r="F282" s="22"/>
      <c r="G282" s="18"/>
      <c r="H282" s="19">
        <f>SUM(H279:H281)</f>
        <v>2.5266E-2</v>
      </c>
      <c r="I282" s="19">
        <f t="shared" ref="I282:J282" si="13">SUM(I279:I281)</f>
        <v>2.4812999999999998E-2</v>
      </c>
      <c r="J282" s="19">
        <f t="shared" si="13"/>
        <v>4.529999999999999E-4</v>
      </c>
    </row>
    <row r="283" spans="1:10" ht="30" x14ac:dyDescent="0.25">
      <c r="A283" s="15">
        <v>277</v>
      </c>
      <c r="B283" s="14" t="s">
        <v>1449</v>
      </c>
      <c r="C283" s="14" t="s">
        <v>1449</v>
      </c>
      <c r="D283" s="16" t="s">
        <v>2028</v>
      </c>
      <c r="E283" s="14">
        <v>553.95000000000005</v>
      </c>
      <c r="F283" s="23">
        <v>553.95000000000005</v>
      </c>
      <c r="G283" s="16" t="s">
        <v>366</v>
      </c>
      <c r="H283" s="1">
        <v>3.0000000000000001E-3</v>
      </c>
      <c r="I283" s="1">
        <v>1.4940000000000001E-3</v>
      </c>
      <c r="J283" s="1">
        <v>1.506E-3</v>
      </c>
    </row>
    <row r="284" spans="1:10" ht="30" x14ac:dyDescent="0.25">
      <c r="A284" s="15">
        <v>278</v>
      </c>
      <c r="B284" s="14" t="s">
        <v>1449</v>
      </c>
      <c r="C284" s="14" t="s">
        <v>1449</v>
      </c>
      <c r="D284" s="16" t="s">
        <v>2029</v>
      </c>
      <c r="E284" s="14">
        <v>553.95000000000005</v>
      </c>
      <c r="F284" s="23">
        <v>553.95000000000005</v>
      </c>
      <c r="G284" s="16" t="s">
        <v>367</v>
      </c>
      <c r="H284" s="1">
        <v>2.0000000000000001E-4</v>
      </c>
      <c r="I284" s="1">
        <v>1.11E-4</v>
      </c>
      <c r="J284" s="1">
        <v>8.9000000000000008E-5</v>
      </c>
    </row>
    <row r="285" spans="1:10" ht="30" x14ac:dyDescent="0.25">
      <c r="A285" s="15">
        <v>279</v>
      </c>
      <c r="B285" s="14" t="s">
        <v>1449</v>
      </c>
      <c r="C285" s="14" t="s">
        <v>1449</v>
      </c>
      <c r="D285" s="16" t="s">
        <v>2030</v>
      </c>
      <c r="E285" s="14">
        <v>553.95000000000005</v>
      </c>
      <c r="F285" s="23">
        <v>553.95000000000005</v>
      </c>
      <c r="G285" s="16" t="s">
        <v>368</v>
      </c>
      <c r="H285" s="1">
        <v>4.0000000000000001E-3</v>
      </c>
      <c r="I285" s="1">
        <v>1.1999999999999999E-3</v>
      </c>
      <c r="J285" s="1">
        <v>2.8E-3</v>
      </c>
    </row>
    <row r="286" spans="1:10" ht="30" x14ac:dyDescent="0.25">
      <c r="A286" s="15">
        <v>280</v>
      </c>
      <c r="B286" s="14" t="s">
        <v>1449</v>
      </c>
      <c r="C286" s="14" t="s">
        <v>1449</v>
      </c>
      <c r="D286" s="16" t="s">
        <v>2034</v>
      </c>
      <c r="E286" s="14">
        <v>553.95000000000005</v>
      </c>
      <c r="F286" s="23">
        <v>553.95000000000005</v>
      </c>
      <c r="G286" s="16" t="s">
        <v>3207</v>
      </c>
      <c r="H286" s="1">
        <v>5.0000000000000001E-4</v>
      </c>
      <c r="I286" s="1">
        <v>2.9E-5</v>
      </c>
      <c r="J286" s="1">
        <v>4.7099999999999996E-4</v>
      </c>
    </row>
    <row r="287" spans="1:10" ht="30" x14ac:dyDescent="0.25">
      <c r="A287" s="15">
        <v>281</v>
      </c>
      <c r="B287" s="14" t="s">
        <v>1449</v>
      </c>
      <c r="C287" s="14" t="s">
        <v>1449</v>
      </c>
      <c r="D287" s="16" t="s">
        <v>3208</v>
      </c>
      <c r="E287" s="14">
        <v>574.19000000000005</v>
      </c>
      <c r="F287" s="23">
        <v>574.19000000000005</v>
      </c>
      <c r="G287" s="16" t="s">
        <v>3207</v>
      </c>
      <c r="H287" s="1">
        <v>4.6999999999999997E-5</v>
      </c>
      <c r="I287" s="1">
        <v>4.6999999999999997E-5</v>
      </c>
      <c r="J287" s="1">
        <v>0</v>
      </c>
    </row>
    <row r="288" spans="1:10" ht="30" x14ac:dyDescent="0.25">
      <c r="A288" s="15">
        <v>282</v>
      </c>
      <c r="B288" s="14" t="s">
        <v>1449</v>
      </c>
      <c r="C288" s="14" t="s">
        <v>1449</v>
      </c>
      <c r="D288" s="16" t="s">
        <v>2036</v>
      </c>
      <c r="E288" s="14">
        <v>553.95000000000005</v>
      </c>
      <c r="F288" s="23">
        <v>553.95000000000005</v>
      </c>
      <c r="G288" s="16" t="s">
        <v>372</v>
      </c>
      <c r="H288" s="1">
        <v>3.0000000000000001E-3</v>
      </c>
      <c r="I288" s="1">
        <v>1.591E-3</v>
      </c>
      <c r="J288" s="1">
        <v>1.4090000000000001E-3</v>
      </c>
    </row>
    <row r="289" spans="1:10" ht="30" x14ac:dyDescent="0.25">
      <c r="A289" s="15">
        <v>283</v>
      </c>
      <c r="B289" s="14" t="s">
        <v>1449</v>
      </c>
      <c r="C289" s="14" t="s">
        <v>1449</v>
      </c>
      <c r="D289" s="16" t="s">
        <v>2037</v>
      </c>
      <c r="E289" s="14">
        <v>500.99</v>
      </c>
      <c r="F289" s="23">
        <v>500.99</v>
      </c>
      <c r="G289" s="16" t="s">
        <v>373</v>
      </c>
      <c r="H289" s="1">
        <v>1.7000000000000001E-2</v>
      </c>
      <c r="I289" s="1">
        <v>2.0902999999999998E-2</v>
      </c>
      <c r="J289" s="1">
        <v>-3.9029999999999985E-3</v>
      </c>
    </row>
    <row r="290" spans="1:10" ht="30" x14ac:dyDescent="0.25">
      <c r="A290" s="15">
        <v>284</v>
      </c>
      <c r="B290" s="14" t="s">
        <v>1449</v>
      </c>
      <c r="C290" s="14" t="s">
        <v>1449</v>
      </c>
      <c r="D290" s="16" t="s">
        <v>2038</v>
      </c>
      <c r="E290" s="14">
        <v>500.99</v>
      </c>
      <c r="F290" s="23">
        <v>500.99</v>
      </c>
      <c r="G290" s="16" t="s">
        <v>374</v>
      </c>
      <c r="H290" s="1">
        <v>5.0000000000000001E-3</v>
      </c>
      <c r="I290" s="1">
        <v>8.5959999999999995E-3</v>
      </c>
      <c r="J290" s="1">
        <v>-3.5960000000000002E-3</v>
      </c>
    </row>
    <row r="291" spans="1:10" ht="30" x14ac:dyDescent="0.25">
      <c r="A291" s="15">
        <v>285</v>
      </c>
      <c r="B291" s="14" t="s">
        <v>1449</v>
      </c>
      <c r="C291" s="14" t="s">
        <v>1449</v>
      </c>
      <c r="D291" s="16" t="s">
        <v>2039</v>
      </c>
      <c r="E291" s="14">
        <v>574.19000000000005</v>
      </c>
      <c r="F291" s="23">
        <v>574.19000000000005</v>
      </c>
      <c r="G291" s="16" t="s">
        <v>375</v>
      </c>
      <c r="H291" s="1">
        <v>2.0000000000000001E-4</v>
      </c>
      <c r="I291" s="1">
        <v>1.4099999999999998E-4</v>
      </c>
      <c r="J291" s="1">
        <v>5.9000000000000025E-5</v>
      </c>
    </row>
    <row r="292" spans="1:10" ht="30" x14ac:dyDescent="0.25">
      <c r="A292" s="15">
        <v>286</v>
      </c>
      <c r="B292" s="14" t="s">
        <v>1449</v>
      </c>
      <c r="C292" s="14" t="s">
        <v>1449</v>
      </c>
      <c r="D292" s="16" t="s">
        <v>2040</v>
      </c>
      <c r="E292" s="14">
        <v>500.99</v>
      </c>
      <c r="F292" s="23">
        <v>500.99</v>
      </c>
      <c r="G292" s="16" t="s">
        <v>376</v>
      </c>
      <c r="H292" s="1">
        <v>6.0000000000000001E-3</v>
      </c>
      <c r="I292" s="1">
        <v>1.2137E-2</v>
      </c>
      <c r="J292" s="1">
        <v>-6.1370000000000001E-3</v>
      </c>
    </row>
    <row r="293" spans="1:10" ht="60" x14ac:dyDescent="0.25">
      <c r="A293" s="15">
        <v>287</v>
      </c>
      <c r="B293" s="14" t="s">
        <v>1449</v>
      </c>
      <c r="C293" s="14" t="s">
        <v>1449</v>
      </c>
      <c r="D293" s="16" t="s">
        <v>2043</v>
      </c>
      <c r="E293" s="14">
        <v>500.99</v>
      </c>
      <c r="F293" s="23">
        <v>500.99</v>
      </c>
      <c r="G293" s="16" t="s">
        <v>380</v>
      </c>
      <c r="H293" s="1">
        <v>1.2E-2</v>
      </c>
      <c r="I293" s="1">
        <v>2.0829999999999998E-2</v>
      </c>
      <c r="J293" s="1">
        <v>-8.8299999999999976E-3</v>
      </c>
    </row>
    <row r="294" spans="1:10" s="21" customFormat="1" ht="30" x14ac:dyDescent="0.25">
      <c r="A294" s="15">
        <v>288</v>
      </c>
      <c r="B294" s="14" t="s">
        <v>1449</v>
      </c>
      <c r="C294" s="14" t="s">
        <v>1449</v>
      </c>
      <c r="D294" s="16" t="s">
        <v>2044</v>
      </c>
      <c r="E294" s="14">
        <v>500.99</v>
      </c>
      <c r="F294" s="23">
        <v>500.99</v>
      </c>
      <c r="G294" s="16" t="s">
        <v>381</v>
      </c>
      <c r="H294" s="1">
        <v>1.0999999999999999E-2</v>
      </c>
      <c r="I294" s="1">
        <v>6.123E-3</v>
      </c>
      <c r="J294" s="1">
        <v>4.8769999999999994E-3</v>
      </c>
    </row>
    <row r="295" spans="1:10" ht="30" x14ac:dyDescent="0.25">
      <c r="A295" s="15">
        <v>289</v>
      </c>
      <c r="B295" s="14" t="s">
        <v>1449</v>
      </c>
      <c r="C295" s="14" t="s">
        <v>1449</v>
      </c>
      <c r="D295" s="16" t="s">
        <v>2045</v>
      </c>
      <c r="E295" s="14">
        <v>500.99</v>
      </c>
      <c r="F295" s="23">
        <v>500.99</v>
      </c>
      <c r="G295" s="16" t="s">
        <v>382</v>
      </c>
      <c r="H295" s="1">
        <v>1.4999999999999999E-2</v>
      </c>
      <c r="I295" s="1">
        <v>1.1445E-2</v>
      </c>
      <c r="J295" s="1">
        <v>3.5549999999999996E-3</v>
      </c>
    </row>
    <row r="296" spans="1:10" ht="30" x14ac:dyDescent="0.25">
      <c r="A296" s="15">
        <v>290</v>
      </c>
      <c r="B296" s="14" t="s">
        <v>1449</v>
      </c>
      <c r="C296" s="14" t="s">
        <v>1449</v>
      </c>
      <c r="D296" s="16" t="s">
        <v>2046</v>
      </c>
      <c r="E296" s="14">
        <v>553.95000000000005</v>
      </c>
      <c r="F296" s="23">
        <v>553.95000000000005</v>
      </c>
      <c r="G296" s="16" t="s">
        <v>383</v>
      </c>
      <c r="H296" s="1">
        <v>2E-3</v>
      </c>
      <c r="I296" s="1">
        <v>5.2099999999999998E-4</v>
      </c>
      <c r="J296" s="1">
        <v>1.4790000000000001E-3</v>
      </c>
    </row>
    <row r="297" spans="1:10" s="20" customFormat="1" x14ac:dyDescent="0.25">
      <c r="A297" s="15">
        <v>291</v>
      </c>
      <c r="B297" s="17"/>
      <c r="C297" s="17" t="s">
        <v>384</v>
      </c>
      <c r="D297" s="18"/>
      <c r="E297" s="17"/>
      <c r="F297" s="22"/>
      <c r="G297" s="18"/>
      <c r="H297" s="19">
        <f>SUM(H283:H296)</f>
        <v>7.8946999999999989E-2</v>
      </c>
      <c r="I297" s="19">
        <f t="shared" ref="I297:J297" si="14">SUM(I283:I296)</f>
        <v>8.5167999999999994E-2</v>
      </c>
      <c r="J297" s="19">
        <f t="shared" si="14"/>
        <v>-6.2209999999999982E-3</v>
      </c>
    </row>
    <row r="298" spans="1:10" ht="45" x14ac:dyDescent="0.25">
      <c r="A298" s="15">
        <v>292</v>
      </c>
      <c r="B298" s="14" t="s">
        <v>1452</v>
      </c>
      <c r="C298" s="14" t="s">
        <v>1452</v>
      </c>
      <c r="D298" s="16" t="s">
        <v>2048</v>
      </c>
      <c r="E298" s="14">
        <v>460.47</v>
      </c>
      <c r="F298" s="23">
        <v>460.47</v>
      </c>
      <c r="G298" s="16" t="s">
        <v>385</v>
      </c>
      <c r="H298" s="1">
        <v>6.7784000000000011E-2</v>
      </c>
      <c r="I298" s="1">
        <v>6.7784000000000011E-2</v>
      </c>
      <c r="J298" s="1">
        <v>0</v>
      </c>
    </row>
    <row r="299" spans="1:10" ht="30" x14ac:dyDescent="0.25">
      <c r="A299" s="15">
        <v>293</v>
      </c>
      <c r="B299" s="14" t="s">
        <v>1452</v>
      </c>
      <c r="C299" s="14" t="s">
        <v>1452</v>
      </c>
      <c r="D299" s="16" t="s">
        <v>2049</v>
      </c>
      <c r="E299" s="14">
        <v>500.99</v>
      </c>
      <c r="F299" s="23">
        <v>500.99</v>
      </c>
      <c r="G299" s="16" t="s">
        <v>386</v>
      </c>
      <c r="H299" s="1">
        <v>1.4999999999999999E-2</v>
      </c>
      <c r="I299" s="1">
        <v>1.6643000000000002E-2</v>
      </c>
      <c r="J299" s="1">
        <v>-1.6430000000000006E-3</v>
      </c>
    </row>
    <row r="300" spans="1:10" x14ac:dyDescent="0.25">
      <c r="A300" s="15">
        <v>294</v>
      </c>
      <c r="B300" s="14" t="s">
        <v>1452</v>
      </c>
      <c r="C300" s="14" t="s">
        <v>1452</v>
      </c>
      <c r="D300" s="16" t="s">
        <v>2050</v>
      </c>
      <c r="E300" s="14">
        <v>500.99</v>
      </c>
      <c r="F300" s="23">
        <v>500.99</v>
      </c>
      <c r="G300" s="16" t="s">
        <v>387</v>
      </c>
      <c r="H300" s="1">
        <v>8.9999999999999993E-3</v>
      </c>
      <c r="I300" s="1">
        <v>1.0036E-2</v>
      </c>
      <c r="J300" s="1">
        <v>-1.0359999999999996E-3</v>
      </c>
    </row>
    <row r="301" spans="1:10" ht="30" x14ac:dyDescent="0.25">
      <c r="A301" s="15">
        <v>295</v>
      </c>
      <c r="B301" s="14" t="s">
        <v>1452</v>
      </c>
      <c r="C301" s="14" t="s">
        <v>1452</v>
      </c>
      <c r="D301" s="16" t="s">
        <v>2051</v>
      </c>
      <c r="E301" s="14">
        <v>500.99</v>
      </c>
      <c r="F301" s="23">
        <v>500.99</v>
      </c>
      <c r="G301" s="16" t="s">
        <v>388</v>
      </c>
      <c r="H301" s="1">
        <v>1E-3</v>
      </c>
      <c r="I301" s="1">
        <v>4.2200000000000001E-4</v>
      </c>
      <c r="J301" s="1">
        <v>5.7800000000000006E-4</v>
      </c>
    </row>
    <row r="302" spans="1:10" ht="45" x14ac:dyDescent="0.25">
      <c r="A302" s="15">
        <v>296</v>
      </c>
      <c r="B302" s="14" t="s">
        <v>1452</v>
      </c>
      <c r="C302" s="14" t="s">
        <v>1452</v>
      </c>
      <c r="D302" s="16" t="s">
        <v>2052</v>
      </c>
      <c r="E302" s="14">
        <v>553.95000000000005</v>
      </c>
      <c r="F302" s="23">
        <v>553.95000000000005</v>
      </c>
      <c r="G302" s="16" t="s">
        <v>389</v>
      </c>
      <c r="H302" s="1">
        <v>1E-3</v>
      </c>
      <c r="I302" s="1">
        <v>6.4099999999999997E-4</v>
      </c>
      <c r="J302" s="1">
        <v>3.59E-4</v>
      </c>
    </row>
    <row r="303" spans="1:10" ht="30" x14ac:dyDescent="0.25">
      <c r="A303" s="15">
        <v>297</v>
      </c>
      <c r="B303" s="14" t="s">
        <v>1452</v>
      </c>
      <c r="C303" s="14" t="s">
        <v>1452</v>
      </c>
      <c r="D303" s="16" t="s">
        <v>2053</v>
      </c>
      <c r="E303" s="14">
        <v>553.95000000000005</v>
      </c>
      <c r="F303" s="23">
        <v>553.95000000000005</v>
      </c>
      <c r="G303" s="16" t="s">
        <v>390</v>
      </c>
      <c r="H303" s="1">
        <v>1.5E-3</v>
      </c>
      <c r="I303" s="1">
        <v>5.3800000000000007E-4</v>
      </c>
      <c r="J303" s="1">
        <v>9.6199999999999996E-4</v>
      </c>
    </row>
    <row r="304" spans="1:10" ht="60" x14ac:dyDescent="0.25">
      <c r="A304" s="15">
        <v>298</v>
      </c>
      <c r="B304" s="14" t="s">
        <v>1452</v>
      </c>
      <c r="C304" s="14" t="s">
        <v>1452</v>
      </c>
      <c r="D304" s="16" t="s">
        <v>2054</v>
      </c>
      <c r="E304" s="14">
        <v>553.95000000000005</v>
      </c>
      <c r="F304" s="23">
        <v>553.95000000000005</v>
      </c>
      <c r="G304" s="16" t="s">
        <v>1453</v>
      </c>
      <c r="H304" s="1">
        <v>3.0000000000000001E-3</v>
      </c>
      <c r="I304" s="1">
        <v>3.3020000000000002E-3</v>
      </c>
      <c r="J304" s="1">
        <v>-3.0200000000000002E-4</v>
      </c>
    </row>
    <row r="305" spans="1:10" ht="30" x14ac:dyDescent="0.25">
      <c r="A305" s="15">
        <v>299</v>
      </c>
      <c r="B305" s="14" t="s">
        <v>1452</v>
      </c>
      <c r="C305" s="14" t="s">
        <v>1452</v>
      </c>
      <c r="D305" s="16" t="s">
        <v>2055</v>
      </c>
      <c r="E305" s="14">
        <v>553.95000000000005</v>
      </c>
      <c r="F305" s="23">
        <v>553.95000000000005</v>
      </c>
      <c r="G305" s="16" t="s">
        <v>1259</v>
      </c>
      <c r="H305" s="1">
        <v>5.0000000000000001E-4</v>
      </c>
      <c r="I305" s="1">
        <v>5.5000000000000002E-5</v>
      </c>
      <c r="J305" s="1">
        <v>4.4500000000000003E-4</v>
      </c>
    </row>
    <row r="306" spans="1:10" s="20" customFormat="1" x14ac:dyDescent="0.25">
      <c r="A306" s="15">
        <v>300</v>
      </c>
      <c r="B306" s="17"/>
      <c r="C306" s="17" t="s">
        <v>391</v>
      </c>
      <c r="D306" s="18"/>
      <c r="E306" s="17"/>
      <c r="F306" s="22"/>
      <c r="G306" s="18"/>
      <c r="H306" s="19">
        <f>SUM(H298:H305)</f>
        <v>9.8784000000000011E-2</v>
      </c>
      <c r="I306" s="19">
        <f t="shared" ref="I306:J306" si="15">SUM(I298:I305)</f>
        <v>9.9421000000000023E-2</v>
      </c>
      <c r="J306" s="19">
        <f t="shared" si="15"/>
        <v>-6.3699999999999998E-4</v>
      </c>
    </row>
    <row r="307" spans="1:10" ht="30" x14ac:dyDescent="0.25">
      <c r="A307" s="15">
        <v>301</v>
      </c>
      <c r="B307" s="14" t="s">
        <v>1454</v>
      </c>
      <c r="C307" s="14" t="s">
        <v>1454</v>
      </c>
      <c r="D307" s="16" t="s">
        <v>2056</v>
      </c>
      <c r="E307" s="14">
        <v>500.99</v>
      </c>
      <c r="F307" s="23">
        <v>500.99</v>
      </c>
      <c r="G307" s="16" t="s">
        <v>171</v>
      </c>
      <c r="H307" s="1">
        <v>2.6879E-2</v>
      </c>
      <c r="I307" s="1">
        <v>2.6879E-2</v>
      </c>
      <c r="J307" s="1">
        <v>0</v>
      </c>
    </row>
    <row r="308" spans="1:10" ht="30" x14ac:dyDescent="0.25">
      <c r="A308" s="15">
        <v>302</v>
      </c>
      <c r="B308" s="14" t="s">
        <v>1454</v>
      </c>
      <c r="C308" s="14" t="s">
        <v>1454</v>
      </c>
      <c r="D308" s="16" t="s">
        <v>2058</v>
      </c>
      <c r="E308" s="14">
        <v>500.99</v>
      </c>
      <c r="F308" s="23">
        <v>500.99</v>
      </c>
      <c r="G308" s="16" t="s">
        <v>392</v>
      </c>
      <c r="H308" s="1">
        <v>4.6369999999999996E-3</v>
      </c>
      <c r="I308" s="1">
        <v>4.6369999999999996E-3</v>
      </c>
      <c r="J308" s="1">
        <v>0</v>
      </c>
    </row>
    <row r="309" spans="1:10" ht="30" x14ac:dyDescent="0.25">
      <c r="A309" s="15">
        <v>303</v>
      </c>
      <c r="B309" s="14" t="s">
        <v>1454</v>
      </c>
      <c r="C309" s="14" t="s">
        <v>1454</v>
      </c>
      <c r="D309" s="16" t="s">
        <v>2059</v>
      </c>
      <c r="E309" s="14">
        <v>500.99</v>
      </c>
      <c r="F309" s="23">
        <v>500.99</v>
      </c>
      <c r="G309" s="16" t="s">
        <v>393</v>
      </c>
      <c r="H309" s="1">
        <v>1.2E-2</v>
      </c>
      <c r="I309" s="1">
        <v>1.0596999999999999E-2</v>
      </c>
      <c r="J309" s="1">
        <v>1.4030000000000004E-3</v>
      </c>
    </row>
    <row r="310" spans="1:10" ht="30" x14ac:dyDescent="0.25">
      <c r="A310" s="15">
        <v>304</v>
      </c>
      <c r="B310" s="14" t="s">
        <v>1454</v>
      </c>
      <c r="C310" s="14" t="s">
        <v>1454</v>
      </c>
      <c r="D310" s="16" t="s">
        <v>2060</v>
      </c>
      <c r="E310" s="14">
        <v>553.95000000000005</v>
      </c>
      <c r="F310" s="23">
        <v>553.95000000000005</v>
      </c>
      <c r="G310" s="16" t="s">
        <v>395</v>
      </c>
      <c r="H310" s="1">
        <v>2E-3</v>
      </c>
      <c r="I310" s="1">
        <v>4.8799999999999998E-3</v>
      </c>
      <c r="J310" s="1">
        <v>-2.8799999999999997E-3</v>
      </c>
    </row>
    <row r="311" spans="1:10" ht="30" x14ac:dyDescent="0.25">
      <c r="A311" s="15">
        <v>305</v>
      </c>
      <c r="B311" s="14" t="s">
        <v>1454</v>
      </c>
      <c r="C311" s="14" t="s">
        <v>1454</v>
      </c>
      <c r="D311" s="16" t="s">
        <v>2061</v>
      </c>
      <c r="E311" s="14">
        <v>460.47</v>
      </c>
      <c r="F311" s="23">
        <v>460.47</v>
      </c>
      <c r="G311" s="16" t="s">
        <v>396</v>
      </c>
      <c r="H311" s="1">
        <v>5.7866000000000001E-2</v>
      </c>
      <c r="I311" s="1">
        <v>5.7866000000000001E-2</v>
      </c>
      <c r="J311" s="1">
        <v>0</v>
      </c>
    </row>
    <row r="312" spans="1:10" ht="30" x14ac:dyDescent="0.25">
      <c r="A312" s="15">
        <v>306</v>
      </c>
      <c r="B312" s="14" t="s">
        <v>1454</v>
      </c>
      <c r="C312" s="14" t="s">
        <v>1454</v>
      </c>
      <c r="D312" s="16" t="s">
        <v>2061</v>
      </c>
      <c r="E312" s="14">
        <v>500.99</v>
      </c>
      <c r="F312" s="23">
        <v>500.99</v>
      </c>
      <c r="G312" s="16" t="s">
        <v>396</v>
      </c>
      <c r="H312" s="1">
        <v>6.7080000000000004E-3</v>
      </c>
      <c r="I312" s="1">
        <v>6.7080000000000004E-3</v>
      </c>
      <c r="J312" s="1">
        <v>0</v>
      </c>
    </row>
    <row r="313" spans="1:10" ht="45" x14ac:dyDescent="0.25">
      <c r="A313" s="15">
        <v>307</v>
      </c>
      <c r="B313" s="14" t="s">
        <v>1454</v>
      </c>
      <c r="C313" s="14" t="s">
        <v>1454</v>
      </c>
      <c r="D313" s="16" t="s">
        <v>2061</v>
      </c>
      <c r="E313" s="14">
        <v>553.95000000000005</v>
      </c>
      <c r="F313" s="23">
        <v>553.95000000000005</v>
      </c>
      <c r="G313" s="16" t="s">
        <v>2062</v>
      </c>
      <c r="H313" s="1">
        <v>2.9999999999999997E-4</v>
      </c>
      <c r="I313" s="1">
        <v>1.3900000000000002E-4</v>
      </c>
      <c r="J313" s="1">
        <v>1.6099999999999998E-4</v>
      </c>
    </row>
    <row r="314" spans="1:10" ht="45" x14ac:dyDescent="0.25">
      <c r="A314" s="15">
        <v>308</v>
      </c>
      <c r="B314" s="14" t="s">
        <v>1454</v>
      </c>
      <c r="C314" s="14" t="s">
        <v>1454</v>
      </c>
      <c r="D314" s="16" t="s">
        <v>2063</v>
      </c>
      <c r="E314" s="14">
        <v>553.95000000000005</v>
      </c>
      <c r="F314" s="23">
        <v>553.95000000000005</v>
      </c>
      <c r="G314" s="16" t="s">
        <v>1458</v>
      </c>
      <c r="H314" s="1">
        <v>8.0000000000000004E-4</v>
      </c>
      <c r="I314" s="1">
        <v>7.2399999999999993E-4</v>
      </c>
      <c r="J314" s="1">
        <v>7.6000000000000072E-5</v>
      </c>
    </row>
    <row r="315" spans="1:10" ht="30" x14ac:dyDescent="0.25">
      <c r="A315" s="15">
        <v>309</v>
      </c>
      <c r="B315" s="14" t="s">
        <v>1454</v>
      </c>
      <c r="C315" s="14" t="s">
        <v>1454</v>
      </c>
      <c r="D315" s="16" t="s">
        <v>2064</v>
      </c>
      <c r="E315" s="14">
        <v>553.95000000000005</v>
      </c>
      <c r="F315" s="23">
        <v>553.95000000000005</v>
      </c>
      <c r="G315" s="16" t="s">
        <v>397</v>
      </c>
      <c r="H315" s="1">
        <v>1.4999999999999999E-4</v>
      </c>
      <c r="I315" s="1">
        <v>5.9999999999999995E-5</v>
      </c>
      <c r="J315" s="1">
        <v>8.9999999999999992E-5</v>
      </c>
    </row>
    <row r="316" spans="1:10" s="20" customFormat="1" x14ac:dyDescent="0.25">
      <c r="A316" s="15">
        <v>310</v>
      </c>
      <c r="B316" s="17"/>
      <c r="C316" s="17" t="s">
        <v>26</v>
      </c>
      <c r="D316" s="18"/>
      <c r="E316" s="17"/>
      <c r="F316" s="22"/>
      <c r="G316" s="18"/>
      <c r="H316" s="19">
        <f>SUM(H307:H315)</f>
        <v>0.11133999999999999</v>
      </c>
      <c r="I316" s="19">
        <f t="shared" ref="I316:J316" si="16">SUM(I307:I315)</f>
        <v>0.11249000000000002</v>
      </c>
      <c r="J316" s="19">
        <f t="shared" si="16"/>
        <v>-1.1499999999999993E-3</v>
      </c>
    </row>
    <row r="317" spans="1:10" ht="45" x14ac:dyDescent="0.25">
      <c r="A317" s="15">
        <v>311</v>
      </c>
      <c r="B317" s="14" t="s">
        <v>1459</v>
      </c>
      <c r="C317" s="14" t="s">
        <v>1459</v>
      </c>
      <c r="D317" s="16" t="s">
        <v>2066</v>
      </c>
      <c r="E317" s="14">
        <v>460.47</v>
      </c>
      <c r="F317" s="23">
        <v>460.47</v>
      </c>
      <c r="G317" s="16" t="s">
        <v>385</v>
      </c>
      <c r="H317" s="1">
        <v>0.19321100000000002</v>
      </c>
      <c r="I317" s="1">
        <v>0.19321100000000002</v>
      </c>
      <c r="J317" s="1">
        <v>0</v>
      </c>
    </row>
    <row r="318" spans="1:10" s="21" customFormat="1" ht="30" x14ac:dyDescent="0.25">
      <c r="A318" s="15">
        <v>312</v>
      </c>
      <c r="B318" s="14" t="s">
        <v>1459</v>
      </c>
      <c r="C318" s="14" t="s">
        <v>1459</v>
      </c>
      <c r="D318" s="16" t="s">
        <v>2067</v>
      </c>
      <c r="E318" s="14">
        <v>500.99</v>
      </c>
      <c r="F318" s="23">
        <v>500.99</v>
      </c>
      <c r="G318" s="16" t="s">
        <v>399</v>
      </c>
      <c r="H318" s="1">
        <v>0.04</v>
      </c>
      <c r="I318" s="1">
        <v>3.9594000000000004E-2</v>
      </c>
      <c r="J318" s="1">
        <v>4.0599999999999881E-4</v>
      </c>
    </row>
    <row r="319" spans="1:10" ht="30" x14ac:dyDescent="0.25">
      <c r="A319" s="15">
        <v>313</v>
      </c>
      <c r="B319" s="14" t="s">
        <v>1459</v>
      </c>
      <c r="C319" s="14" t="s">
        <v>1459</v>
      </c>
      <c r="D319" s="16" t="s">
        <v>2068</v>
      </c>
      <c r="E319" s="14">
        <v>460.47</v>
      </c>
      <c r="F319" s="23">
        <v>460.47</v>
      </c>
      <c r="G319" s="16" t="s">
        <v>396</v>
      </c>
      <c r="H319" s="1">
        <v>0.39651400000000003</v>
      </c>
      <c r="I319" s="1">
        <v>0.39651400000000003</v>
      </c>
      <c r="J319" s="1">
        <v>0</v>
      </c>
    </row>
    <row r="320" spans="1:10" s="20" customFormat="1" x14ac:dyDescent="0.25">
      <c r="A320" s="15">
        <v>314</v>
      </c>
      <c r="B320" s="17"/>
      <c r="C320" s="17" t="s">
        <v>400</v>
      </c>
      <c r="D320" s="18"/>
      <c r="E320" s="17"/>
      <c r="F320" s="22"/>
      <c r="G320" s="18"/>
      <c r="H320" s="19">
        <f>SUM(H317:H319)</f>
        <v>0.62972500000000009</v>
      </c>
      <c r="I320" s="19">
        <f t="shared" ref="I320:J320" si="17">SUM(I317:I319)</f>
        <v>0.62931900000000007</v>
      </c>
      <c r="J320" s="19">
        <f t="shared" si="17"/>
        <v>4.0599999999999881E-4</v>
      </c>
    </row>
    <row r="321" spans="1:10" ht="30" x14ac:dyDescent="0.25">
      <c r="A321" s="15">
        <v>315</v>
      </c>
      <c r="B321" s="14" t="s">
        <v>1460</v>
      </c>
      <c r="C321" s="14" t="s">
        <v>1460</v>
      </c>
      <c r="D321" s="16" t="s">
        <v>2069</v>
      </c>
      <c r="E321" s="14">
        <v>460.47</v>
      </c>
      <c r="F321" s="23">
        <v>460.47</v>
      </c>
      <c r="G321" s="16" t="s">
        <v>401</v>
      </c>
      <c r="H321" s="1">
        <v>1.4999999999999999E-2</v>
      </c>
      <c r="I321" s="1">
        <v>3.3030999999999998E-2</v>
      </c>
      <c r="J321" s="1">
        <v>-1.8030999999999998E-2</v>
      </c>
    </row>
    <row r="322" spans="1:10" s="21" customFormat="1" ht="45" x14ac:dyDescent="0.25">
      <c r="A322" s="15">
        <v>316</v>
      </c>
      <c r="B322" s="14" t="s">
        <v>1460</v>
      </c>
      <c r="C322" s="14" t="s">
        <v>1460</v>
      </c>
      <c r="D322" s="16" t="s">
        <v>2070</v>
      </c>
      <c r="E322" s="14">
        <v>574.19000000000005</v>
      </c>
      <c r="F322" s="23">
        <v>574.19000000000005</v>
      </c>
      <c r="G322" s="16" t="s">
        <v>402</v>
      </c>
      <c r="H322" s="1">
        <v>2.9999999999999997E-4</v>
      </c>
      <c r="I322" s="1">
        <v>1.1300000000000001E-4</v>
      </c>
      <c r="J322" s="1">
        <v>1.8699999999999999E-4</v>
      </c>
    </row>
    <row r="323" spans="1:10" ht="30" x14ac:dyDescent="0.25">
      <c r="A323" s="15">
        <v>317</v>
      </c>
      <c r="B323" s="14" t="s">
        <v>1460</v>
      </c>
      <c r="C323" s="14" t="s">
        <v>1460</v>
      </c>
      <c r="D323" s="16" t="s">
        <v>2071</v>
      </c>
      <c r="E323" s="14">
        <v>574.19000000000005</v>
      </c>
      <c r="F323" s="23">
        <v>574.19000000000005</v>
      </c>
      <c r="G323" s="16" t="s">
        <v>1261</v>
      </c>
      <c r="H323" s="1">
        <v>3.8000000000000002E-5</v>
      </c>
      <c r="I323" s="1">
        <v>3.8000000000000002E-5</v>
      </c>
      <c r="J323" s="1">
        <v>0</v>
      </c>
    </row>
    <row r="324" spans="1:10" ht="30" x14ac:dyDescent="0.25">
      <c r="A324" s="15">
        <v>318</v>
      </c>
      <c r="B324" s="14" t="s">
        <v>1460</v>
      </c>
      <c r="C324" s="14" t="s">
        <v>1460</v>
      </c>
      <c r="D324" s="16" t="s">
        <v>3209</v>
      </c>
      <c r="E324" s="14">
        <v>574.19000000000005</v>
      </c>
      <c r="F324" s="23">
        <v>574.19000000000005</v>
      </c>
      <c r="G324" s="16" t="s">
        <v>1261</v>
      </c>
      <c r="H324" s="1">
        <v>9.800000000000001E-5</v>
      </c>
      <c r="I324" s="1">
        <v>9.800000000000001E-5</v>
      </c>
      <c r="J324" s="1">
        <v>0</v>
      </c>
    </row>
    <row r="325" spans="1:10" ht="45" x14ac:dyDescent="0.25">
      <c r="A325" s="15">
        <v>319</v>
      </c>
      <c r="B325" s="14" t="s">
        <v>1460</v>
      </c>
      <c r="C325" s="14" t="s">
        <v>1460</v>
      </c>
      <c r="D325" s="16" t="s">
        <v>2072</v>
      </c>
      <c r="E325" s="14">
        <v>500.99</v>
      </c>
      <c r="F325" s="23">
        <v>500.99</v>
      </c>
      <c r="G325" s="16" t="s">
        <v>385</v>
      </c>
      <c r="H325" s="1">
        <v>6.9370000000000005E-3</v>
      </c>
      <c r="I325" s="1">
        <v>6.9370000000000005E-3</v>
      </c>
      <c r="J325" s="1">
        <v>0</v>
      </c>
    </row>
    <row r="326" spans="1:10" ht="45" x14ac:dyDescent="0.25">
      <c r="A326" s="15">
        <v>320</v>
      </c>
      <c r="B326" s="14" t="s">
        <v>1460</v>
      </c>
      <c r="C326" s="14" t="s">
        <v>1460</v>
      </c>
      <c r="D326" s="16" t="s">
        <v>2073</v>
      </c>
      <c r="E326" s="14">
        <v>460.47</v>
      </c>
      <c r="F326" s="23">
        <v>460.47</v>
      </c>
      <c r="G326" s="16" t="s">
        <v>385</v>
      </c>
      <c r="H326" s="1">
        <v>1.0272999999999999E-2</v>
      </c>
      <c r="I326" s="1">
        <v>1.0272999999999999E-2</v>
      </c>
      <c r="J326" s="1">
        <v>0</v>
      </c>
    </row>
    <row r="327" spans="1:10" ht="45" x14ac:dyDescent="0.25">
      <c r="A327" s="15">
        <v>321</v>
      </c>
      <c r="B327" s="14" t="s">
        <v>1460</v>
      </c>
      <c r="C327" s="14" t="s">
        <v>1460</v>
      </c>
      <c r="D327" s="16" t="s">
        <v>2074</v>
      </c>
      <c r="E327" s="14">
        <v>460.47</v>
      </c>
      <c r="F327" s="23">
        <v>460.47</v>
      </c>
      <c r="G327" s="16" t="s">
        <v>385</v>
      </c>
      <c r="H327" s="1">
        <v>0.119089</v>
      </c>
      <c r="I327" s="1">
        <v>0.119089</v>
      </c>
      <c r="J327" s="1">
        <v>0</v>
      </c>
    </row>
    <row r="328" spans="1:10" ht="30" x14ac:dyDescent="0.25">
      <c r="A328" s="15">
        <v>322</v>
      </c>
      <c r="B328" s="14" t="s">
        <v>1460</v>
      </c>
      <c r="C328" s="14" t="s">
        <v>1460</v>
      </c>
      <c r="D328" s="16" t="s">
        <v>2075</v>
      </c>
      <c r="E328" s="14">
        <v>553.95000000000005</v>
      </c>
      <c r="F328" s="23">
        <v>553.95000000000005</v>
      </c>
      <c r="G328" s="16" t="s">
        <v>404</v>
      </c>
      <c r="H328" s="1">
        <v>2E-3</v>
      </c>
      <c r="I328" s="1">
        <v>4.9000000000000005E-5</v>
      </c>
      <c r="J328" s="1">
        <v>1.951E-3</v>
      </c>
    </row>
    <row r="329" spans="1:10" ht="30" x14ac:dyDescent="0.25">
      <c r="A329" s="15">
        <v>323</v>
      </c>
      <c r="B329" s="14" t="s">
        <v>1460</v>
      </c>
      <c r="C329" s="14" t="s">
        <v>1460</v>
      </c>
      <c r="D329" s="16" t="s">
        <v>2076</v>
      </c>
      <c r="E329" s="14">
        <v>500.99</v>
      </c>
      <c r="F329" s="23">
        <v>500.99</v>
      </c>
      <c r="G329" s="16" t="s">
        <v>405</v>
      </c>
      <c r="H329" s="1">
        <v>3.5000000000000003E-2</v>
      </c>
      <c r="I329" s="1">
        <v>3.5174999999999998E-2</v>
      </c>
      <c r="J329" s="1">
        <v>-1.7499999999999715E-4</v>
      </c>
    </row>
    <row r="330" spans="1:10" ht="45" x14ac:dyDescent="0.25">
      <c r="A330" s="15">
        <v>324</v>
      </c>
      <c r="B330" s="14" t="s">
        <v>1460</v>
      </c>
      <c r="C330" s="14" t="s">
        <v>1460</v>
      </c>
      <c r="D330" s="16" t="s">
        <v>2077</v>
      </c>
      <c r="E330" s="14">
        <v>553.95000000000005</v>
      </c>
      <c r="F330" s="23">
        <v>553.95000000000005</v>
      </c>
      <c r="G330" s="16" t="s">
        <v>406</v>
      </c>
      <c r="H330" s="1">
        <v>7.4999999999999997E-3</v>
      </c>
      <c r="I330" s="1">
        <v>4.0940000000000004E-3</v>
      </c>
      <c r="J330" s="1">
        <v>3.4059999999999997E-3</v>
      </c>
    </row>
    <row r="331" spans="1:10" ht="30" x14ac:dyDescent="0.25">
      <c r="A331" s="15">
        <v>325</v>
      </c>
      <c r="B331" s="14" t="s">
        <v>1460</v>
      </c>
      <c r="C331" s="14" t="s">
        <v>1460</v>
      </c>
      <c r="D331" s="16" t="s">
        <v>2080</v>
      </c>
      <c r="E331" s="14">
        <v>500.99</v>
      </c>
      <c r="F331" s="23">
        <v>500.99</v>
      </c>
      <c r="G331" s="16" t="s">
        <v>408</v>
      </c>
      <c r="H331" s="1">
        <v>2.3E-2</v>
      </c>
      <c r="I331" s="1">
        <v>1.7736000000000002E-2</v>
      </c>
      <c r="J331" s="1">
        <v>5.2639999999999996E-3</v>
      </c>
    </row>
    <row r="332" spans="1:10" ht="30" x14ac:dyDescent="0.25">
      <c r="A332" s="15">
        <v>326</v>
      </c>
      <c r="B332" s="14" t="s">
        <v>1460</v>
      </c>
      <c r="C332" s="14" t="s">
        <v>1460</v>
      </c>
      <c r="D332" s="16" t="s">
        <v>2081</v>
      </c>
      <c r="E332" s="14">
        <v>460.47</v>
      </c>
      <c r="F332" s="23">
        <v>460.47</v>
      </c>
      <c r="G332" s="16" t="s">
        <v>409</v>
      </c>
      <c r="H332" s="1">
        <v>0.4</v>
      </c>
      <c r="I332" s="1">
        <v>0.44026799999999999</v>
      </c>
      <c r="J332" s="1">
        <v>-4.026799999999997E-2</v>
      </c>
    </row>
    <row r="333" spans="1:10" ht="45" x14ac:dyDescent="0.25">
      <c r="A333" s="15">
        <v>327</v>
      </c>
      <c r="B333" s="14" t="s">
        <v>1460</v>
      </c>
      <c r="C333" s="14" t="s">
        <v>1460</v>
      </c>
      <c r="D333" s="16" t="s">
        <v>2082</v>
      </c>
      <c r="E333" s="14">
        <v>574.19000000000005</v>
      </c>
      <c r="F333" s="23">
        <v>574.19000000000005</v>
      </c>
      <c r="G333" s="16" t="s">
        <v>2083</v>
      </c>
      <c r="H333" s="1">
        <v>6.3E-5</v>
      </c>
      <c r="I333" s="1">
        <v>6.3E-5</v>
      </c>
      <c r="J333" s="1">
        <v>0</v>
      </c>
    </row>
    <row r="334" spans="1:10" ht="30" x14ac:dyDescent="0.25">
      <c r="A334" s="15">
        <v>328</v>
      </c>
      <c r="B334" s="14" t="s">
        <v>1460</v>
      </c>
      <c r="C334" s="14" t="s">
        <v>1460</v>
      </c>
      <c r="D334" s="16" t="s">
        <v>2084</v>
      </c>
      <c r="E334" s="14">
        <v>222.66</v>
      </c>
      <c r="F334" s="23">
        <v>222.66</v>
      </c>
      <c r="G334" s="16" t="s">
        <v>411</v>
      </c>
      <c r="H334" s="1">
        <v>20.761842000000001</v>
      </c>
      <c r="I334" s="1">
        <v>11.176634</v>
      </c>
      <c r="J334" s="1">
        <v>9.5852079999999997</v>
      </c>
    </row>
    <row r="335" spans="1:10" s="20" customFormat="1" x14ac:dyDescent="0.25">
      <c r="A335" s="15">
        <v>329</v>
      </c>
      <c r="B335" s="17"/>
      <c r="C335" s="17" t="s">
        <v>3263</v>
      </c>
      <c r="D335" s="18"/>
      <c r="E335" s="17"/>
      <c r="F335" s="22"/>
      <c r="G335" s="18"/>
      <c r="H335" s="19">
        <f>SUM(H321:H334)</f>
        <v>21.381140000000002</v>
      </c>
      <c r="I335" s="19">
        <f t="shared" ref="I335:J335" si="18">SUM(I321:I334)</f>
        <v>11.843598</v>
      </c>
      <c r="J335" s="19">
        <f t="shared" si="18"/>
        <v>9.5375420000000002</v>
      </c>
    </row>
    <row r="336" spans="1:10" x14ac:dyDescent="0.25">
      <c r="A336" s="15">
        <v>330</v>
      </c>
      <c r="B336" s="14" t="s">
        <v>11</v>
      </c>
      <c r="C336" s="14" t="s">
        <v>11</v>
      </c>
      <c r="D336" s="16" t="s">
        <v>1263</v>
      </c>
      <c r="E336" s="14">
        <v>460.47</v>
      </c>
      <c r="F336" s="23">
        <v>460.47</v>
      </c>
      <c r="G336" s="16" t="s">
        <v>1263</v>
      </c>
      <c r="H336" s="1">
        <v>0.22528200000000001</v>
      </c>
      <c r="I336" s="1">
        <v>0.22528200000000001</v>
      </c>
      <c r="J336" s="1">
        <v>0</v>
      </c>
    </row>
    <row r="337" spans="1:10" x14ac:dyDescent="0.25">
      <c r="A337" s="15">
        <v>331</v>
      </c>
      <c r="B337" s="14" t="s">
        <v>11</v>
      </c>
      <c r="C337" s="14" t="s">
        <v>11</v>
      </c>
      <c r="D337" s="16" t="s">
        <v>1262</v>
      </c>
      <c r="E337" s="14">
        <v>214.71</v>
      </c>
      <c r="F337" s="23">
        <v>214.71</v>
      </c>
      <c r="G337" s="16" t="s">
        <v>1262</v>
      </c>
      <c r="H337" s="1">
        <v>54.856692000000002</v>
      </c>
      <c r="I337" s="1">
        <v>54.856692000000002</v>
      </c>
      <c r="J337" s="1">
        <v>0</v>
      </c>
    </row>
    <row r="338" spans="1:10" s="20" customFormat="1" x14ac:dyDescent="0.25">
      <c r="A338" s="15">
        <v>332</v>
      </c>
      <c r="B338" s="17"/>
      <c r="C338" s="17" t="s">
        <v>12</v>
      </c>
      <c r="D338" s="18"/>
      <c r="E338" s="17"/>
      <c r="F338" s="22"/>
      <c r="G338" s="18"/>
      <c r="H338" s="19">
        <f>SUM(H336:H337)</f>
        <v>55.081974000000002</v>
      </c>
      <c r="I338" s="19">
        <f t="shared" ref="I338:J338" si="19">SUM(I336:I337)</f>
        <v>55.081974000000002</v>
      </c>
      <c r="J338" s="19">
        <f t="shared" si="19"/>
        <v>0</v>
      </c>
    </row>
    <row r="339" spans="1:10" ht="30" x14ac:dyDescent="0.25">
      <c r="A339" s="15">
        <v>333</v>
      </c>
      <c r="B339" s="14" t="s">
        <v>1461</v>
      </c>
      <c r="C339" s="14" t="s">
        <v>1461</v>
      </c>
      <c r="D339" s="16" t="s">
        <v>2088</v>
      </c>
      <c r="E339" s="14">
        <v>460.47</v>
      </c>
      <c r="F339" s="23">
        <v>460.47</v>
      </c>
      <c r="G339" s="16" t="s">
        <v>414</v>
      </c>
      <c r="H339" s="1">
        <v>0.32</v>
      </c>
      <c r="I339" s="1">
        <v>0.24909600000000001</v>
      </c>
      <c r="J339" s="1">
        <v>7.0903999999999995E-2</v>
      </c>
    </row>
    <row r="340" spans="1:10" s="21" customFormat="1" ht="30" x14ac:dyDescent="0.25">
      <c r="A340" s="15">
        <v>334</v>
      </c>
      <c r="B340" s="14" t="s">
        <v>1461</v>
      </c>
      <c r="C340" s="14" t="s">
        <v>1461</v>
      </c>
      <c r="D340" s="16" t="s">
        <v>2087</v>
      </c>
      <c r="E340" s="14">
        <v>553.95000000000005</v>
      </c>
      <c r="F340" s="23">
        <v>553.95000000000005</v>
      </c>
      <c r="G340" s="16" t="s">
        <v>414</v>
      </c>
      <c r="H340" s="1">
        <v>3.5000000000000001E-3</v>
      </c>
      <c r="I340" s="1">
        <v>4.6820000000000004E-3</v>
      </c>
      <c r="J340" s="1">
        <v>-1.1820000000000003E-3</v>
      </c>
    </row>
    <row r="341" spans="1:10" ht="30" x14ac:dyDescent="0.25">
      <c r="A341" s="15">
        <v>335</v>
      </c>
      <c r="B341" s="14" t="s">
        <v>1461</v>
      </c>
      <c r="C341" s="14" t="s">
        <v>1461</v>
      </c>
      <c r="D341" s="16" t="s">
        <v>2090</v>
      </c>
      <c r="E341" s="14">
        <v>500.99</v>
      </c>
      <c r="F341" s="23">
        <v>500.99</v>
      </c>
      <c r="G341" s="16" t="s">
        <v>421</v>
      </c>
      <c r="H341" s="1">
        <v>5.1999999999999997E-5</v>
      </c>
      <c r="I341" s="1">
        <v>5.1999999999999997E-5</v>
      </c>
      <c r="J341" s="1">
        <v>0</v>
      </c>
    </row>
    <row r="342" spans="1:10" ht="30" x14ac:dyDescent="0.25">
      <c r="A342" s="15">
        <v>336</v>
      </c>
      <c r="B342" s="14" t="s">
        <v>1461</v>
      </c>
      <c r="C342" s="14" t="s">
        <v>1461</v>
      </c>
      <c r="D342" s="16" t="s">
        <v>2091</v>
      </c>
      <c r="E342" s="14">
        <v>500.99</v>
      </c>
      <c r="F342" s="23">
        <v>500.99</v>
      </c>
      <c r="G342" s="16" t="s">
        <v>421</v>
      </c>
      <c r="H342" s="1">
        <v>5.5279999999999999E-3</v>
      </c>
      <c r="I342" s="1">
        <v>5.5279999999999999E-3</v>
      </c>
      <c r="J342" s="1">
        <v>0</v>
      </c>
    </row>
    <row r="343" spans="1:10" s="20" customFormat="1" x14ac:dyDescent="0.25">
      <c r="A343" s="15">
        <v>337</v>
      </c>
      <c r="B343" s="17"/>
      <c r="C343" s="17" t="s">
        <v>415</v>
      </c>
      <c r="D343" s="18"/>
      <c r="E343" s="17"/>
      <c r="F343" s="22"/>
      <c r="G343" s="18"/>
      <c r="H343" s="19">
        <f>SUM(H339:H342)</f>
        <v>0.32907999999999998</v>
      </c>
      <c r="I343" s="19">
        <f t="shared" ref="I343:J343" si="20">SUM(I339:I342)</f>
        <v>0.25935799999999998</v>
      </c>
      <c r="J343" s="19">
        <f t="shared" si="20"/>
        <v>6.9721999999999992E-2</v>
      </c>
    </row>
    <row r="344" spans="1:10" x14ac:dyDescent="0.25">
      <c r="A344" s="15">
        <v>338</v>
      </c>
      <c r="B344" s="14" t="s">
        <v>3210</v>
      </c>
      <c r="C344" s="14" t="s">
        <v>3210</v>
      </c>
      <c r="D344" s="16" t="s">
        <v>2093</v>
      </c>
      <c r="E344" s="14">
        <v>460.47</v>
      </c>
      <c r="F344" s="23">
        <v>460.47</v>
      </c>
      <c r="G344" s="16" t="s">
        <v>416</v>
      </c>
      <c r="H344" s="1">
        <v>0.13500000000000001</v>
      </c>
      <c r="I344" s="1">
        <v>0.2772</v>
      </c>
      <c r="J344" s="1">
        <v>-0.14219999999999999</v>
      </c>
    </row>
    <row r="345" spans="1:10" ht="45" x14ac:dyDescent="0.25">
      <c r="A345" s="15">
        <v>339</v>
      </c>
      <c r="B345" s="14" t="s">
        <v>3210</v>
      </c>
      <c r="C345" s="14" t="s">
        <v>3210</v>
      </c>
      <c r="D345" s="16" t="s">
        <v>2094</v>
      </c>
      <c r="E345" s="14">
        <v>460.47</v>
      </c>
      <c r="F345" s="23">
        <v>460.47</v>
      </c>
      <c r="G345" s="16" t="s">
        <v>385</v>
      </c>
      <c r="H345" s="1">
        <v>1.6734000000000002E-2</v>
      </c>
      <c r="I345" s="1">
        <v>1.6734000000000002E-2</v>
      </c>
      <c r="J345" s="1">
        <v>0</v>
      </c>
    </row>
    <row r="346" spans="1:10" ht="30" x14ac:dyDescent="0.25">
      <c r="A346" s="15">
        <v>340</v>
      </c>
      <c r="B346" s="14" t="s">
        <v>3210</v>
      </c>
      <c r="C346" s="14" t="s">
        <v>3210</v>
      </c>
      <c r="D346" s="16" t="s">
        <v>2095</v>
      </c>
      <c r="E346" s="14">
        <v>333.99</v>
      </c>
      <c r="F346" s="23">
        <v>333.99</v>
      </c>
      <c r="G346" s="16" t="s">
        <v>417</v>
      </c>
      <c r="H346" s="1">
        <v>0.19093299999999999</v>
      </c>
      <c r="I346" s="1">
        <v>0.19093299999999999</v>
      </c>
      <c r="J346" s="1">
        <v>0</v>
      </c>
    </row>
    <row r="347" spans="1:10" ht="30" x14ac:dyDescent="0.25">
      <c r="A347" s="15">
        <v>341</v>
      </c>
      <c r="B347" s="14" t="s">
        <v>3210</v>
      </c>
      <c r="C347" s="14" t="s">
        <v>3210</v>
      </c>
      <c r="D347" s="16" t="s">
        <v>2097</v>
      </c>
      <c r="E347" s="14">
        <v>460.47</v>
      </c>
      <c r="F347" s="23">
        <v>460.47</v>
      </c>
      <c r="G347" s="16" t="s">
        <v>3197</v>
      </c>
      <c r="H347" s="1">
        <v>1.3224E-2</v>
      </c>
      <c r="I347" s="1">
        <v>1.3224E-2</v>
      </c>
      <c r="J347" s="1">
        <v>0</v>
      </c>
    </row>
    <row r="348" spans="1:10" ht="30" x14ac:dyDescent="0.25">
      <c r="A348" s="15">
        <v>342</v>
      </c>
      <c r="B348" s="14" t="s">
        <v>3210</v>
      </c>
      <c r="C348" s="14" t="s">
        <v>3210</v>
      </c>
      <c r="D348" s="16" t="s">
        <v>2098</v>
      </c>
      <c r="E348" s="14">
        <v>460.47</v>
      </c>
      <c r="F348" s="23">
        <v>460.47</v>
      </c>
      <c r="G348" s="16" t="s">
        <v>3197</v>
      </c>
      <c r="H348" s="1">
        <v>6.4531999999999992E-2</v>
      </c>
      <c r="I348" s="1">
        <v>6.4531999999999992E-2</v>
      </c>
      <c r="J348" s="1">
        <v>0</v>
      </c>
    </row>
    <row r="349" spans="1:10" ht="30" x14ac:dyDescent="0.25">
      <c r="A349" s="15">
        <v>343</v>
      </c>
      <c r="B349" s="14" t="s">
        <v>3210</v>
      </c>
      <c r="C349" s="14" t="s">
        <v>3210</v>
      </c>
      <c r="D349" s="16" t="s">
        <v>2100</v>
      </c>
      <c r="E349" s="14">
        <v>500.99</v>
      </c>
      <c r="F349" s="23">
        <v>500.99</v>
      </c>
      <c r="G349" s="16" t="s">
        <v>3197</v>
      </c>
      <c r="H349" s="1">
        <v>1.2657999999999999E-2</v>
      </c>
      <c r="I349" s="1">
        <v>1.2657999999999999E-2</v>
      </c>
      <c r="J349" s="1">
        <v>0</v>
      </c>
    </row>
    <row r="350" spans="1:10" ht="30" x14ac:dyDescent="0.25">
      <c r="A350" s="15">
        <v>344</v>
      </c>
      <c r="B350" s="14" t="s">
        <v>3210</v>
      </c>
      <c r="C350" s="14" t="s">
        <v>3210</v>
      </c>
      <c r="D350" s="16" t="s">
        <v>2101</v>
      </c>
      <c r="E350" s="14">
        <v>460.47</v>
      </c>
      <c r="F350" s="23">
        <v>460.47</v>
      </c>
      <c r="G350" s="16" t="s">
        <v>3197</v>
      </c>
      <c r="H350" s="1">
        <v>3.4100999999999999E-2</v>
      </c>
      <c r="I350" s="1">
        <v>3.4100999999999999E-2</v>
      </c>
      <c r="J350" s="1">
        <v>0</v>
      </c>
    </row>
    <row r="351" spans="1:10" ht="30" x14ac:dyDescent="0.25">
      <c r="A351" s="15">
        <v>345</v>
      </c>
      <c r="B351" s="14" t="s">
        <v>3210</v>
      </c>
      <c r="C351" s="14" t="s">
        <v>3210</v>
      </c>
      <c r="D351" s="16" t="s">
        <v>2102</v>
      </c>
      <c r="E351" s="14">
        <v>460.47</v>
      </c>
      <c r="F351" s="23">
        <v>460.47</v>
      </c>
      <c r="G351" s="16" t="s">
        <v>3197</v>
      </c>
      <c r="H351" s="1">
        <v>5.4561999999999999E-2</v>
      </c>
      <c r="I351" s="1">
        <v>5.4561999999999999E-2</v>
      </c>
      <c r="J351" s="1">
        <v>0</v>
      </c>
    </row>
    <row r="352" spans="1:10" ht="45" x14ac:dyDescent="0.25">
      <c r="A352" s="15">
        <v>346</v>
      </c>
      <c r="B352" s="14" t="s">
        <v>3210</v>
      </c>
      <c r="C352" s="14" t="s">
        <v>3210</v>
      </c>
      <c r="D352" s="16" t="s">
        <v>2105</v>
      </c>
      <c r="E352" s="14">
        <v>460.47</v>
      </c>
      <c r="F352" s="23">
        <v>460.47</v>
      </c>
      <c r="G352" s="16" t="s">
        <v>385</v>
      </c>
      <c r="H352" s="1">
        <v>1.2284000000000002E-2</v>
      </c>
      <c r="I352" s="1">
        <v>1.2284000000000002E-2</v>
      </c>
      <c r="J352" s="1">
        <v>0</v>
      </c>
    </row>
    <row r="353" spans="1:10" ht="30" x14ac:dyDescent="0.25">
      <c r="A353" s="15">
        <v>347</v>
      </c>
      <c r="B353" s="14" t="s">
        <v>3210</v>
      </c>
      <c r="C353" s="14" t="s">
        <v>3210</v>
      </c>
      <c r="D353" s="16" t="s">
        <v>2107</v>
      </c>
      <c r="E353" s="14">
        <v>500.99</v>
      </c>
      <c r="F353" s="23">
        <v>500.99</v>
      </c>
      <c r="G353" s="16" t="s">
        <v>419</v>
      </c>
      <c r="H353" s="1">
        <v>0.01</v>
      </c>
      <c r="I353" s="1">
        <v>6.1510000000000002E-3</v>
      </c>
      <c r="J353" s="1">
        <v>3.849E-3</v>
      </c>
    </row>
    <row r="354" spans="1:10" ht="30" x14ac:dyDescent="0.25">
      <c r="A354" s="15">
        <v>348</v>
      </c>
      <c r="B354" s="14" t="s">
        <v>3210</v>
      </c>
      <c r="C354" s="14" t="s">
        <v>3210</v>
      </c>
      <c r="D354" s="16" t="s">
        <v>2108</v>
      </c>
      <c r="E354" s="14">
        <v>460.47</v>
      </c>
      <c r="F354" s="23">
        <v>460.47</v>
      </c>
      <c r="G354" s="16" t="s">
        <v>420</v>
      </c>
      <c r="H354" s="1">
        <v>7.9208000000000001E-2</v>
      </c>
      <c r="I354" s="1">
        <v>7.9208000000000001E-2</v>
      </c>
      <c r="J354" s="1">
        <v>0</v>
      </c>
    </row>
    <row r="355" spans="1:10" ht="30" x14ac:dyDescent="0.25">
      <c r="A355" s="15">
        <v>349</v>
      </c>
      <c r="B355" s="14" t="s">
        <v>3210</v>
      </c>
      <c r="C355" s="14" t="s">
        <v>3210</v>
      </c>
      <c r="D355" s="16" t="s">
        <v>2109</v>
      </c>
      <c r="E355" s="14">
        <v>460.47</v>
      </c>
      <c r="F355" s="23">
        <v>460.47</v>
      </c>
      <c r="G355" s="16" t="s">
        <v>420</v>
      </c>
      <c r="H355" s="1">
        <v>0.2</v>
      </c>
      <c r="I355" s="1">
        <v>7.0778000000000008E-2</v>
      </c>
      <c r="J355" s="1">
        <v>0.12922199999999998</v>
      </c>
    </row>
    <row r="356" spans="1:10" ht="30" x14ac:dyDescent="0.25">
      <c r="A356" s="15">
        <v>350</v>
      </c>
      <c r="B356" s="14" t="s">
        <v>3210</v>
      </c>
      <c r="C356" s="14" t="s">
        <v>3210</v>
      </c>
      <c r="D356" s="16" t="s">
        <v>2110</v>
      </c>
      <c r="E356" s="14">
        <v>460.47</v>
      </c>
      <c r="F356" s="23">
        <v>460.47</v>
      </c>
      <c r="G356" s="16" t="s">
        <v>421</v>
      </c>
      <c r="H356" s="1">
        <v>0.05</v>
      </c>
      <c r="I356" s="1">
        <v>4.7528000000000001E-2</v>
      </c>
      <c r="J356" s="1">
        <v>2.4720000000000011E-3</v>
      </c>
    </row>
    <row r="357" spans="1:10" ht="45" x14ac:dyDescent="0.25">
      <c r="A357" s="15">
        <v>351</v>
      </c>
      <c r="B357" s="14" t="s">
        <v>3210</v>
      </c>
      <c r="C357" s="14" t="s">
        <v>3210</v>
      </c>
      <c r="D357" s="16" t="s">
        <v>2112</v>
      </c>
      <c r="E357" s="14">
        <v>553.95000000000005</v>
      </c>
      <c r="F357" s="23">
        <v>553.95000000000005</v>
      </c>
      <c r="G357" s="16" t="s">
        <v>2113</v>
      </c>
      <c r="H357" s="1">
        <v>1.2999999999999999E-3</v>
      </c>
      <c r="I357" s="1">
        <v>1.45E-4</v>
      </c>
      <c r="J357" s="1">
        <v>1.155E-3</v>
      </c>
    </row>
    <row r="358" spans="1:10" s="20" customFormat="1" x14ac:dyDescent="0.25">
      <c r="A358" s="15">
        <v>352</v>
      </c>
      <c r="B358" s="17"/>
      <c r="C358" s="17" t="s">
        <v>423</v>
      </c>
      <c r="D358" s="18"/>
      <c r="E358" s="17"/>
      <c r="F358" s="22"/>
      <c r="G358" s="18"/>
      <c r="H358" s="19">
        <v>0.87453599999999998</v>
      </c>
      <c r="I358" s="19">
        <v>0.88003799999999988</v>
      </c>
      <c r="J358" s="19">
        <v>-5.5020000000000173E-3</v>
      </c>
    </row>
    <row r="359" spans="1:10" ht="30" x14ac:dyDescent="0.25">
      <c r="A359" s="15">
        <v>353</v>
      </c>
      <c r="B359" s="14"/>
      <c r="C359" s="14" t="s">
        <v>1335</v>
      </c>
      <c r="D359" s="16" t="s">
        <v>2115</v>
      </c>
      <c r="E359" s="14">
        <v>500.99</v>
      </c>
      <c r="F359" s="23">
        <v>500.99</v>
      </c>
      <c r="G359" s="16" t="s">
        <v>424</v>
      </c>
      <c r="H359" s="1">
        <v>2.5000000000000001E-2</v>
      </c>
      <c r="I359" s="1">
        <v>2.6345E-2</v>
      </c>
      <c r="J359" s="1">
        <v>-1.3449999999999988E-3</v>
      </c>
    </row>
    <row r="360" spans="1:10" s="20" customFormat="1" x14ac:dyDescent="0.25">
      <c r="A360" s="15">
        <v>354</v>
      </c>
      <c r="B360" s="17"/>
      <c r="C360" s="17" t="s">
        <v>425</v>
      </c>
      <c r="D360" s="18"/>
      <c r="E360" s="17"/>
      <c r="F360" s="22"/>
      <c r="G360" s="18"/>
      <c r="H360" s="19">
        <v>2.5000000000000001E-2</v>
      </c>
      <c r="I360" s="19">
        <v>2.6345E-2</v>
      </c>
      <c r="J360" s="19">
        <v>-1.3449999999999988E-3</v>
      </c>
    </row>
    <row r="361" spans="1:10" ht="30" x14ac:dyDescent="0.25">
      <c r="A361" s="15">
        <v>355</v>
      </c>
      <c r="B361" s="14" t="s">
        <v>426</v>
      </c>
      <c r="C361" s="14" t="s">
        <v>426</v>
      </c>
      <c r="D361" s="16" t="s">
        <v>2116</v>
      </c>
      <c r="E361" s="14">
        <v>553.95000000000005</v>
      </c>
      <c r="F361" s="23">
        <v>553.95000000000005</v>
      </c>
      <c r="G361" s="16" t="s">
        <v>3211</v>
      </c>
      <c r="H361" s="1">
        <v>3.68E-4</v>
      </c>
      <c r="I361" s="1">
        <v>3.68E-4</v>
      </c>
      <c r="J361" s="1">
        <v>0</v>
      </c>
    </row>
    <row r="362" spans="1:10" ht="30" x14ac:dyDescent="0.25">
      <c r="A362" s="15">
        <v>356</v>
      </c>
      <c r="B362" s="14" t="s">
        <v>426</v>
      </c>
      <c r="C362" s="14" t="s">
        <v>426</v>
      </c>
      <c r="D362" s="16" t="s">
        <v>2117</v>
      </c>
      <c r="E362" s="14">
        <v>553.95000000000005</v>
      </c>
      <c r="F362" s="23">
        <v>553.95000000000005</v>
      </c>
      <c r="G362" s="16" t="s">
        <v>3211</v>
      </c>
      <c r="H362" s="1">
        <v>1.7000000000000001E-4</v>
      </c>
      <c r="I362" s="1">
        <v>1.7000000000000001E-4</v>
      </c>
      <c r="J362" s="1">
        <v>0</v>
      </c>
    </row>
    <row r="363" spans="1:10" ht="30" x14ac:dyDescent="0.25">
      <c r="A363" s="15">
        <v>357</v>
      </c>
      <c r="B363" s="14" t="s">
        <v>426</v>
      </c>
      <c r="C363" s="14" t="s">
        <v>426</v>
      </c>
      <c r="D363" s="16" t="s">
        <v>2118</v>
      </c>
      <c r="E363" s="14">
        <v>500.99</v>
      </c>
      <c r="F363" s="23">
        <v>500.99</v>
      </c>
      <c r="G363" s="16" t="s">
        <v>427</v>
      </c>
      <c r="H363" s="1">
        <v>9.3469999999999994E-3</v>
      </c>
      <c r="I363" s="1">
        <v>9.3469999999999994E-3</v>
      </c>
      <c r="J363" s="1">
        <v>0</v>
      </c>
    </row>
    <row r="364" spans="1:10" ht="60" x14ac:dyDescent="0.25">
      <c r="A364" s="15">
        <v>358</v>
      </c>
      <c r="B364" s="14" t="s">
        <v>426</v>
      </c>
      <c r="C364" s="14" t="s">
        <v>426</v>
      </c>
      <c r="D364" s="16" t="s">
        <v>2119</v>
      </c>
      <c r="E364" s="14">
        <v>553.95000000000005</v>
      </c>
      <c r="F364" s="23">
        <v>553.95000000000005</v>
      </c>
      <c r="G364" s="16" t="s">
        <v>1464</v>
      </c>
      <c r="H364" s="1">
        <v>2.0000000000000001E-4</v>
      </c>
      <c r="I364" s="1">
        <v>2.9999999999999997E-4</v>
      </c>
      <c r="J364" s="1">
        <v>-9.9999999999999978E-5</v>
      </c>
    </row>
    <row r="365" spans="1:10" s="20" customFormat="1" x14ac:dyDescent="0.25">
      <c r="A365" s="15">
        <v>359</v>
      </c>
      <c r="B365" s="17"/>
      <c r="C365" s="17" t="s">
        <v>428</v>
      </c>
      <c r="D365" s="18"/>
      <c r="E365" s="17"/>
      <c r="F365" s="22"/>
      <c r="G365" s="18"/>
      <c r="H365" s="19">
        <v>1.0084999999999998E-2</v>
      </c>
      <c r="I365" s="19">
        <v>1.0185000000000001E-2</v>
      </c>
      <c r="J365" s="19">
        <v>-9.9999999999999978E-5</v>
      </c>
    </row>
    <row r="366" spans="1:10" ht="30" x14ac:dyDescent="0.25">
      <c r="A366" s="15">
        <v>360</v>
      </c>
      <c r="B366" s="14" t="s">
        <v>1465</v>
      </c>
      <c r="C366" s="14" t="s">
        <v>1465</v>
      </c>
      <c r="D366" s="16" t="s">
        <v>2130</v>
      </c>
      <c r="E366" s="14">
        <v>460.47</v>
      </c>
      <c r="F366" s="23">
        <v>460.47</v>
      </c>
      <c r="G366" s="16" t="s">
        <v>3197</v>
      </c>
      <c r="H366" s="1">
        <v>1.3968999999999999E-2</v>
      </c>
      <c r="I366" s="1">
        <v>1.3968999999999999E-2</v>
      </c>
      <c r="J366" s="1">
        <v>0</v>
      </c>
    </row>
    <row r="367" spans="1:10" ht="45" x14ac:dyDescent="0.25">
      <c r="A367" s="15">
        <v>361</v>
      </c>
      <c r="B367" s="14" t="s">
        <v>1465</v>
      </c>
      <c r="C367" s="14" t="s">
        <v>1465</v>
      </c>
      <c r="D367" s="16" t="s">
        <v>2120</v>
      </c>
      <c r="E367" s="14">
        <v>553.95000000000005</v>
      </c>
      <c r="F367" s="23">
        <v>553.95000000000005</v>
      </c>
      <c r="G367" s="16" t="s">
        <v>429</v>
      </c>
      <c r="H367" s="1">
        <v>4.0899999999999997E-4</v>
      </c>
      <c r="I367" s="1">
        <v>4.9200000000000003E-4</v>
      </c>
      <c r="J367" s="1">
        <v>-8.3000000000000012E-5</v>
      </c>
    </row>
    <row r="368" spans="1:10" ht="30" x14ac:dyDescent="0.25">
      <c r="A368" s="15">
        <v>362</v>
      </c>
      <c r="B368" s="14" t="s">
        <v>1465</v>
      </c>
      <c r="C368" s="14" t="s">
        <v>1465</v>
      </c>
      <c r="D368" s="16" t="s">
        <v>3212</v>
      </c>
      <c r="E368" s="14">
        <v>460.47</v>
      </c>
      <c r="F368" s="23">
        <v>460.47</v>
      </c>
      <c r="G368" s="16" t="s">
        <v>430</v>
      </c>
      <c r="H368" s="1">
        <v>0.4</v>
      </c>
      <c r="I368" s="1">
        <v>6.4575000000000007E-2</v>
      </c>
      <c r="J368" s="1">
        <v>0.33542500000000003</v>
      </c>
    </row>
    <row r="369" spans="1:10" ht="30" x14ac:dyDescent="0.25">
      <c r="A369" s="15">
        <v>363</v>
      </c>
      <c r="B369" s="14" t="s">
        <v>1465</v>
      </c>
      <c r="C369" s="14" t="s">
        <v>1465</v>
      </c>
      <c r="D369" s="16" t="s">
        <v>2121</v>
      </c>
      <c r="E369" s="14">
        <v>460.47</v>
      </c>
      <c r="F369" s="23">
        <v>460.47</v>
      </c>
      <c r="G369" s="16" t="s">
        <v>431</v>
      </c>
      <c r="H369" s="1">
        <v>3.5000000000000003E-2</v>
      </c>
      <c r="I369" s="1">
        <v>4.9723999999999997E-2</v>
      </c>
      <c r="J369" s="1">
        <v>-1.4723999999999998E-2</v>
      </c>
    </row>
    <row r="370" spans="1:10" ht="30" x14ac:dyDescent="0.25">
      <c r="A370" s="15">
        <v>364</v>
      </c>
      <c r="B370" s="14" t="s">
        <v>1465</v>
      </c>
      <c r="C370" s="14" t="s">
        <v>1465</v>
      </c>
      <c r="D370" s="16" t="s">
        <v>2123</v>
      </c>
      <c r="E370" s="14">
        <v>460.47</v>
      </c>
      <c r="F370" s="23">
        <v>460.47</v>
      </c>
      <c r="G370" s="16" t="s">
        <v>427</v>
      </c>
      <c r="H370" s="1">
        <v>2.6858E-2</v>
      </c>
      <c r="I370" s="1">
        <v>2.6858E-2</v>
      </c>
      <c r="J370" s="1">
        <v>0</v>
      </c>
    </row>
    <row r="371" spans="1:10" ht="30" x14ac:dyDescent="0.25">
      <c r="A371" s="15">
        <v>365</v>
      </c>
      <c r="B371" s="14" t="s">
        <v>1465</v>
      </c>
      <c r="C371" s="14" t="s">
        <v>1465</v>
      </c>
      <c r="D371" s="16" t="s">
        <v>2124</v>
      </c>
      <c r="E371" s="14">
        <v>500.99</v>
      </c>
      <c r="F371" s="23">
        <v>500.99</v>
      </c>
      <c r="G371" s="16" t="s">
        <v>427</v>
      </c>
      <c r="H371" s="1">
        <v>1.2437E-2</v>
      </c>
      <c r="I371" s="1">
        <v>1.2437E-2</v>
      </c>
      <c r="J371" s="1">
        <v>0</v>
      </c>
    </row>
    <row r="372" spans="1:10" ht="30" x14ac:dyDescent="0.25">
      <c r="A372" s="15">
        <v>366</v>
      </c>
      <c r="B372" s="14" t="s">
        <v>1465</v>
      </c>
      <c r="C372" s="14" t="s">
        <v>1465</v>
      </c>
      <c r="D372" s="16" t="s">
        <v>2125</v>
      </c>
      <c r="E372" s="14">
        <v>460.47</v>
      </c>
      <c r="F372" s="23">
        <v>460.47</v>
      </c>
      <c r="G372" s="16" t="s">
        <v>427</v>
      </c>
      <c r="H372" s="1">
        <v>9.4525000000000012E-2</v>
      </c>
      <c r="I372" s="1">
        <v>9.4525000000000012E-2</v>
      </c>
      <c r="J372" s="1">
        <v>0</v>
      </c>
    </row>
    <row r="373" spans="1:10" ht="30" x14ac:dyDescent="0.25">
      <c r="A373" s="15">
        <v>367</v>
      </c>
      <c r="B373" s="14" t="s">
        <v>1465</v>
      </c>
      <c r="C373" s="14" t="s">
        <v>1465</v>
      </c>
      <c r="D373" s="16" t="s">
        <v>2126</v>
      </c>
      <c r="E373" s="14">
        <v>500.99</v>
      </c>
      <c r="F373" s="23">
        <v>500.99</v>
      </c>
      <c r="G373" s="16" t="s">
        <v>427</v>
      </c>
      <c r="H373" s="1">
        <v>5.9150000000000001E-3</v>
      </c>
      <c r="I373" s="1">
        <v>5.9150000000000001E-3</v>
      </c>
      <c r="J373" s="1">
        <v>0</v>
      </c>
    </row>
    <row r="374" spans="1:10" ht="30" x14ac:dyDescent="0.25">
      <c r="A374" s="15">
        <v>368</v>
      </c>
      <c r="B374" s="14" t="s">
        <v>1465</v>
      </c>
      <c r="C374" s="14" t="s">
        <v>1465</v>
      </c>
      <c r="D374" s="16" t="s">
        <v>2127</v>
      </c>
      <c r="E374" s="14">
        <v>500.99</v>
      </c>
      <c r="F374" s="23">
        <v>500.99</v>
      </c>
      <c r="G374" s="16" t="s">
        <v>427</v>
      </c>
      <c r="H374" s="1">
        <v>1.6861000000000001E-2</v>
      </c>
      <c r="I374" s="1">
        <v>1.6861000000000001E-2</v>
      </c>
      <c r="J374" s="1">
        <v>0</v>
      </c>
    </row>
    <row r="375" spans="1:10" ht="30" x14ac:dyDescent="0.25">
      <c r="A375" s="15">
        <v>369</v>
      </c>
      <c r="B375" s="14" t="s">
        <v>1465</v>
      </c>
      <c r="C375" s="14" t="s">
        <v>1465</v>
      </c>
      <c r="D375" s="16" t="s">
        <v>2128</v>
      </c>
      <c r="E375" s="14">
        <v>460.47</v>
      </c>
      <c r="F375" s="23">
        <v>460.47</v>
      </c>
      <c r="G375" s="16" t="s">
        <v>427</v>
      </c>
      <c r="H375" s="1">
        <v>3.5390999999999999E-2</v>
      </c>
      <c r="I375" s="1">
        <v>3.5390999999999999E-2</v>
      </c>
      <c r="J375" s="1">
        <v>0</v>
      </c>
    </row>
    <row r="376" spans="1:10" ht="30" x14ac:dyDescent="0.25">
      <c r="A376" s="15">
        <v>370</v>
      </c>
      <c r="B376" s="14" t="s">
        <v>1465</v>
      </c>
      <c r="C376" s="14" t="s">
        <v>1465</v>
      </c>
      <c r="D376" s="16" t="s">
        <v>2129</v>
      </c>
      <c r="E376" s="14">
        <v>500.99</v>
      </c>
      <c r="F376" s="23">
        <v>500.99</v>
      </c>
      <c r="G376" s="16" t="s">
        <v>427</v>
      </c>
      <c r="H376" s="1">
        <v>2.4867E-2</v>
      </c>
      <c r="I376" s="1">
        <v>2.4867E-2</v>
      </c>
      <c r="J376" s="1">
        <v>0</v>
      </c>
    </row>
    <row r="377" spans="1:10" ht="30" x14ac:dyDescent="0.25">
      <c r="A377" s="15">
        <v>371</v>
      </c>
      <c r="B377" s="14" t="s">
        <v>1465</v>
      </c>
      <c r="C377" s="14" t="s">
        <v>1465</v>
      </c>
      <c r="D377" s="16" t="s">
        <v>2131</v>
      </c>
      <c r="E377" s="14">
        <v>553.95000000000005</v>
      </c>
      <c r="F377" s="23">
        <v>553.95000000000005</v>
      </c>
      <c r="G377" s="16" t="s">
        <v>437</v>
      </c>
      <c r="H377" s="1">
        <v>1E-3</v>
      </c>
      <c r="I377" s="1">
        <v>4.0100000000000004E-4</v>
      </c>
      <c r="J377" s="1">
        <v>5.9899999999999992E-4</v>
      </c>
    </row>
    <row r="378" spans="1:10" ht="30" x14ac:dyDescent="0.25">
      <c r="A378" s="15">
        <v>372</v>
      </c>
      <c r="B378" s="14" t="s">
        <v>1465</v>
      </c>
      <c r="C378" s="14" t="s">
        <v>1465</v>
      </c>
      <c r="D378" s="16" t="s">
        <v>3213</v>
      </c>
      <c r="E378" s="14">
        <v>553.95000000000005</v>
      </c>
      <c r="F378" s="23">
        <v>553.95000000000005</v>
      </c>
      <c r="G378" s="16" t="s">
        <v>3214</v>
      </c>
      <c r="H378" s="1">
        <v>4.6000000000000001E-4</v>
      </c>
      <c r="I378" s="1">
        <v>1.7999999999999997E-5</v>
      </c>
      <c r="J378" s="1">
        <v>4.4200000000000001E-4</v>
      </c>
    </row>
    <row r="379" spans="1:10" s="20" customFormat="1" x14ac:dyDescent="0.25">
      <c r="A379" s="15">
        <v>373</v>
      </c>
      <c r="B379" s="17"/>
      <c r="C379" s="17" t="s">
        <v>438</v>
      </c>
      <c r="D379" s="18"/>
      <c r="E379" s="17"/>
      <c r="F379" s="22"/>
      <c r="G379" s="18"/>
      <c r="H379" s="19">
        <v>0.66769199999999984</v>
      </c>
      <c r="I379" s="19">
        <v>0.34603300000000009</v>
      </c>
      <c r="J379" s="19">
        <v>0.32165899999999997</v>
      </c>
    </row>
    <row r="380" spans="1:10" ht="45" x14ac:dyDescent="0.25">
      <c r="A380" s="15">
        <v>374</v>
      </c>
      <c r="B380" s="14" t="s">
        <v>1470</v>
      </c>
      <c r="C380" s="14" t="s">
        <v>1470</v>
      </c>
      <c r="D380" s="16" t="s">
        <v>2180</v>
      </c>
      <c r="E380" s="14">
        <v>500.99</v>
      </c>
      <c r="F380" s="23">
        <v>500.99</v>
      </c>
      <c r="G380" s="16" t="s">
        <v>3215</v>
      </c>
      <c r="H380" s="1">
        <v>3.0000000000000001E-3</v>
      </c>
      <c r="I380" s="1">
        <v>2.9559999999999999E-3</v>
      </c>
      <c r="J380" s="1">
        <v>4.400000000000004E-5</v>
      </c>
    </row>
    <row r="381" spans="1:10" ht="30" x14ac:dyDescent="0.25">
      <c r="A381" s="15">
        <v>375</v>
      </c>
      <c r="B381" s="14" t="s">
        <v>1470</v>
      </c>
      <c r="C381" s="14" t="s">
        <v>1470</v>
      </c>
      <c r="D381" s="16" t="s">
        <v>2135</v>
      </c>
      <c r="E381" s="14">
        <v>553.95000000000005</v>
      </c>
      <c r="F381" s="23">
        <v>553.95000000000005</v>
      </c>
      <c r="G381" s="16" t="s">
        <v>443</v>
      </c>
      <c r="H381" s="1">
        <v>5.9999999999999995E-4</v>
      </c>
      <c r="I381" s="1">
        <v>2.0000000000000001E-4</v>
      </c>
      <c r="J381" s="1">
        <v>3.9999999999999996E-4</v>
      </c>
    </row>
    <row r="382" spans="1:10" ht="30" x14ac:dyDescent="0.25">
      <c r="A382" s="15">
        <v>376</v>
      </c>
      <c r="B382" s="14" t="s">
        <v>1470</v>
      </c>
      <c r="C382" s="14" t="s">
        <v>1470</v>
      </c>
      <c r="D382" s="16" t="s">
        <v>2137</v>
      </c>
      <c r="E382" s="14">
        <v>460.47</v>
      </c>
      <c r="F382" s="23">
        <v>460.47</v>
      </c>
      <c r="G382" s="16" t="s">
        <v>3216</v>
      </c>
      <c r="H382" s="1">
        <v>0.25</v>
      </c>
      <c r="I382" s="1">
        <v>0.21287500000000001</v>
      </c>
      <c r="J382" s="1">
        <v>3.7124999999999998E-2</v>
      </c>
    </row>
    <row r="383" spans="1:10" ht="30" x14ac:dyDescent="0.25">
      <c r="A383" s="15">
        <v>377</v>
      </c>
      <c r="B383" s="14" t="s">
        <v>1470</v>
      </c>
      <c r="C383" s="14" t="s">
        <v>1470</v>
      </c>
      <c r="D383" s="16" t="s">
        <v>2138</v>
      </c>
      <c r="E383" s="14">
        <v>500.99</v>
      </c>
      <c r="F383" s="23">
        <v>500.99</v>
      </c>
      <c r="G383" s="16" t="s">
        <v>3216</v>
      </c>
      <c r="H383" s="1">
        <v>0.02</v>
      </c>
      <c r="I383" s="1">
        <v>3.1545999999999998E-2</v>
      </c>
      <c r="J383" s="1">
        <v>-1.1545999999999999E-2</v>
      </c>
    </row>
    <row r="384" spans="1:10" x14ac:dyDescent="0.25">
      <c r="A384" s="15">
        <v>378</v>
      </c>
      <c r="B384" s="14" t="s">
        <v>1470</v>
      </c>
      <c r="C384" s="14" t="s">
        <v>1470</v>
      </c>
      <c r="D384" s="16" t="s">
        <v>2140</v>
      </c>
      <c r="E384" s="14">
        <v>460.47</v>
      </c>
      <c r="F384" s="23">
        <v>460.47</v>
      </c>
      <c r="G384" s="16" t="s">
        <v>448</v>
      </c>
      <c r="H384" s="1">
        <v>7.0000000000000007E-2</v>
      </c>
      <c r="I384" s="1">
        <v>6.3299999999999995E-2</v>
      </c>
      <c r="J384" s="1">
        <v>6.7000000000000028E-3</v>
      </c>
    </row>
    <row r="385" spans="1:10" ht="30" x14ac:dyDescent="0.25">
      <c r="A385" s="15">
        <v>379</v>
      </c>
      <c r="B385" s="14" t="s">
        <v>1470</v>
      </c>
      <c r="C385" s="14" t="s">
        <v>1470</v>
      </c>
      <c r="D385" s="16" t="s">
        <v>2141</v>
      </c>
      <c r="E385" s="14">
        <v>553.95000000000005</v>
      </c>
      <c r="F385" s="23">
        <v>553.95000000000005</v>
      </c>
      <c r="G385" s="16" t="s">
        <v>1351</v>
      </c>
      <c r="H385" s="1">
        <v>1.1999999999999999E-3</v>
      </c>
      <c r="I385" s="1">
        <v>2.9799999999999998E-4</v>
      </c>
      <c r="J385" s="1">
        <v>9.0199999999999992E-4</v>
      </c>
    </row>
    <row r="386" spans="1:10" ht="30" x14ac:dyDescent="0.25">
      <c r="A386" s="15">
        <v>380</v>
      </c>
      <c r="B386" s="14" t="s">
        <v>1470</v>
      </c>
      <c r="C386" s="14" t="s">
        <v>1470</v>
      </c>
      <c r="D386" s="16" t="s">
        <v>2143</v>
      </c>
      <c r="E386" s="14">
        <v>553.95000000000005</v>
      </c>
      <c r="F386" s="23">
        <v>553.95000000000005</v>
      </c>
      <c r="G386" s="16" t="s">
        <v>450</v>
      </c>
      <c r="H386" s="1">
        <v>8.0000000000000004E-4</v>
      </c>
      <c r="I386" s="1">
        <v>8.0000000000000004E-4</v>
      </c>
      <c r="J386" s="1">
        <v>0</v>
      </c>
    </row>
    <row r="387" spans="1:10" x14ac:dyDescent="0.25">
      <c r="A387" s="15">
        <v>381</v>
      </c>
      <c r="B387" s="14" t="s">
        <v>1470</v>
      </c>
      <c r="C387" s="14" t="s">
        <v>1470</v>
      </c>
      <c r="D387" s="16" t="s">
        <v>2145</v>
      </c>
      <c r="E387" s="14">
        <v>553.95000000000005</v>
      </c>
      <c r="F387" s="23">
        <v>553.95000000000005</v>
      </c>
      <c r="G387" s="16" t="s">
        <v>452</v>
      </c>
      <c r="H387" s="1">
        <v>2E-3</v>
      </c>
      <c r="I387" s="1">
        <v>1.395E-3</v>
      </c>
      <c r="J387" s="1">
        <v>6.0499999999999996E-4</v>
      </c>
    </row>
    <row r="388" spans="1:10" ht="30" x14ac:dyDescent="0.25">
      <c r="A388" s="15">
        <v>382</v>
      </c>
      <c r="B388" s="14" t="s">
        <v>1470</v>
      </c>
      <c r="C388" s="14" t="s">
        <v>1470</v>
      </c>
      <c r="D388" s="16" t="s">
        <v>2146</v>
      </c>
      <c r="E388" s="14">
        <v>553.95000000000005</v>
      </c>
      <c r="F388" s="23">
        <v>553.95000000000005</v>
      </c>
      <c r="G388" s="16" t="s">
        <v>453</v>
      </c>
      <c r="H388" s="1">
        <v>1.2999999999999999E-3</v>
      </c>
      <c r="I388" s="1">
        <v>1.1050000000000001E-3</v>
      </c>
      <c r="J388" s="1">
        <v>1.9500000000000005E-4</v>
      </c>
    </row>
    <row r="389" spans="1:10" ht="30" x14ac:dyDescent="0.25">
      <c r="A389" s="15">
        <v>383</v>
      </c>
      <c r="B389" s="14" t="s">
        <v>1470</v>
      </c>
      <c r="C389" s="14" t="s">
        <v>1470</v>
      </c>
      <c r="D389" s="16" t="s">
        <v>2147</v>
      </c>
      <c r="E389" s="14">
        <v>553.95000000000005</v>
      </c>
      <c r="F389" s="23">
        <v>553.95000000000005</v>
      </c>
      <c r="G389" s="16" t="s">
        <v>1474</v>
      </c>
      <c r="H389" s="1">
        <v>1.2999999999999999E-3</v>
      </c>
      <c r="I389" s="1">
        <v>1.2999999999999999E-3</v>
      </c>
      <c r="J389" s="1">
        <v>0</v>
      </c>
    </row>
    <row r="390" spans="1:10" ht="30" x14ac:dyDescent="0.25">
      <c r="A390" s="15">
        <v>384</v>
      </c>
      <c r="B390" s="14" t="s">
        <v>1470</v>
      </c>
      <c r="C390" s="14" t="s">
        <v>1470</v>
      </c>
      <c r="D390" s="16" t="s">
        <v>2151</v>
      </c>
      <c r="E390" s="14">
        <v>553.95000000000005</v>
      </c>
      <c r="F390" s="23">
        <v>553.95000000000005</v>
      </c>
      <c r="G390" s="16" t="s">
        <v>456</v>
      </c>
      <c r="H390" s="1">
        <v>5.0000000000000001E-4</v>
      </c>
      <c r="I390" s="1">
        <v>5.5000000000000003E-4</v>
      </c>
      <c r="J390" s="1">
        <v>-5.0000000000000043E-5</v>
      </c>
    </row>
    <row r="391" spans="1:10" ht="30" x14ac:dyDescent="0.25">
      <c r="A391" s="15">
        <v>385</v>
      </c>
      <c r="B391" s="14" t="s">
        <v>1470</v>
      </c>
      <c r="C391" s="14" t="s">
        <v>1470</v>
      </c>
      <c r="D391" s="16" t="s">
        <v>2154</v>
      </c>
      <c r="E391" s="14">
        <v>553.95000000000005</v>
      </c>
      <c r="F391" s="23">
        <v>553.95000000000005</v>
      </c>
      <c r="G391" s="16" t="s">
        <v>459</v>
      </c>
      <c r="H391" s="1">
        <v>5.9999999999999995E-4</v>
      </c>
      <c r="I391" s="1">
        <v>1.2079999999999999E-3</v>
      </c>
      <c r="J391" s="1">
        <v>-6.0800000000000003E-4</v>
      </c>
    </row>
    <row r="392" spans="1:10" ht="30" x14ac:dyDescent="0.25">
      <c r="A392" s="15">
        <v>386</v>
      </c>
      <c r="B392" s="14" t="s">
        <v>1470</v>
      </c>
      <c r="C392" s="14" t="s">
        <v>1470</v>
      </c>
      <c r="D392" s="16" t="s">
        <v>2155</v>
      </c>
      <c r="E392" s="14">
        <v>574.19000000000005</v>
      </c>
      <c r="F392" s="23">
        <v>574.19000000000005</v>
      </c>
      <c r="G392" s="16" t="s">
        <v>3217</v>
      </c>
      <c r="H392" s="1">
        <v>2.0000000000000001E-4</v>
      </c>
      <c r="I392" s="1">
        <v>2.0000000000000001E-4</v>
      </c>
      <c r="J392" s="1">
        <v>0</v>
      </c>
    </row>
    <row r="393" spans="1:10" ht="30" x14ac:dyDescent="0.25">
      <c r="A393" s="15">
        <v>387</v>
      </c>
      <c r="B393" s="14" t="s">
        <v>1470</v>
      </c>
      <c r="C393" s="14" t="s">
        <v>1470</v>
      </c>
      <c r="D393" s="16" t="s">
        <v>2157</v>
      </c>
      <c r="E393" s="14">
        <v>553.95000000000005</v>
      </c>
      <c r="F393" s="23">
        <v>553.95000000000005</v>
      </c>
      <c r="G393" s="16" t="s">
        <v>462</v>
      </c>
      <c r="H393" s="1">
        <v>2.9999999999999997E-4</v>
      </c>
      <c r="I393" s="1">
        <v>2.9999999999999997E-4</v>
      </c>
      <c r="J393" s="1">
        <v>0</v>
      </c>
    </row>
    <row r="394" spans="1:10" ht="30" x14ac:dyDescent="0.25">
      <c r="A394" s="15">
        <v>388</v>
      </c>
      <c r="B394" s="14" t="s">
        <v>1470</v>
      </c>
      <c r="C394" s="14" t="s">
        <v>1470</v>
      </c>
      <c r="D394" s="16" t="s">
        <v>2158</v>
      </c>
      <c r="E394" s="14">
        <v>553.95000000000005</v>
      </c>
      <c r="F394" s="23">
        <v>553.95000000000005</v>
      </c>
      <c r="G394" s="16" t="s">
        <v>465</v>
      </c>
      <c r="H394" s="1">
        <v>3.0000000000000001E-3</v>
      </c>
      <c r="I394" s="1">
        <v>1.712E-3</v>
      </c>
      <c r="J394" s="1">
        <v>1.2880000000000001E-3</v>
      </c>
    </row>
    <row r="395" spans="1:10" ht="30" x14ac:dyDescent="0.25">
      <c r="A395" s="15">
        <v>389</v>
      </c>
      <c r="B395" s="14" t="s">
        <v>1470</v>
      </c>
      <c r="C395" s="14" t="s">
        <v>1470</v>
      </c>
      <c r="D395" s="16" t="s">
        <v>2160</v>
      </c>
      <c r="E395" s="14">
        <v>460.47</v>
      </c>
      <c r="F395" s="23">
        <v>460.47</v>
      </c>
      <c r="G395" s="16" t="s">
        <v>3218</v>
      </c>
      <c r="H395" s="1">
        <v>5.6369000000000002E-2</v>
      </c>
      <c r="I395" s="1">
        <v>5.6369000000000002E-2</v>
      </c>
      <c r="J395" s="1">
        <v>0</v>
      </c>
    </row>
    <row r="396" spans="1:10" ht="30" x14ac:dyDescent="0.25">
      <c r="A396" s="15">
        <v>390</v>
      </c>
      <c r="B396" s="14" t="s">
        <v>1470</v>
      </c>
      <c r="C396" s="14" t="s">
        <v>1470</v>
      </c>
      <c r="D396" s="16" t="s">
        <v>2161</v>
      </c>
      <c r="E396" s="14">
        <v>333.99</v>
      </c>
      <c r="F396" s="23">
        <v>333.99</v>
      </c>
      <c r="G396" s="16" t="s">
        <v>3218</v>
      </c>
      <c r="H396" s="1">
        <v>1.171003</v>
      </c>
      <c r="I396" s="1">
        <v>1.171003</v>
      </c>
      <c r="J396" s="1">
        <v>0</v>
      </c>
    </row>
    <row r="397" spans="1:10" ht="30" x14ac:dyDescent="0.25">
      <c r="A397" s="15">
        <v>391</v>
      </c>
      <c r="B397" s="14" t="s">
        <v>1470</v>
      </c>
      <c r="C397" s="14" t="s">
        <v>1470</v>
      </c>
      <c r="D397" s="16" t="s">
        <v>2162</v>
      </c>
      <c r="E397" s="14">
        <v>460.47</v>
      </c>
      <c r="F397" s="23">
        <v>460.47</v>
      </c>
      <c r="G397" s="16" t="s">
        <v>3218</v>
      </c>
      <c r="H397" s="1">
        <v>7.8834999999999988E-2</v>
      </c>
      <c r="I397" s="1">
        <v>7.8834999999999988E-2</v>
      </c>
      <c r="J397" s="1">
        <v>0</v>
      </c>
    </row>
    <row r="398" spans="1:10" ht="30" x14ac:dyDescent="0.25">
      <c r="A398" s="15">
        <v>392</v>
      </c>
      <c r="B398" s="14" t="s">
        <v>1470</v>
      </c>
      <c r="C398" s="14" t="s">
        <v>1470</v>
      </c>
      <c r="D398" s="16" t="s">
        <v>2163</v>
      </c>
      <c r="E398" s="14">
        <v>333.99</v>
      </c>
      <c r="F398" s="23">
        <v>333.99</v>
      </c>
      <c r="G398" s="16" t="s">
        <v>3218</v>
      </c>
      <c r="H398" s="1">
        <v>1.2200009999999999</v>
      </c>
      <c r="I398" s="1">
        <v>1.2200009999999999</v>
      </c>
      <c r="J398" s="1">
        <v>0</v>
      </c>
    </row>
    <row r="399" spans="1:10" ht="30" x14ac:dyDescent="0.25">
      <c r="A399" s="15">
        <v>393</v>
      </c>
      <c r="B399" s="14" t="s">
        <v>1470</v>
      </c>
      <c r="C399" s="14" t="s">
        <v>1470</v>
      </c>
      <c r="D399" s="16" t="s">
        <v>2164</v>
      </c>
      <c r="E399" s="14">
        <v>500.99</v>
      </c>
      <c r="F399" s="23">
        <v>500.99</v>
      </c>
      <c r="G399" s="16" t="s">
        <v>3218</v>
      </c>
      <c r="H399" s="1">
        <v>1.566E-2</v>
      </c>
      <c r="I399" s="1">
        <v>1.566E-2</v>
      </c>
      <c r="J399" s="1">
        <v>0</v>
      </c>
    </row>
    <row r="400" spans="1:10" ht="75" x14ac:dyDescent="0.25">
      <c r="A400" s="15">
        <v>394</v>
      </c>
      <c r="B400" s="14" t="s">
        <v>1470</v>
      </c>
      <c r="C400" s="14" t="s">
        <v>1470</v>
      </c>
      <c r="D400" s="16" t="s">
        <v>2166</v>
      </c>
      <c r="E400" s="14">
        <v>574.19000000000005</v>
      </c>
      <c r="F400" s="23">
        <v>574.19000000000005</v>
      </c>
      <c r="G400" s="16" t="s">
        <v>471</v>
      </c>
      <c r="H400" s="1">
        <v>5.9999999999999995E-4</v>
      </c>
      <c r="I400" s="1">
        <v>5.8999999999999992E-4</v>
      </c>
      <c r="J400" s="1">
        <v>1.0000000000000009E-5</v>
      </c>
    </row>
    <row r="401" spans="1:10" ht="30" x14ac:dyDescent="0.25">
      <c r="A401" s="15">
        <v>395</v>
      </c>
      <c r="B401" s="14" t="s">
        <v>1470</v>
      </c>
      <c r="C401" s="14" t="s">
        <v>1470</v>
      </c>
      <c r="D401" s="16" t="s">
        <v>2167</v>
      </c>
      <c r="E401" s="14">
        <v>500.99</v>
      </c>
      <c r="F401" s="23">
        <v>500.99</v>
      </c>
      <c r="G401" s="16" t="s">
        <v>472</v>
      </c>
      <c r="H401" s="1">
        <v>1.1000000000000001E-3</v>
      </c>
      <c r="I401" s="1">
        <v>1.0969999999999999E-3</v>
      </c>
      <c r="J401" s="1">
        <v>3.0000000000001136E-6</v>
      </c>
    </row>
    <row r="402" spans="1:10" ht="30" x14ac:dyDescent="0.25">
      <c r="A402" s="15">
        <v>396</v>
      </c>
      <c r="B402" s="14" t="s">
        <v>1470</v>
      </c>
      <c r="C402" s="14" t="s">
        <v>1470</v>
      </c>
      <c r="D402" s="16" t="s">
        <v>2168</v>
      </c>
      <c r="E402" s="14">
        <v>500.99</v>
      </c>
      <c r="F402" s="23">
        <v>500.99</v>
      </c>
      <c r="G402" s="16" t="s">
        <v>473</v>
      </c>
      <c r="H402" s="1">
        <v>5.8999999999999997E-2</v>
      </c>
      <c r="I402" s="1">
        <v>4.4457999999999998E-2</v>
      </c>
      <c r="J402" s="1">
        <v>1.4542000000000001E-2</v>
      </c>
    </row>
    <row r="403" spans="1:10" ht="30" x14ac:dyDescent="0.25">
      <c r="A403" s="15">
        <v>397</v>
      </c>
      <c r="B403" s="14" t="s">
        <v>1470</v>
      </c>
      <c r="C403" s="14" t="s">
        <v>1470</v>
      </c>
      <c r="D403" s="16" t="s">
        <v>2169</v>
      </c>
      <c r="E403" s="14">
        <v>500.99</v>
      </c>
      <c r="F403" s="23">
        <v>500.99</v>
      </c>
      <c r="G403" s="16" t="s">
        <v>474</v>
      </c>
      <c r="H403" s="1">
        <v>3.5000000000000003E-2</v>
      </c>
      <c r="I403" s="1">
        <v>7.0299999999999996E-4</v>
      </c>
      <c r="J403" s="1">
        <v>3.4296999999999994E-2</v>
      </c>
    </row>
    <row r="404" spans="1:10" s="21" customFormat="1" x14ac:dyDescent="0.25">
      <c r="A404" s="15">
        <v>398</v>
      </c>
      <c r="B404" s="14" t="s">
        <v>1470</v>
      </c>
      <c r="C404" s="14" t="s">
        <v>1470</v>
      </c>
      <c r="D404" s="16" t="s">
        <v>2170</v>
      </c>
      <c r="E404" s="14">
        <v>460.47</v>
      </c>
      <c r="F404" s="23">
        <v>460.47</v>
      </c>
      <c r="G404" s="16" t="s">
        <v>2171</v>
      </c>
      <c r="H404" s="1">
        <v>0.05</v>
      </c>
      <c r="I404" s="1">
        <v>4.9898000000000005E-2</v>
      </c>
      <c r="J404" s="1">
        <v>1.0199999999999676E-4</v>
      </c>
    </row>
    <row r="405" spans="1:10" s="21" customFormat="1" ht="30" x14ac:dyDescent="0.25">
      <c r="A405" s="15">
        <v>399</v>
      </c>
      <c r="B405" s="14" t="s">
        <v>1470</v>
      </c>
      <c r="C405" s="14" t="s">
        <v>1470</v>
      </c>
      <c r="D405" s="16" t="s">
        <v>2173</v>
      </c>
      <c r="E405" s="14">
        <v>460.47</v>
      </c>
      <c r="F405" s="23">
        <v>460.47</v>
      </c>
      <c r="G405" s="16" t="s">
        <v>427</v>
      </c>
      <c r="H405" s="1">
        <v>0.118504</v>
      </c>
      <c r="I405" s="1">
        <v>0.118504</v>
      </c>
      <c r="J405" s="1">
        <v>0</v>
      </c>
    </row>
    <row r="406" spans="1:10" s="21" customFormat="1" ht="30" x14ac:dyDescent="0.25">
      <c r="A406" s="15">
        <v>400</v>
      </c>
      <c r="B406" s="14" t="s">
        <v>1470</v>
      </c>
      <c r="C406" s="14" t="s">
        <v>1470</v>
      </c>
      <c r="D406" s="16" t="s">
        <v>2174</v>
      </c>
      <c r="E406" s="14">
        <v>460.47</v>
      </c>
      <c r="F406" s="23">
        <v>460.47</v>
      </c>
      <c r="G406" s="16" t="s">
        <v>427</v>
      </c>
      <c r="H406" s="1">
        <v>0.11719400000000001</v>
      </c>
      <c r="I406" s="1">
        <v>0.11719400000000001</v>
      </c>
      <c r="J406" s="1">
        <v>0</v>
      </c>
    </row>
    <row r="407" spans="1:10" ht="30" x14ac:dyDescent="0.25">
      <c r="A407" s="15">
        <v>401</v>
      </c>
      <c r="B407" s="14" t="s">
        <v>1470</v>
      </c>
      <c r="C407" s="14" t="s">
        <v>1470</v>
      </c>
      <c r="D407" s="16" t="s">
        <v>2175</v>
      </c>
      <c r="E407" s="14">
        <v>460.47</v>
      </c>
      <c r="F407" s="23">
        <v>460.47</v>
      </c>
      <c r="G407" s="16" t="s">
        <v>427</v>
      </c>
      <c r="H407" s="1">
        <v>0.13361000000000001</v>
      </c>
      <c r="I407" s="1">
        <v>0.13361000000000001</v>
      </c>
      <c r="J407" s="1">
        <v>0</v>
      </c>
    </row>
    <row r="408" spans="1:10" ht="30" x14ac:dyDescent="0.25">
      <c r="A408" s="15">
        <v>402</v>
      </c>
      <c r="B408" s="14" t="s">
        <v>1470</v>
      </c>
      <c r="C408" s="14" t="s">
        <v>1470</v>
      </c>
      <c r="D408" s="16" t="s">
        <v>2176</v>
      </c>
      <c r="E408" s="14">
        <v>460.47</v>
      </c>
      <c r="F408" s="23">
        <v>460.47</v>
      </c>
      <c r="G408" s="16" t="s">
        <v>427</v>
      </c>
      <c r="H408" s="1">
        <v>2.6199999999999998E-2</v>
      </c>
      <c r="I408" s="1">
        <v>2.6199999999999998E-2</v>
      </c>
      <c r="J408" s="1">
        <v>0</v>
      </c>
    </row>
    <row r="409" spans="1:10" ht="30" x14ac:dyDescent="0.25">
      <c r="A409" s="15">
        <v>403</v>
      </c>
      <c r="B409" s="14" t="s">
        <v>1470</v>
      </c>
      <c r="C409" s="14" t="s">
        <v>1470</v>
      </c>
      <c r="D409" s="16" t="s">
        <v>2178</v>
      </c>
      <c r="E409" s="14">
        <v>460.47</v>
      </c>
      <c r="F409" s="23">
        <v>460.47</v>
      </c>
      <c r="G409" s="16" t="s">
        <v>427</v>
      </c>
      <c r="H409" s="1">
        <v>3.6167000000000005E-2</v>
      </c>
      <c r="I409" s="1">
        <v>3.6167000000000005E-2</v>
      </c>
      <c r="J409" s="1">
        <v>0</v>
      </c>
    </row>
    <row r="410" spans="1:10" x14ac:dyDescent="0.25">
      <c r="A410" s="15">
        <v>404</v>
      </c>
      <c r="B410" s="14" t="s">
        <v>1470</v>
      </c>
      <c r="C410" s="14" t="s">
        <v>1470</v>
      </c>
      <c r="D410" s="16" t="s">
        <v>2182</v>
      </c>
      <c r="E410" s="14">
        <v>460.47</v>
      </c>
      <c r="F410" s="23">
        <v>460.47</v>
      </c>
      <c r="G410" s="16" t="s">
        <v>483</v>
      </c>
      <c r="H410" s="1">
        <v>0.15</v>
      </c>
      <c r="I410" s="1">
        <v>0.17827399999999999</v>
      </c>
      <c r="J410" s="1">
        <v>-2.8274000000000001E-2</v>
      </c>
    </row>
    <row r="411" spans="1:10" ht="45" x14ac:dyDescent="0.25">
      <c r="A411" s="15">
        <v>405</v>
      </c>
      <c r="B411" s="14" t="s">
        <v>1470</v>
      </c>
      <c r="C411" s="14" t="s">
        <v>1470</v>
      </c>
      <c r="D411" s="16" t="s">
        <v>3219</v>
      </c>
      <c r="E411" s="14">
        <v>574.19000000000005</v>
      </c>
      <c r="F411" s="23">
        <v>574.19000000000005</v>
      </c>
      <c r="G411" s="16" t="s">
        <v>485</v>
      </c>
      <c r="H411" s="1">
        <v>6.9999999999999999E-6</v>
      </c>
      <c r="I411" s="1">
        <v>6.9999999999999999E-6</v>
      </c>
      <c r="J411" s="1">
        <v>0</v>
      </c>
    </row>
    <row r="412" spans="1:10" ht="30" x14ac:dyDescent="0.25">
      <c r="A412" s="15">
        <v>406</v>
      </c>
      <c r="B412" s="14" t="s">
        <v>1470</v>
      </c>
      <c r="C412" s="14" t="s">
        <v>1470</v>
      </c>
      <c r="D412" s="16" t="s">
        <v>2183</v>
      </c>
      <c r="E412" s="14">
        <v>553.95000000000005</v>
      </c>
      <c r="F412" s="23">
        <v>553.95000000000005</v>
      </c>
      <c r="G412" s="16" t="s">
        <v>486</v>
      </c>
      <c r="H412" s="1">
        <v>1.2999999999999999E-3</v>
      </c>
      <c r="I412" s="1">
        <v>1.2330000000000002E-3</v>
      </c>
      <c r="J412" s="1">
        <v>6.6999999999999948E-5</v>
      </c>
    </row>
    <row r="413" spans="1:10" ht="30" x14ac:dyDescent="0.25">
      <c r="A413" s="15">
        <v>407</v>
      </c>
      <c r="B413" s="14" t="s">
        <v>1470</v>
      </c>
      <c r="C413" s="14" t="s">
        <v>1470</v>
      </c>
      <c r="D413" s="16" t="s">
        <v>2185</v>
      </c>
      <c r="E413" s="14">
        <v>574.19000000000005</v>
      </c>
      <c r="F413" s="23">
        <v>574.19000000000005</v>
      </c>
      <c r="G413" s="16" t="s">
        <v>487</v>
      </c>
      <c r="H413" s="1">
        <v>1.0000000000000001E-5</v>
      </c>
      <c r="I413" s="1">
        <v>2.0000000000000001E-4</v>
      </c>
      <c r="J413" s="1">
        <v>-1.9000000000000001E-4</v>
      </c>
    </row>
    <row r="414" spans="1:10" ht="30" x14ac:dyDescent="0.25">
      <c r="A414" s="15">
        <v>408</v>
      </c>
      <c r="B414" s="14" t="s">
        <v>1470</v>
      </c>
      <c r="C414" s="14" t="s">
        <v>1470</v>
      </c>
      <c r="D414" s="16" t="s">
        <v>2186</v>
      </c>
      <c r="E414" s="14">
        <v>553.95000000000005</v>
      </c>
      <c r="F414" s="23">
        <v>553.95000000000005</v>
      </c>
      <c r="G414" s="16" t="s">
        <v>488</v>
      </c>
      <c r="H414" s="1">
        <v>5.9999999999999995E-4</v>
      </c>
      <c r="I414" s="1">
        <v>3.8999999999999999E-4</v>
      </c>
      <c r="J414" s="1">
        <v>2.0999999999999995E-4</v>
      </c>
    </row>
    <row r="415" spans="1:10" ht="30" x14ac:dyDescent="0.25">
      <c r="A415" s="15">
        <v>409</v>
      </c>
      <c r="B415" s="14" t="s">
        <v>1470</v>
      </c>
      <c r="C415" s="14" t="s">
        <v>1470</v>
      </c>
      <c r="D415" s="16" t="s">
        <v>2187</v>
      </c>
      <c r="E415" s="14">
        <v>574.19000000000005</v>
      </c>
      <c r="F415" s="23">
        <v>574.19000000000005</v>
      </c>
      <c r="G415" s="16" t="s">
        <v>489</v>
      </c>
      <c r="H415" s="1">
        <v>2.0000000000000001E-4</v>
      </c>
      <c r="I415" s="1">
        <v>7.1999999999999988E-5</v>
      </c>
      <c r="J415" s="1">
        <v>1.2799999999999999E-4</v>
      </c>
    </row>
    <row r="416" spans="1:10" ht="45" x14ac:dyDescent="0.25">
      <c r="A416" s="15">
        <v>410</v>
      </c>
      <c r="B416" s="14" t="s">
        <v>1470</v>
      </c>
      <c r="C416" s="14" t="s">
        <v>1470</v>
      </c>
      <c r="D416" s="16" t="s">
        <v>2188</v>
      </c>
      <c r="E416" s="14">
        <v>500.99</v>
      </c>
      <c r="F416" s="23">
        <v>500.99</v>
      </c>
      <c r="G416" s="16" t="s">
        <v>2189</v>
      </c>
      <c r="H416" s="1">
        <v>5.0000000000000001E-3</v>
      </c>
      <c r="I416" s="1">
        <v>3.2900000000000003E-4</v>
      </c>
      <c r="J416" s="1">
        <v>4.6710000000000007E-3</v>
      </c>
    </row>
    <row r="417" spans="1:10" ht="30" x14ac:dyDescent="0.25">
      <c r="A417" s="15">
        <v>411</v>
      </c>
      <c r="B417" s="14" t="s">
        <v>1470</v>
      </c>
      <c r="C417" s="14" t="s">
        <v>1470</v>
      </c>
      <c r="D417" s="16" t="s">
        <v>2190</v>
      </c>
      <c r="E417" s="14">
        <v>553.95000000000005</v>
      </c>
      <c r="F417" s="23">
        <v>553.95000000000005</v>
      </c>
      <c r="G417" s="16" t="s">
        <v>490</v>
      </c>
      <c r="H417" s="1">
        <v>3.0150000000000003E-3</v>
      </c>
      <c r="I417" s="1">
        <v>3.0150000000000003E-3</v>
      </c>
      <c r="J417" s="1">
        <v>0</v>
      </c>
    </row>
    <row r="418" spans="1:10" ht="30" x14ac:dyDescent="0.25">
      <c r="A418" s="15">
        <v>412</v>
      </c>
      <c r="B418" s="14" t="s">
        <v>1470</v>
      </c>
      <c r="C418" s="14" t="s">
        <v>1470</v>
      </c>
      <c r="D418" s="16" t="s">
        <v>2192</v>
      </c>
      <c r="E418" s="14">
        <v>553.95000000000005</v>
      </c>
      <c r="F418" s="23">
        <v>553.95000000000005</v>
      </c>
      <c r="G418" s="16" t="s">
        <v>492</v>
      </c>
      <c r="H418" s="1">
        <v>3.0000000000000001E-3</v>
      </c>
      <c r="I418" s="1">
        <v>4.26E-4</v>
      </c>
      <c r="J418" s="1">
        <v>2.5739999999999999E-3</v>
      </c>
    </row>
    <row r="419" spans="1:10" x14ac:dyDescent="0.25">
      <c r="A419" s="15">
        <v>413</v>
      </c>
      <c r="B419" s="14" t="s">
        <v>1470</v>
      </c>
      <c r="C419" s="14" t="s">
        <v>1470</v>
      </c>
      <c r="D419" s="16" t="s">
        <v>2194</v>
      </c>
      <c r="E419" s="14">
        <v>500.99</v>
      </c>
      <c r="F419" s="23">
        <v>500.99</v>
      </c>
      <c r="G419" s="16" t="s">
        <v>494</v>
      </c>
      <c r="H419" s="1">
        <v>7.79E-3</v>
      </c>
      <c r="I419" s="1">
        <v>7.79E-3</v>
      </c>
      <c r="J419" s="1">
        <v>0</v>
      </c>
    </row>
    <row r="420" spans="1:10" x14ac:dyDescent="0.25">
      <c r="A420" s="15">
        <v>414</v>
      </c>
      <c r="B420" s="14" t="s">
        <v>1470</v>
      </c>
      <c r="C420" s="14" t="s">
        <v>1470</v>
      </c>
      <c r="D420" s="16" t="s">
        <v>2140</v>
      </c>
      <c r="E420" s="14">
        <v>500.99</v>
      </c>
      <c r="F420" s="23">
        <v>500.99</v>
      </c>
      <c r="G420" s="16" t="s">
        <v>495</v>
      </c>
      <c r="H420" s="1">
        <v>0.03</v>
      </c>
      <c r="I420" s="1">
        <v>1.9295000000000003E-2</v>
      </c>
      <c r="J420" s="1">
        <v>1.0704999999999998E-2</v>
      </c>
    </row>
    <row r="421" spans="1:10" ht="30" x14ac:dyDescent="0.25">
      <c r="A421" s="15">
        <v>415</v>
      </c>
      <c r="B421" s="14" t="s">
        <v>1470</v>
      </c>
      <c r="C421" s="14" t="s">
        <v>1470</v>
      </c>
      <c r="D421" s="16" t="s">
        <v>2197</v>
      </c>
      <c r="E421" s="14">
        <v>553.95000000000005</v>
      </c>
      <c r="F421" s="23">
        <v>553.95000000000005</v>
      </c>
      <c r="G421" s="16" t="s">
        <v>499</v>
      </c>
      <c r="H421" s="1">
        <v>2.9299999999999997E-4</v>
      </c>
      <c r="I421" s="1">
        <v>2.9299999999999997E-4</v>
      </c>
      <c r="J421" s="1">
        <v>0</v>
      </c>
    </row>
    <row r="422" spans="1:10" ht="30" x14ac:dyDescent="0.25">
      <c r="A422" s="15">
        <v>416</v>
      </c>
      <c r="B422" s="14" t="s">
        <v>1470</v>
      </c>
      <c r="C422" s="14" t="s">
        <v>1470</v>
      </c>
      <c r="D422" s="16" t="s">
        <v>2198</v>
      </c>
      <c r="E422" s="14">
        <v>460.47</v>
      </c>
      <c r="F422" s="23">
        <v>460.47</v>
      </c>
      <c r="G422" s="16" t="s">
        <v>500</v>
      </c>
      <c r="H422" s="1">
        <v>0.09</v>
      </c>
      <c r="I422" s="1">
        <v>5.0649E-2</v>
      </c>
      <c r="J422" s="1">
        <v>3.9350999999999997E-2</v>
      </c>
    </row>
    <row r="423" spans="1:10" ht="30" x14ac:dyDescent="0.25">
      <c r="A423" s="15">
        <v>417</v>
      </c>
      <c r="B423" s="14" t="s">
        <v>1470</v>
      </c>
      <c r="C423" s="14" t="s">
        <v>1470</v>
      </c>
      <c r="D423" s="16" t="s">
        <v>2199</v>
      </c>
      <c r="E423" s="14">
        <v>500.99</v>
      </c>
      <c r="F423" s="23">
        <v>500.99</v>
      </c>
      <c r="G423" s="16" t="s">
        <v>502</v>
      </c>
      <c r="H423" s="1">
        <v>0.06</v>
      </c>
      <c r="I423" s="1">
        <v>6.6887000000000002E-2</v>
      </c>
      <c r="J423" s="1">
        <v>-6.8870000000000008E-3</v>
      </c>
    </row>
    <row r="424" spans="1:10" x14ac:dyDescent="0.25">
      <c r="A424" s="15">
        <v>418</v>
      </c>
      <c r="B424" s="14" t="s">
        <v>1470</v>
      </c>
      <c r="C424" s="14" t="s">
        <v>1470</v>
      </c>
      <c r="D424" s="16" t="s">
        <v>2200</v>
      </c>
      <c r="E424" s="14">
        <v>553.95000000000005</v>
      </c>
      <c r="F424" s="23">
        <v>553.95000000000005</v>
      </c>
      <c r="G424" s="16" t="s">
        <v>97</v>
      </c>
      <c r="H424" s="1">
        <v>1.2999999999999999E-3</v>
      </c>
      <c r="I424" s="1">
        <v>5.3600000000000002E-4</v>
      </c>
      <c r="J424" s="1">
        <v>7.6400000000000003E-4</v>
      </c>
    </row>
    <row r="425" spans="1:10" ht="30" x14ac:dyDescent="0.25">
      <c r="A425" s="15">
        <v>419</v>
      </c>
      <c r="B425" s="14" t="s">
        <v>1470</v>
      </c>
      <c r="C425" s="14" t="s">
        <v>1470</v>
      </c>
      <c r="D425" s="16" t="s">
        <v>2201</v>
      </c>
      <c r="E425" s="14">
        <v>553.95000000000005</v>
      </c>
      <c r="F425" s="23">
        <v>553.95000000000005</v>
      </c>
      <c r="G425" s="16" t="s">
        <v>503</v>
      </c>
      <c r="H425" s="1">
        <v>5.0000000000000001E-4</v>
      </c>
      <c r="I425" s="1">
        <v>5.0000000000000001E-4</v>
      </c>
      <c r="J425" s="1">
        <v>0</v>
      </c>
    </row>
    <row r="426" spans="1:10" ht="30" x14ac:dyDescent="0.25">
      <c r="A426" s="15">
        <v>420</v>
      </c>
      <c r="B426" s="14" t="s">
        <v>1470</v>
      </c>
      <c r="C426" s="14" t="s">
        <v>1470</v>
      </c>
      <c r="D426" s="16" t="s">
        <v>2202</v>
      </c>
      <c r="E426" s="14">
        <v>553.95000000000005</v>
      </c>
      <c r="F426" s="23">
        <v>553.95000000000005</v>
      </c>
      <c r="G426" s="16" t="s">
        <v>504</v>
      </c>
      <c r="H426" s="1">
        <v>1E-3</v>
      </c>
      <c r="I426" s="1">
        <v>1.34E-4</v>
      </c>
      <c r="J426" s="1">
        <v>8.6600000000000002E-4</v>
      </c>
    </row>
    <row r="427" spans="1:10" ht="30" x14ac:dyDescent="0.25">
      <c r="A427" s="15">
        <v>421</v>
      </c>
      <c r="B427" s="14" t="s">
        <v>1470</v>
      </c>
      <c r="C427" s="14" t="s">
        <v>1470</v>
      </c>
      <c r="D427" s="16" t="s">
        <v>2203</v>
      </c>
      <c r="E427" s="14">
        <v>574.19000000000005</v>
      </c>
      <c r="F427" s="23">
        <v>574.19000000000005</v>
      </c>
      <c r="G427" s="16" t="s">
        <v>505</v>
      </c>
      <c r="H427" s="1">
        <v>2.0000000000000001E-4</v>
      </c>
      <c r="I427" s="1">
        <v>1.83E-4</v>
      </c>
      <c r="J427" s="1">
        <v>1.7000000000000013E-5</v>
      </c>
    </row>
    <row r="428" spans="1:10" ht="30" x14ac:dyDescent="0.25">
      <c r="A428" s="15">
        <v>422</v>
      </c>
      <c r="B428" s="14" t="s">
        <v>1470</v>
      </c>
      <c r="C428" s="14" t="s">
        <v>1470</v>
      </c>
      <c r="D428" s="16" t="s">
        <v>2204</v>
      </c>
      <c r="E428" s="14">
        <v>553.95000000000005</v>
      </c>
      <c r="F428" s="23">
        <v>553.95000000000005</v>
      </c>
      <c r="G428" s="16" t="s">
        <v>1353</v>
      </c>
      <c r="H428" s="1">
        <v>2.166E-3</v>
      </c>
      <c r="I428" s="1">
        <v>2.6999999999999999E-5</v>
      </c>
      <c r="J428" s="1">
        <v>2.1389999999999998E-3</v>
      </c>
    </row>
    <row r="429" spans="1:10" ht="30" x14ac:dyDescent="0.25">
      <c r="A429" s="15">
        <v>423</v>
      </c>
      <c r="B429" s="14" t="s">
        <v>1470</v>
      </c>
      <c r="C429" s="14" t="s">
        <v>1470</v>
      </c>
      <c r="D429" s="16" t="s">
        <v>2205</v>
      </c>
      <c r="E429" s="14">
        <v>553.95000000000005</v>
      </c>
      <c r="F429" s="23">
        <v>553.95000000000005</v>
      </c>
      <c r="G429" s="16" t="s">
        <v>506</v>
      </c>
      <c r="H429" s="1">
        <v>5.0000000000000001E-4</v>
      </c>
      <c r="I429" s="1">
        <v>4.1799999999999997E-4</v>
      </c>
      <c r="J429" s="1">
        <v>8.2000000000000015E-5</v>
      </c>
    </row>
    <row r="430" spans="1:10" ht="30" x14ac:dyDescent="0.25">
      <c r="A430" s="15">
        <v>424</v>
      </c>
      <c r="B430" s="14" t="s">
        <v>1470</v>
      </c>
      <c r="C430" s="14" t="s">
        <v>1470</v>
      </c>
      <c r="D430" s="16" t="s">
        <v>2206</v>
      </c>
      <c r="E430" s="14">
        <v>460.47</v>
      </c>
      <c r="F430" s="23">
        <v>460.47</v>
      </c>
      <c r="G430" s="16" t="s">
        <v>507</v>
      </c>
      <c r="H430" s="1">
        <v>0.36</v>
      </c>
      <c r="I430" s="1">
        <v>3.8540999999999999E-2</v>
      </c>
      <c r="J430" s="1">
        <v>0.32145899999999999</v>
      </c>
    </row>
    <row r="431" spans="1:10" x14ac:dyDescent="0.25">
      <c r="A431" s="15">
        <v>425</v>
      </c>
      <c r="B431" s="14" t="s">
        <v>1470</v>
      </c>
      <c r="C431" s="14" t="s">
        <v>1470</v>
      </c>
      <c r="D431" s="16" t="s">
        <v>2207</v>
      </c>
      <c r="E431" s="14">
        <v>553.95000000000005</v>
      </c>
      <c r="F431" s="23">
        <v>553.95000000000005</v>
      </c>
      <c r="G431" s="16" t="s">
        <v>508</v>
      </c>
      <c r="H431" s="1">
        <v>8.9999999999999998E-4</v>
      </c>
      <c r="I431" s="1">
        <v>8.1299999999999992E-4</v>
      </c>
      <c r="J431" s="1">
        <v>8.7000000000000082E-5</v>
      </c>
    </row>
    <row r="432" spans="1:10" ht="30" x14ac:dyDescent="0.25">
      <c r="A432" s="15">
        <v>426</v>
      </c>
      <c r="B432" s="14" t="s">
        <v>1470</v>
      </c>
      <c r="C432" s="14" t="s">
        <v>1470</v>
      </c>
      <c r="D432" s="16" t="s">
        <v>2209</v>
      </c>
      <c r="E432" s="14">
        <v>553.95000000000005</v>
      </c>
      <c r="F432" s="23">
        <v>553.95000000000005</v>
      </c>
      <c r="G432" s="16" t="s">
        <v>3171</v>
      </c>
      <c r="H432" s="1">
        <v>2.9700000000000001E-4</v>
      </c>
      <c r="I432" s="1">
        <v>2.9700000000000001E-4</v>
      </c>
      <c r="J432" s="1">
        <v>0</v>
      </c>
    </row>
    <row r="433" spans="1:10" ht="30" x14ac:dyDescent="0.25">
      <c r="A433" s="15">
        <v>427</v>
      </c>
      <c r="B433" s="14" t="s">
        <v>1470</v>
      </c>
      <c r="C433" s="14" t="s">
        <v>1470</v>
      </c>
      <c r="D433" s="16" t="s">
        <v>2210</v>
      </c>
      <c r="E433" s="14">
        <v>553.95000000000005</v>
      </c>
      <c r="F433" s="23">
        <v>553.95000000000005</v>
      </c>
      <c r="G433" s="16" t="s">
        <v>3171</v>
      </c>
      <c r="H433" s="1">
        <v>2.5599999999999999E-4</v>
      </c>
      <c r="I433" s="1">
        <v>2.5599999999999999E-4</v>
      </c>
      <c r="J433" s="1">
        <v>0</v>
      </c>
    </row>
    <row r="434" spans="1:10" ht="30" x14ac:dyDescent="0.25">
      <c r="A434" s="15">
        <v>428</v>
      </c>
      <c r="B434" s="14" t="s">
        <v>1470</v>
      </c>
      <c r="C434" s="14" t="s">
        <v>1470</v>
      </c>
      <c r="D434" s="16" t="s">
        <v>2211</v>
      </c>
      <c r="E434" s="14">
        <v>553.95000000000005</v>
      </c>
      <c r="F434" s="23">
        <v>553.95000000000005</v>
      </c>
      <c r="G434" s="16" t="s">
        <v>511</v>
      </c>
      <c r="H434" s="1">
        <v>2.3E-3</v>
      </c>
      <c r="I434" s="1">
        <v>1.441E-3</v>
      </c>
      <c r="J434" s="1">
        <v>8.5899999999999974E-4</v>
      </c>
    </row>
    <row r="435" spans="1:10" ht="30" x14ac:dyDescent="0.25">
      <c r="A435" s="15">
        <v>429</v>
      </c>
      <c r="B435" s="14" t="s">
        <v>1470</v>
      </c>
      <c r="C435" s="14" t="s">
        <v>1470</v>
      </c>
      <c r="D435" s="16" t="s">
        <v>2212</v>
      </c>
      <c r="E435" s="14">
        <v>553.95000000000005</v>
      </c>
      <c r="F435" s="23">
        <v>553.95000000000005</v>
      </c>
      <c r="G435" s="16" t="s">
        <v>512</v>
      </c>
      <c r="H435" s="1">
        <v>2.5000000000000001E-3</v>
      </c>
      <c r="I435" s="1">
        <v>6.4400000000000004E-4</v>
      </c>
      <c r="J435" s="1">
        <v>1.8559999999999998E-3</v>
      </c>
    </row>
    <row r="436" spans="1:10" ht="30" x14ac:dyDescent="0.25">
      <c r="A436" s="15">
        <v>430</v>
      </c>
      <c r="B436" s="14" t="s">
        <v>1470</v>
      </c>
      <c r="C436" s="14" t="s">
        <v>1470</v>
      </c>
      <c r="D436" s="16" t="s">
        <v>2213</v>
      </c>
      <c r="E436" s="14">
        <v>553.95000000000005</v>
      </c>
      <c r="F436" s="23">
        <v>553.95000000000005</v>
      </c>
      <c r="G436" s="16" t="s">
        <v>513</v>
      </c>
      <c r="H436" s="1">
        <v>1.5E-3</v>
      </c>
      <c r="I436" s="1">
        <v>8.1999999999999998E-4</v>
      </c>
      <c r="J436" s="1">
        <v>6.8000000000000005E-4</v>
      </c>
    </row>
    <row r="437" spans="1:10" ht="45" x14ac:dyDescent="0.25">
      <c r="A437" s="15">
        <v>431</v>
      </c>
      <c r="B437" s="14" t="s">
        <v>1470</v>
      </c>
      <c r="C437" s="14" t="s">
        <v>1470</v>
      </c>
      <c r="D437" s="16" t="s">
        <v>2214</v>
      </c>
      <c r="E437" s="14">
        <v>553.95000000000005</v>
      </c>
      <c r="F437" s="23">
        <v>553.95000000000005</v>
      </c>
      <c r="G437" s="16" t="s">
        <v>1481</v>
      </c>
      <c r="H437" s="1">
        <v>5.0000000000000001E-4</v>
      </c>
      <c r="I437" s="1">
        <v>4.3800000000000002E-4</v>
      </c>
      <c r="J437" s="1">
        <v>6.2000000000000003E-5</v>
      </c>
    </row>
    <row r="438" spans="1:10" ht="45" x14ac:dyDescent="0.25">
      <c r="A438" s="15">
        <v>432</v>
      </c>
      <c r="B438" s="14" t="s">
        <v>1470</v>
      </c>
      <c r="C438" s="14" t="s">
        <v>1470</v>
      </c>
      <c r="D438" s="16" t="s">
        <v>2215</v>
      </c>
      <c r="E438" s="14">
        <v>553.95000000000005</v>
      </c>
      <c r="F438" s="23">
        <v>553.95000000000005</v>
      </c>
      <c r="G438" s="16" t="s">
        <v>1482</v>
      </c>
      <c r="H438" s="1">
        <v>8.0000000000000004E-4</v>
      </c>
      <c r="I438" s="1">
        <v>6.29E-4</v>
      </c>
      <c r="J438" s="1">
        <v>1.7100000000000004E-4</v>
      </c>
    </row>
    <row r="439" spans="1:10" ht="30" x14ac:dyDescent="0.25">
      <c r="A439" s="15">
        <v>433</v>
      </c>
      <c r="B439" s="14" t="s">
        <v>1470</v>
      </c>
      <c r="C439" s="14" t="s">
        <v>1470</v>
      </c>
      <c r="D439" s="16" t="s">
        <v>2216</v>
      </c>
      <c r="E439" s="14">
        <v>500.99</v>
      </c>
      <c r="F439" s="23">
        <v>500.99</v>
      </c>
      <c r="G439" s="16" t="s">
        <v>515</v>
      </c>
      <c r="H439" s="1">
        <v>1.6E-2</v>
      </c>
      <c r="I439" s="1">
        <v>5.1050000000000002E-3</v>
      </c>
      <c r="J439" s="1">
        <v>1.0895E-2</v>
      </c>
    </row>
    <row r="440" spans="1:10" ht="30" x14ac:dyDescent="0.25">
      <c r="A440" s="15">
        <v>434</v>
      </c>
      <c r="B440" s="14" t="s">
        <v>1470</v>
      </c>
      <c r="C440" s="14" t="s">
        <v>1470</v>
      </c>
      <c r="D440" s="16" t="s">
        <v>2217</v>
      </c>
      <c r="E440" s="14">
        <v>333.99</v>
      </c>
      <c r="F440" s="23">
        <v>333.99</v>
      </c>
      <c r="G440" s="16" t="s">
        <v>516</v>
      </c>
      <c r="H440" s="1">
        <v>0.5</v>
      </c>
      <c r="I440" s="1">
        <v>0.45600000000000002</v>
      </c>
      <c r="J440" s="1">
        <v>4.3999999999999997E-2</v>
      </c>
    </row>
    <row r="441" spans="1:10" s="21" customFormat="1" ht="30" x14ac:dyDescent="0.25">
      <c r="A441" s="15">
        <v>435</v>
      </c>
      <c r="B441" s="14" t="s">
        <v>1470</v>
      </c>
      <c r="C441" s="14" t="s">
        <v>1470</v>
      </c>
      <c r="D441" s="16" t="s">
        <v>2218</v>
      </c>
      <c r="E441" s="14">
        <v>460.47</v>
      </c>
      <c r="F441" s="23">
        <v>460.47</v>
      </c>
      <c r="G441" s="16" t="s">
        <v>517</v>
      </c>
      <c r="H441" s="1">
        <v>0.11</v>
      </c>
      <c r="I441" s="1">
        <v>8.1609000000000001E-2</v>
      </c>
      <c r="J441" s="1">
        <v>2.8391000000000007E-2</v>
      </c>
    </row>
    <row r="442" spans="1:10" ht="75" x14ac:dyDescent="0.25">
      <c r="A442" s="15">
        <v>436</v>
      </c>
      <c r="B442" s="14" t="s">
        <v>1470</v>
      </c>
      <c r="C442" s="14" t="s">
        <v>1470</v>
      </c>
      <c r="D442" s="16" t="s">
        <v>2220</v>
      </c>
      <c r="E442" s="14">
        <v>553.95000000000005</v>
      </c>
      <c r="F442" s="23">
        <v>553.95000000000005</v>
      </c>
      <c r="G442" s="16" t="s">
        <v>519</v>
      </c>
      <c r="H442" s="1">
        <v>4.0000000000000002E-4</v>
      </c>
      <c r="I442" s="1">
        <v>4.2999999999999999E-4</v>
      </c>
      <c r="J442" s="1">
        <v>-2.999999999999997E-5</v>
      </c>
    </row>
    <row r="443" spans="1:10" ht="30" x14ac:dyDescent="0.25">
      <c r="A443" s="15">
        <v>437</v>
      </c>
      <c r="B443" s="14" t="s">
        <v>1470</v>
      </c>
      <c r="C443" s="14" t="s">
        <v>1470</v>
      </c>
      <c r="D443" s="16" t="s">
        <v>2206</v>
      </c>
      <c r="E443" s="14">
        <v>460.47</v>
      </c>
      <c r="F443" s="23"/>
      <c r="G443" s="16" t="s">
        <v>507</v>
      </c>
      <c r="H443" s="1">
        <v>0.3</v>
      </c>
      <c r="I443" s="1">
        <v>0.3</v>
      </c>
      <c r="J443" s="1">
        <v>0</v>
      </c>
    </row>
    <row r="444" spans="1:10" s="20" customFormat="1" x14ac:dyDescent="0.25">
      <c r="A444" s="15">
        <v>438</v>
      </c>
      <c r="B444" s="17"/>
      <c r="C444" s="17" t="s">
        <v>37</v>
      </c>
      <c r="D444" s="18"/>
      <c r="E444" s="17"/>
      <c r="F444" s="22"/>
      <c r="G444" s="18"/>
      <c r="H444" s="19">
        <v>5.1263769999999989</v>
      </c>
      <c r="I444" s="19">
        <v>4.6077150000000007</v>
      </c>
      <c r="J444" s="19">
        <v>0.51866199999999996</v>
      </c>
    </row>
    <row r="445" spans="1:10" ht="30" x14ac:dyDescent="0.25">
      <c r="A445" s="15">
        <v>439</v>
      </c>
      <c r="B445" s="14" t="s">
        <v>1483</v>
      </c>
      <c r="C445" s="14" t="s">
        <v>1483</v>
      </c>
      <c r="D445" s="16" t="s">
        <v>2224</v>
      </c>
      <c r="E445" s="14">
        <v>553.95000000000005</v>
      </c>
      <c r="F445" s="23">
        <v>553.95000000000005</v>
      </c>
      <c r="G445" s="16" t="s">
        <v>680</v>
      </c>
      <c r="H445" s="1">
        <v>5.0000000000000001E-4</v>
      </c>
      <c r="I445" s="1">
        <v>4.4000000000000002E-4</v>
      </c>
      <c r="J445" s="1">
        <v>5.9999999999999995E-5</v>
      </c>
    </row>
    <row r="446" spans="1:10" ht="30" x14ac:dyDescent="0.25">
      <c r="A446" s="15">
        <v>440</v>
      </c>
      <c r="B446" s="14" t="s">
        <v>1483</v>
      </c>
      <c r="C446" s="14" t="s">
        <v>1483</v>
      </c>
      <c r="D446" s="16" t="s">
        <v>2222</v>
      </c>
      <c r="E446" s="14">
        <v>460.47</v>
      </c>
      <c r="F446" s="23">
        <v>460.47</v>
      </c>
      <c r="G446" s="16" t="s">
        <v>427</v>
      </c>
      <c r="H446" s="1">
        <v>3.9359999999999999E-2</v>
      </c>
      <c r="I446" s="1">
        <v>3.9359999999999999E-2</v>
      </c>
      <c r="J446" s="1">
        <v>0</v>
      </c>
    </row>
    <row r="447" spans="1:10" ht="30" x14ac:dyDescent="0.25">
      <c r="A447" s="15">
        <v>441</v>
      </c>
      <c r="B447" s="14" t="s">
        <v>1483</v>
      </c>
      <c r="C447" s="14" t="s">
        <v>1483</v>
      </c>
      <c r="D447" s="16" t="s">
        <v>2225</v>
      </c>
      <c r="E447" s="14">
        <v>500.99</v>
      </c>
      <c r="F447" s="23">
        <v>500.99</v>
      </c>
      <c r="G447" s="16" t="s">
        <v>682</v>
      </c>
      <c r="H447" s="1">
        <v>5.0000000000000001E-3</v>
      </c>
      <c r="I447" s="1">
        <v>3.6080000000000001E-3</v>
      </c>
      <c r="J447" s="1">
        <v>1.392E-3</v>
      </c>
    </row>
    <row r="448" spans="1:10" x14ac:dyDescent="0.25">
      <c r="A448" s="15">
        <v>442</v>
      </c>
      <c r="B448" s="14" t="s">
        <v>1483</v>
      </c>
      <c r="C448" s="14" t="s">
        <v>1483</v>
      </c>
      <c r="D448" s="16" t="s">
        <v>2223</v>
      </c>
      <c r="E448" s="14">
        <v>500.99</v>
      </c>
      <c r="F448" s="23">
        <v>500.99</v>
      </c>
      <c r="G448" s="16" t="s">
        <v>494</v>
      </c>
      <c r="H448" s="1">
        <v>7.7000000000000002E-3</v>
      </c>
      <c r="I448" s="1">
        <v>7.7000000000000002E-3</v>
      </c>
      <c r="J448" s="1">
        <v>0</v>
      </c>
    </row>
    <row r="449" spans="1:10" s="20" customFormat="1" x14ac:dyDescent="0.25">
      <c r="A449" s="15">
        <v>443</v>
      </c>
      <c r="B449" s="17"/>
      <c r="C449" s="17" t="s">
        <v>520</v>
      </c>
      <c r="D449" s="18"/>
      <c r="E449" s="17"/>
      <c r="F449" s="22"/>
      <c r="G449" s="18"/>
      <c r="H449" s="19">
        <v>5.2560000000000003E-2</v>
      </c>
      <c r="I449" s="19">
        <v>5.1107999999999994E-2</v>
      </c>
      <c r="J449" s="19">
        <v>1.4519999999999999E-3</v>
      </c>
    </row>
    <row r="450" spans="1:10" ht="30" x14ac:dyDescent="0.25">
      <c r="A450" s="15">
        <v>444</v>
      </c>
      <c r="B450" s="14" t="s">
        <v>1484</v>
      </c>
      <c r="C450" s="14" t="s">
        <v>1484</v>
      </c>
      <c r="D450" s="16" t="s">
        <v>2229</v>
      </c>
      <c r="E450" s="14">
        <v>553.95000000000005</v>
      </c>
      <c r="F450" s="23">
        <v>553.95000000000005</v>
      </c>
      <c r="G450" s="16" t="s">
        <v>523</v>
      </c>
      <c r="H450" s="1">
        <v>6.4599999999999998E-4</v>
      </c>
      <c r="I450" s="1">
        <v>5.7299999999999994E-4</v>
      </c>
      <c r="J450" s="1">
        <v>7.3000000000000067E-5</v>
      </c>
    </row>
    <row r="451" spans="1:10" ht="30" x14ac:dyDescent="0.25">
      <c r="A451" s="15">
        <v>445</v>
      </c>
      <c r="B451" s="14" t="s">
        <v>1484</v>
      </c>
      <c r="C451" s="14" t="s">
        <v>1484</v>
      </c>
      <c r="D451" s="16" t="s">
        <v>2233</v>
      </c>
      <c r="E451" s="14">
        <v>553.95000000000005</v>
      </c>
      <c r="F451" s="23">
        <v>553.95000000000005</v>
      </c>
      <c r="G451" s="16" t="s">
        <v>528</v>
      </c>
      <c r="H451" s="1">
        <v>4.0000000000000003E-5</v>
      </c>
      <c r="I451" s="1">
        <v>7.0999999999999991E-5</v>
      </c>
      <c r="J451" s="1">
        <v>-3.0999999999999995E-5</v>
      </c>
    </row>
    <row r="452" spans="1:10" s="20" customFormat="1" x14ac:dyDescent="0.25">
      <c r="A452" s="15">
        <v>446</v>
      </c>
      <c r="B452" s="17"/>
      <c r="C452" s="17" t="s">
        <v>529</v>
      </c>
      <c r="D452" s="18"/>
      <c r="E452" s="17"/>
      <c r="F452" s="22"/>
      <c r="G452" s="18"/>
      <c r="H452" s="19">
        <v>6.8600000000000009E-4</v>
      </c>
      <c r="I452" s="19">
        <v>6.4399999999999993E-4</v>
      </c>
      <c r="J452" s="19">
        <v>4.2000000000000072E-5</v>
      </c>
    </row>
    <row r="453" spans="1:10" ht="45" x14ac:dyDescent="0.25">
      <c r="A453" s="15">
        <v>447</v>
      </c>
      <c r="B453" s="14" t="s">
        <v>1485</v>
      </c>
      <c r="C453" s="14" t="s">
        <v>1485</v>
      </c>
      <c r="D453" s="16" t="s">
        <v>2236</v>
      </c>
      <c r="E453" s="14">
        <v>500.99</v>
      </c>
      <c r="F453" s="23">
        <v>500.99</v>
      </c>
      <c r="G453" s="16" t="s">
        <v>531</v>
      </c>
      <c r="H453" s="1">
        <v>2.5000000000000001E-2</v>
      </c>
      <c r="I453" s="1">
        <v>7.6519999999999999E-3</v>
      </c>
      <c r="J453" s="1">
        <v>1.7347999999999999E-2</v>
      </c>
    </row>
    <row r="454" spans="1:10" ht="30" x14ac:dyDescent="0.25">
      <c r="A454" s="15">
        <v>448</v>
      </c>
      <c r="B454" s="14" t="s">
        <v>1485</v>
      </c>
      <c r="C454" s="14" t="s">
        <v>1485</v>
      </c>
      <c r="D454" s="16" t="s">
        <v>2237</v>
      </c>
      <c r="E454" s="14">
        <v>553.95000000000005</v>
      </c>
      <c r="F454" s="23">
        <v>553.95000000000005</v>
      </c>
      <c r="G454" s="16" t="s">
        <v>532</v>
      </c>
      <c r="H454" s="1">
        <v>5.0000000000000001E-3</v>
      </c>
      <c r="I454" s="1">
        <v>1.5807999999999999E-2</v>
      </c>
      <c r="J454" s="1">
        <v>-1.0808E-2</v>
      </c>
    </row>
    <row r="455" spans="1:10" ht="30" x14ac:dyDescent="0.25">
      <c r="A455" s="15">
        <v>449</v>
      </c>
      <c r="B455" s="14" t="s">
        <v>1485</v>
      </c>
      <c r="C455" s="14" t="s">
        <v>1485</v>
      </c>
      <c r="D455" s="16" t="s">
        <v>2238</v>
      </c>
      <c r="E455" s="14">
        <v>460.47</v>
      </c>
      <c r="F455" s="23">
        <v>460.47</v>
      </c>
      <c r="G455" s="16" t="s">
        <v>427</v>
      </c>
      <c r="H455" s="1">
        <v>0.10601999999999999</v>
      </c>
      <c r="I455" s="1">
        <v>0.10601999999999999</v>
      </c>
      <c r="J455" s="1">
        <v>0</v>
      </c>
    </row>
    <row r="456" spans="1:10" ht="30" x14ac:dyDescent="0.25">
      <c r="A456" s="15">
        <v>450</v>
      </c>
      <c r="B456" s="14" t="s">
        <v>1485</v>
      </c>
      <c r="C456" s="14" t="s">
        <v>1485</v>
      </c>
      <c r="D456" s="16" t="s">
        <v>2239</v>
      </c>
      <c r="E456" s="14">
        <v>500.99</v>
      </c>
      <c r="F456" s="23">
        <v>500.99</v>
      </c>
      <c r="G456" s="16" t="s">
        <v>533</v>
      </c>
      <c r="H456" s="1">
        <v>0.01</v>
      </c>
      <c r="I456" s="1">
        <v>9.2280000000000001E-3</v>
      </c>
      <c r="J456" s="1">
        <v>7.7200000000000023E-4</v>
      </c>
    </row>
    <row r="457" spans="1:10" s="21" customFormat="1" ht="30" x14ac:dyDescent="0.25">
      <c r="A457" s="15">
        <v>451</v>
      </c>
      <c r="B457" s="14" t="s">
        <v>1485</v>
      </c>
      <c r="C457" s="14" t="s">
        <v>1485</v>
      </c>
      <c r="D457" s="16" t="s">
        <v>2240</v>
      </c>
      <c r="E457" s="14">
        <v>553.95000000000005</v>
      </c>
      <c r="F457" s="23">
        <v>553.95000000000005</v>
      </c>
      <c r="G457" s="16" t="s">
        <v>285</v>
      </c>
      <c r="H457" s="1">
        <v>1E-3</v>
      </c>
      <c r="I457" s="1">
        <v>1.1999999999999999E-3</v>
      </c>
      <c r="J457" s="1">
        <v>-1.9999999999999996E-4</v>
      </c>
    </row>
    <row r="458" spans="1:10" ht="30" x14ac:dyDescent="0.25">
      <c r="A458" s="15">
        <v>452</v>
      </c>
      <c r="B458" s="14" t="s">
        <v>1485</v>
      </c>
      <c r="C458" s="14" t="s">
        <v>1485</v>
      </c>
      <c r="D458" s="16" t="s">
        <v>2241</v>
      </c>
      <c r="E458" s="14">
        <v>553.95000000000005</v>
      </c>
      <c r="F458" s="23">
        <v>553.95000000000005</v>
      </c>
      <c r="G458" s="16" t="s">
        <v>534</v>
      </c>
      <c r="H458" s="1">
        <v>2.5000000000000001E-3</v>
      </c>
      <c r="I458" s="1">
        <v>1.7079999999999999E-3</v>
      </c>
      <c r="J458" s="1">
        <v>7.9200000000000006E-4</v>
      </c>
    </row>
    <row r="459" spans="1:10" s="20" customFormat="1" x14ac:dyDescent="0.25">
      <c r="A459" s="15">
        <v>453</v>
      </c>
      <c r="B459" s="17"/>
      <c r="C459" s="17" t="s">
        <v>3220</v>
      </c>
      <c r="D459" s="18"/>
      <c r="E459" s="17"/>
      <c r="F459" s="22"/>
      <c r="G459" s="18"/>
      <c r="H459" s="19">
        <f>SUM(H453:H458)</f>
        <v>0.14952000000000001</v>
      </c>
      <c r="I459" s="19">
        <f t="shared" ref="I459:J459" si="21">SUM(I453:I458)</f>
        <v>0.14161599999999999</v>
      </c>
      <c r="J459" s="19">
        <f t="shared" si="21"/>
        <v>7.9039999999999996E-3</v>
      </c>
    </row>
    <row r="460" spans="1:10" ht="30" x14ac:dyDescent="0.25">
      <c r="A460" s="15">
        <v>454</v>
      </c>
      <c r="B460" s="14" t="s">
        <v>1488</v>
      </c>
      <c r="C460" s="14" t="s">
        <v>1488</v>
      </c>
      <c r="D460" s="16" t="s">
        <v>2242</v>
      </c>
      <c r="E460" s="14">
        <v>553.95000000000005</v>
      </c>
      <c r="F460" s="23">
        <v>553.95000000000005</v>
      </c>
      <c r="G460" s="16" t="s">
        <v>535</v>
      </c>
      <c r="H460" s="1">
        <v>4.8939999999999999E-3</v>
      </c>
      <c r="I460" s="1">
        <v>4.8939999999999999E-3</v>
      </c>
      <c r="J460" s="1">
        <v>0</v>
      </c>
    </row>
    <row r="461" spans="1:10" ht="45" x14ac:dyDescent="0.25">
      <c r="A461" s="15">
        <v>455</v>
      </c>
      <c r="B461" s="14" t="s">
        <v>1488</v>
      </c>
      <c r="C461" s="14" t="s">
        <v>1488</v>
      </c>
      <c r="D461" s="16" t="s">
        <v>2249</v>
      </c>
      <c r="E461" s="14">
        <v>500.99</v>
      </c>
      <c r="F461" s="23">
        <v>500.99</v>
      </c>
      <c r="G461" s="16" t="s">
        <v>540</v>
      </c>
      <c r="H461" s="1">
        <v>1.2E-2</v>
      </c>
      <c r="I461" s="1">
        <v>6.3789999999999993E-3</v>
      </c>
      <c r="J461" s="1">
        <v>5.6210000000000001E-3</v>
      </c>
    </row>
    <row r="462" spans="1:10" ht="30" x14ac:dyDescent="0.25">
      <c r="A462" s="15">
        <v>456</v>
      </c>
      <c r="B462" s="14" t="s">
        <v>1488</v>
      </c>
      <c r="C462" s="14" t="s">
        <v>1488</v>
      </c>
      <c r="D462" s="16" t="s">
        <v>2250</v>
      </c>
      <c r="E462" s="14">
        <v>460.47</v>
      </c>
      <c r="F462" s="23">
        <v>460.47</v>
      </c>
      <c r="G462" s="16" t="s">
        <v>541</v>
      </c>
      <c r="H462" s="1">
        <v>0.1</v>
      </c>
      <c r="I462" s="1">
        <v>0.11965099999999999</v>
      </c>
      <c r="J462" s="1">
        <v>-1.9650999999999995E-2</v>
      </c>
    </row>
    <row r="463" spans="1:10" ht="30" x14ac:dyDescent="0.25">
      <c r="A463" s="15">
        <v>457</v>
      </c>
      <c r="B463" s="14" t="s">
        <v>1488</v>
      </c>
      <c r="C463" s="14" t="s">
        <v>1488</v>
      </c>
      <c r="D463" s="16" t="s">
        <v>2251</v>
      </c>
      <c r="E463" s="14">
        <v>553.95000000000005</v>
      </c>
      <c r="F463" s="23">
        <v>553.95000000000005</v>
      </c>
      <c r="G463" s="16" t="s">
        <v>542</v>
      </c>
      <c r="H463" s="1">
        <v>1E-3</v>
      </c>
      <c r="I463" s="1">
        <v>6.6399999999999999E-4</v>
      </c>
      <c r="J463" s="1">
        <v>3.3599999999999998E-4</v>
      </c>
    </row>
    <row r="464" spans="1:10" ht="30" x14ac:dyDescent="0.25">
      <c r="A464" s="15">
        <v>458</v>
      </c>
      <c r="B464" s="14" t="s">
        <v>1488</v>
      </c>
      <c r="C464" s="14" t="s">
        <v>1488</v>
      </c>
      <c r="D464" s="16" t="s">
        <v>2253</v>
      </c>
      <c r="E464" s="14">
        <v>500.99</v>
      </c>
      <c r="F464" s="23">
        <v>500.99</v>
      </c>
      <c r="G464" s="16" t="s">
        <v>543</v>
      </c>
      <c r="H464" s="1">
        <v>5.0000000000000001E-3</v>
      </c>
      <c r="I464" s="1">
        <v>4.2119999999999996E-3</v>
      </c>
      <c r="J464" s="1">
        <v>7.8800000000000029E-4</v>
      </c>
    </row>
    <row r="465" spans="1:10" s="20" customFormat="1" ht="30" x14ac:dyDescent="0.25">
      <c r="A465" s="15">
        <v>459</v>
      </c>
      <c r="B465" s="14" t="s">
        <v>1488</v>
      </c>
      <c r="C465" s="14" t="s">
        <v>1488</v>
      </c>
      <c r="D465" s="16" t="s">
        <v>2254</v>
      </c>
      <c r="E465" s="14">
        <v>553.95000000000005</v>
      </c>
      <c r="F465" s="23">
        <v>553.95000000000005</v>
      </c>
      <c r="G465" s="16" t="s">
        <v>544</v>
      </c>
      <c r="H465" s="1">
        <v>5.0000000000000001E-4</v>
      </c>
      <c r="I465" s="1">
        <v>6.3999999999999997E-5</v>
      </c>
      <c r="J465" s="1">
        <v>4.3599999999999997E-4</v>
      </c>
    </row>
    <row r="466" spans="1:10" ht="30" x14ac:dyDescent="0.25">
      <c r="A466" s="15">
        <v>460</v>
      </c>
      <c r="B466" s="14" t="s">
        <v>1488</v>
      </c>
      <c r="C466" s="14" t="s">
        <v>1488</v>
      </c>
      <c r="D466" s="16" t="s">
        <v>2257</v>
      </c>
      <c r="E466" s="14">
        <v>574.19000000000005</v>
      </c>
      <c r="F466" s="23">
        <v>574.19000000000005</v>
      </c>
      <c r="G466" s="16" t="s">
        <v>547</v>
      </c>
      <c r="H466" s="1">
        <v>1E-4</v>
      </c>
      <c r="I466" s="1">
        <v>5.5999999999999999E-5</v>
      </c>
      <c r="J466" s="1">
        <v>4.4000000000000006E-5</v>
      </c>
    </row>
    <row r="467" spans="1:10" ht="30" x14ac:dyDescent="0.25">
      <c r="A467" s="15">
        <v>461</v>
      </c>
      <c r="B467" s="14" t="s">
        <v>1488</v>
      </c>
      <c r="C467" s="14" t="s">
        <v>1488</v>
      </c>
      <c r="D467" s="16" t="s">
        <v>2258</v>
      </c>
      <c r="E467" s="14">
        <v>553.95000000000005</v>
      </c>
      <c r="F467" s="23">
        <v>553.95000000000005</v>
      </c>
      <c r="G467" s="16" t="s">
        <v>3221</v>
      </c>
      <c r="H467" s="1">
        <v>5.8699999999999996E-4</v>
      </c>
      <c r="I467" s="1">
        <v>5.8699999999999996E-4</v>
      </c>
      <c r="J467" s="1">
        <v>0</v>
      </c>
    </row>
    <row r="468" spans="1:10" ht="30" x14ac:dyDescent="0.25">
      <c r="A468" s="15">
        <v>462</v>
      </c>
      <c r="B468" s="14" t="s">
        <v>1488</v>
      </c>
      <c r="C468" s="14" t="s">
        <v>1488</v>
      </c>
      <c r="D468" s="16" t="s">
        <v>2259</v>
      </c>
      <c r="E468" s="14">
        <v>553.95000000000005</v>
      </c>
      <c r="F468" s="23">
        <v>553.95000000000005</v>
      </c>
      <c r="G468" s="16" t="s">
        <v>3221</v>
      </c>
      <c r="H468" s="1">
        <v>1.0399999999999999E-4</v>
      </c>
      <c r="I468" s="1">
        <v>1.0399999999999999E-4</v>
      </c>
      <c r="J468" s="1">
        <v>0</v>
      </c>
    </row>
    <row r="469" spans="1:10" ht="30" x14ac:dyDescent="0.25">
      <c r="A469" s="15">
        <v>463</v>
      </c>
      <c r="B469" s="14" t="s">
        <v>1488</v>
      </c>
      <c r="C469" s="14" t="s">
        <v>1488</v>
      </c>
      <c r="D469" s="16" t="s">
        <v>2260</v>
      </c>
      <c r="E469" s="14">
        <v>553.95000000000005</v>
      </c>
      <c r="F469" s="23">
        <v>553.95000000000005</v>
      </c>
      <c r="G469" s="16" t="s">
        <v>3222</v>
      </c>
      <c r="H469" s="1">
        <v>1.76E-4</v>
      </c>
      <c r="I469" s="1">
        <v>1.76E-4</v>
      </c>
      <c r="J469" s="1">
        <v>0</v>
      </c>
    </row>
    <row r="470" spans="1:10" ht="30" x14ac:dyDescent="0.25">
      <c r="A470" s="15">
        <v>464</v>
      </c>
      <c r="B470" s="14" t="s">
        <v>1488</v>
      </c>
      <c r="C470" s="14" t="s">
        <v>1488</v>
      </c>
      <c r="D470" s="16" t="s">
        <v>2261</v>
      </c>
      <c r="E470" s="14">
        <v>574.19000000000005</v>
      </c>
      <c r="F470" s="23">
        <v>574.19000000000005</v>
      </c>
      <c r="G470" s="16" t="s">
        <v>3222</v>
      </c>
      <c r="H470" s="1">
        <v>3.1000000000000001E-5</v>
      </c>
      <c r="I470" s="1">
        <v>3.1000000000000001E-5</v>
      </c>
      <c r="J470" s="1">
        <v>0</v>
      </c>
    </row>
    <row r="471" spans="1:10" ht="30" x14ac:dyDescent="0.25">
      <c r="A471" s="15">
        <v>465</v>
      </c>
      <c r="B471" s="14" t="s">
        <v>1488</v>
      </c>
      <c r="C471" s="14" t="s">
        <v>1488</v>
      </c>
      <c r="D471" s="16" t="s">
        <v>2262</v>
      </c>
      <c r="E471" s="14">
        <v>553.95000000000005</v>
      </c>
      <c r="F471" s="23">
        <v>553.95000000000005</v>
      </c>
      <c r="G471" s="16" t="s">
        <v>551</v>
      </c>
      <c r="H471" s="1">
        <v>2.9999999999999997E-4</v>
      </c>
      <c r="I471" s="1">
        <v>1.93E-4</v>
      </c>
      <c r="J471" s="1">
        <v>1.0699999999999999E-4</v>
      </c>
    </row>
    <row r="472" spans="1:10" ht="30" x14ac:dyDescent="0.25">
      <c r="A472" s="15">
        <v>466</v>
      </c>
      <c r="B472" s="14" t="s">
        <v>1488</v>
      </c>
      <c r="C472" s="14" t="s">
        <v>1488</v>
      </c>
      <c r="D472" s="16" t="s">
        <v>2263</v>
      </c>
      <c r="E472" s="14">
        <v>553.95000000000005</v>
      </c>
      <c r="F472" s="23">
        <v>553.95000000000005</v>
      </c>
      <c r="G472" s="16" t="s">
        <v>552</v>
      </c>
      <c r="H472" s="1">
        <v>2.7600000000000004E-4</v>
      </c>
      <c r="I472" s="1">
        <v>1.94E-4</v>
      </c>
      <c r="J472" s="1">
        <v>8.2000000000000015E-5</v>
      </c>
    </row>
    <row r="473" spans="1:10" ht="45" x14ac:dyDescent="0.25">
      <c r="A473" s="15">
        <v>467</v>
      </c>
      <c r="B473" s="14" t="s">
        <v>1488</v>
      </c>
      <c r="C473" s="14" t="s">
        <v>1488</v>
      </c>
      <c r="D473" s="16" t="s">
        <v>2264</v>
      </c>
      <c r="E473" s="14">
        <v>553.95000000000005</v>
      </c>
      <c r="F473" s="23">
        <v>553.95000000000005</v>
      </c>
      <c r="G473" s="16" t="s">
        <v>553</v>
      </c>
      <c r="H473" s="1">
        <v>3.3E-4</v>
      </c>
      <c r="I473" s="1">
        <v>1.9000000000000001E-5</v>
      </c>
      <c r="J473" s="1">
        <v>3.1100000000000002E-4</v>
      </c>
    </row>
    <row r="474" spans="1:10" ht="30" x14ac:dyDescent="0.25">
      <c r="A474" s="15">
        <v>468</v>
      </c>
      <c r="B474" s="14" t="s">
        <v>1488</v>
      </c>
      <c r="C474" s="14" t="s">
        <v>1488</v>
      </c>
      <c r="D474" s="16" t="s">
        <v>2265</v>
      </c>
      <c r="E474" s="14">
        <v>500.99</v>
      </c>
      <c r="F474" s="23">
        <v>500.99</v>
      </c>
      <c r="G474" s="16" t="s">
        <v>554</v>
      </c>
      <c r="H474" s="1">
        <v>0.02</v>
      </c>
      <c r="I474" s="1">
        <v>2.0045E-2</v>
      </c>
      <c r="J474" s="1">
        <v>-4.5000000000001704E-5</v>
      </c>
    </row>
    <row r="475" spans="1:10" ht="30" x14ac:dyDescent="0.25">
      <c r="A475" s="15">
        <v>469</v>
      </c>
      <c r="B475" s="14" t="s">
        <v>1488</v>
      </c>
      <c r="C475" s="14" t="s">
        <v>1488</v>
      </c>
      <c r="D475" s="16" t="s">
        <v>2266</v>
      </c>
      <c r="E475" s="14">
        <v>460.47</v>
      </c>
      <c r="F475" s="23">
        <v>460.47</v>
      </c>
      <c r="G475" s="16" t="s">
        <v>427</v>
      </c>
      <c r="H475" s="1">
        <v>7.861499999999999E-2</v>
      </c>
      <c r="I475" s="1">
        <v>7.861499999999999E-2</v>
      </c>
      <c r="J475" s="1">
        <v>0</v>
      </c>
    </row>
    <row r="476" spans="1:10" ht="30" x14ac:dyDescent="0.25">
      <c r="A476" s="15">
        <v>470</v>
      </c>
      <c r="B476" s="14" t="s">
        <v>1488</v>
      </c>
      <c r="C476" s="14" t="s">
        <v>1488</v>
      </c>
      <c r="D476" s="16" t="s">
        <v>2267</v>
      </c>
      <c r="E476" s="14">
        <v>460.47</v>
      </c>
      <c r="F476" s="23">
        <v>460.47</v>
      </c>
      <c r="G476" s="16" t="s">
        <v>427</v>
      </c>
      <c r="H476" s="1">
        <v>1.3441000000000002E-2</v>
      </c>
      <c r="I476" s="1">
        <v>1.3441000000000002E-2</v>
      </c>
      <c r="J476" s="1">
        <v>0</v>
      </c>
    </row>
    <row r="477" spans="1:10" s="21" customFormat="1" ht="30" x14ac:dyDescent="0.25">
      <c r="A477" s="15">
        <v>471</v>
      </c>
      <c r="B477" s="14" t="s">
        <v>1488</v>
      </c>
      <c r="C477" s="14" t="s">
        <v>1488</v>
      </c>
      <c r="D477" s="16" t="s">
        <v>2268</v>
      </c>
      <c r="E477" s="14">
        <v>460.47</v>
      </c>
      <c r="F477" s="23">
        <v>460.47</v>
      </c>
      <c r="G477" s="16" t="s">
        <v>427</v>
      </c>
      <c r="H477" s="1">
        <v>2.6256000000000002E-2</v>
      </c>
      <c r="I477" s="1">
        <v>2.6256000000000002E-2</v>
      </c>
      <c r="J477" s="1">
        <v>0</v>
      </c>
    </row>
    <row r="478" spans="1:10" s="21" customFormat="1" ht="30" x14ac:dyDescent="0.25">
      <c r="A478" s="15">
        <v>472</v>
      </c>
      <c r="B478" s="14" t="s">
        <v>1488</v>
      </c>
      <c r="C478" s="14" t="s">
        <v>1488</v>
      </c>
      <c r="D478" s="16" t="s">
        <v>2269</v>
      </c>
      <c r="E478" s="14">
        <v>460.47</v>
      </c>
      <c r="F478" s="23">
        <v>460.47</v>
      </c>
      <c r="G478" s="16" t="s">
        <v>427</v>
      </c>
      <c r="H478" s="1">
        <v>1.5307000000000001E-2</v>
      </c>
      <c r="I478" s="1">
        <v>1.5307000000000001E-2</v>
      </c>
      <c r="J478" s="1">
        <v>0</v>
      </c>
    </row>
    <row r="479" spans="1:10" s="21" customFormat="1" ht="30" x14ac:dyDescent="0.25">
      <c r="A479" s="15">
        <v>473</v>
      </c>
      <c r="B479" s="14" t="s">
        <v>1488</v>
      </c>
      <c r="C479" s="14" t="s">
        <v>1488</v>
      </c>
      <c r="D479" s="16" t="s">
        <v>2270</v>
      </c>
      <c r="E479" s="14">
        <v>460.47</v>
      </c>
      <c r="F479" s="23">
        <v>460.47</v>
      </c>
      <c r="G479" s="16" t="s">
        <v>427</v>
      </c>
      <c r="H479" s="1">
        <v>0.26044699999999998</v>
      </c>
      <c r="I479" s="1">
        <v>0.26044699999999998</v>
      </c>
      <c r="J479" s="1">
        <v>0</v>
      </c>
    </row>
    <row r="480" spans="1:10" s="21" customFormat="1" ht="30" x14ac:dyDescent="0.25">
      <c r="A480" s="15">
        <v>474</v>
      </c>
      <c r="B480" s="14" t="s">
        <v>1488</v>
      </c>
      <c r="C480" s="14" t="s">
        <v>1488</v>
      </c>
      <c r="D480" s="16" t="s">
        <v>2271</v>
      </c>
      <c r="E480" s="14">
        <v>500.99</v>
      </c>
      <c r="F480" s="23">
        <v>500.99</v>
      </c>
      <c r="G480" s="16" t="s">
        <v>427</v>
      </c>
      <c r="H480" s="1">
        <v>1.5195999999999999E-2</v>
      </c>
      <c r="I480" s="1">
        <v>1.5195999999999999E-2</v>
      </c>
      <c r="J480" s="1">
        <v>0</v>
      </c>
    </row>
    <row r="481" spans="1:10" ht="30" x14ac:dyDescent="0.25">
      <c r="A481" s="15">
        <v>475</v>
      </c>
      <c r="B481" s="14" t="s">
        <v>1488</v>
      </c>
      <c r="C481" s="14" t="s">
        <v>1488</v>
      </c>
      <c r="D481" s="16" t="s">
        <v>2272</v>
      </c>
      <c r="E481" s="14">
        <v>500.99</v>
      </c>
      <c r="F481" s="23">
        <v>500.99</v>
      </c>
      <c r="G481" s="16" t="s">
        <v>427</v>
      </c>
      <c r="H481" s="1">
        <v>2.4236000000000001E-2</v>
      </c>
      <c r="I481" s="1">
        <v>2.4236000000000001E-2</v>
      </c>
      <c r="J481" s="1">
        <v>0</v>
      </c>
    </row>
    <row r="482" spans="1:10" ht="30" x14ac:dyDescent="0.25">
      <c r="A482" s="15">
        <v>476</v>
      </c>
      <c r="B482" s="14" t="s">
        <v>1488</v>
      </c>
      <c r="C482" s="14" t="s">
        <v>1488</v>
      </c>
      <c r="D482" s="16" t="s">
        <v>2273</v>
      </c>
      <c r="E482" s="14">
        <v>460.47</v>
      </c>
      <c r="F482" s="23">
        <v>460.47</v>
      </c>
      <c r="G482" s="16" t="s">
        <v>427</v>
      </c>
      <c r="H482" s="1">
        <v>1.4999999999999999E-2</v>
      </c>
      <c r="I482" s="1">
        <v>1.4999999999999999E-2</v>
      </c>
      <c r="J482" s="1">
        <v>0</v>
      </c>
    </row>
    <row r="483" spans="1:10" ht="30" x14ac:dyDescent="0.25">
      <c r="A483" s="15">
        <v>477</v>
      </c>
      <c r="B483" s="14" t="s">
        <v>1488</v>
      </c>
      <c r="C483" s="14" t="s">
        <v>1488</v>
      </c>
      <c r="D483" s="16" t="s">
        <v>2274</v>
      </c>
      <c r="E483" s="14">
        <v>460.47</v>
      </c>
      <c r="F483" s="23">
        <v>460.47</v>
      </c>
      <c r="G483" s="16" t="s">
        <v>427</v>
      </c>
      <c r="H483" s="1">
        <v>0.161547</v>
      </c>
      <c r="I483" s="1">
        <v>0.161547</v>
      </c>
      <c r="J483" s="1">
        <v>0</v>
      </c>
    </row>
    <row r="484" spans="1:10" ht="30" x14ac:dyDescent="0.25">
      <c r="A484" s="15">
        <v>478</v>
      </c>
      <c r="B484" s="14" t="s">
        <v>1488</v>
      </c>
      <c r="C484" s="14" t="s">
        <v>1488</v>
      </c>
      <c r="D484" s="16" t="s">
        <v>2276</v>
      </c>
      <c r="E484" s="14">
        <v>460.47</v>
      </c>
      <c r="F484" s="23">
        <v>460.47</v>
      </c>
      <c r="G484" s="16" t="s">
        <v>427</v>
      </c>
      <c r="H484" s="1">
        <v>3.5112000000000004E-2</v>
      </c>
      <c r="I484" s="1">
        <v>3.5112000000000004E-2</v>
      </c>
      <c r="J484" s="1">
        <v>0</v>
      </c>
    </row>
    <row r="485" spans="1:10" ht="30" x14ac:dyDescent="0.25">
      <c r="A485" s="15">
        <v>479</v>
      </c>
      <c r="B485" s="14" t="s">
        <v>1488</v>
      </c>
      <c r="C485" s="14" t="s">
        <v>1488</v>
      </c>
      <c r="D485" s="16" t="s">
        <v>2278</v>
      </c>
      <c r="E485" s="14">
        <v>500.99</v>
      </c>
      <c r="F485" s="23">
        <v>500.99</v>
      </c>
      <c r="G485" s="16" t="s">
        <v>427</v>
      </c>
      <c r="H485" s="1">
        <v>7.8779999999999996E-3</v>
      </c>
      <c r="I485" s="1">
        <v>7.8779999999999996E-3</v>
      </c>
      <c r="J485" s="1">
        <v>0</v>
      </c>
    </row>
    <row r="486" spans="1:10" s="21" customFormat="1" ht="30" x14ac:dyDescent="0.25">
      <c r="A486" s="15">
        <v>480</v>
      </c>
      <c r="B486" s="14" t="s">
        <v>1488</v>
      </c>
      <c r="C486" s="14" t="s">
        <v>1488</v>
      </c>
      <c r="D486" s="16" t="s">
        <v>2279</v>
      </c>
      <c r="E486" s="14">
        <v>500.99</v>
      </c>
      <c r="F486" s="23">
        <v>500.99</v>
      </c>
      <c r="G486" s="16" t="s">
        <v>427</v>
      </c>
      <c r="H486" s="1">
        <v>3.7469999999999999E-3</v>
      </c>
      <c r="I486" s="1">
        <v>3.7469999999999999E-3</v>
      </c>
      <c r="J486" s="1">
        <v>0</v>
      </c>
    </row>
    <row r="487" spans="1:10" ht="30" x14ac:dyDescent="0.25">
      <c r="A487" s="15">
        <v>481</v>
      </c>
      <c r="B487" s="14" t="s">
        <v>1488</v>
      </c>
      <c r="C487" s="14" t="s">
        <v>1488</v>
      </c>
      <c r="D487" s="16" t="s">
        <v>2280</v>
      </c>
      <c r="E487" s="14">
        <v>553.95000000000005</v>
      </c>
      <c r="F487" s="23">
        <v>553.95000000000005</v>
      </c>
      <c r="G487" s="16" t="s">
        <v>427</v>
      </c>
      <c r="H487" s="1">
        <v>1.1490000000000001E-3</v>
      </c>
      <c r="I487" s="1">
        <v>1.1490000000000001E-3</v>
      </c>
      <c r="J487" s="1">
        <v>0</v>
      </c>
    </row>
    <row r="488" spans="1:10" ht="30" x14ac:dyDescent="0.25">
      <c r="A488" s="15">
        <v>482</v>
      </c>
      <c r="B488" s="14" t="s">
        <v>1488</v>
      </c>
      <c r="C488" s="14" t="s">
        <v>1488</v>
      </c>
      <c r="D488" s="16" t="s">
        <v>2281</v>
      </c>
      <c r="E488" s="14">
        <v>500.99</v>
      </c>
      <c r="F488" s="23">
        <v>500.99</v>
      </c>
      <c r="G488" s="16" t="s">
        <v>427</v>
      </c>
      <c r="H488" s="1">
        <v>1.5377E-2</v>
      </c>
      <c r="I488" s="1">
        <v>1.5377E-2</v>
      </c>
      <c r="J488" s="1">
        <v>0</v>
      </c>
    </row>
    <row r="489" spans="1:10" ht="30" x14ac:dyDescent="0.25">
      <c r="A489" s="15">
        <v>483</v>
      </c>
      <c r="B489" s="14" t="s">
        <v>1488</v>
      </c>
      <c r="C489" s="14" t="s">
        <v>1488</v>
      </c>
      <c r="D489" s="16" t="s">
        <v>2282</v>
      </c>
      <c r="E489" s="14">
        <v>500.99</v>
      </c>
      <c r="F489" s="23">
        <v>500.99</v>
      </c>
      <c r="G489" s="16" t="s">
        <v>427</v>
      </c>
      <c r="H489" s="1">
        <v>1.0672000000000001E-2</v>
      </c>
      <c r="I489" s="1">
        <v>1.0672000000000001E-2</v>
      </c>
      <c r="J489" s="1">
        <v>0</v>
      </c>
    </row>
    <row r="490" spans="1:10" ht="30" x14ac:dyDescent="0.25">
      <c r="A490" s="15">
        <v>484</v>
      </c>
      <c r="B490" s="14" t="s">
        <v>1488</v>
      </c>
      <c r="C490" s="14" t="s">
        <v>1488</v>
      </c>
      <c r="D490" s="16" t="s">
        <v>2283</v>
      </c>
      <c r="E490" s="14">
        <v>500.99</v>
      </c>
      <c r="F490" s="23">
        <v>500.99</v>
      </c>
      <c r="G490" s="16" t="s">
        <v>427</v>
      </c>
      <c r="H490" s="1">
        <v>5.4909999999999994E-3</v>
      </c>
      <c r="I490" s="1">
        <v>5.4909999999999994E-3</v>
      </c>
      <c r="J490" s="1">
        <v>0</v>
      </c>
    </row>
    <row r="491" spans="1:10" ht="30" x14ac:dyDescent="0.25">
      <c r="A491" s="15">
        <v>485</v>
      </c>
      <c r="B491" s="14" t="s">
        <v>1488</v>
      </c>
      <c r="C491" s="14" t="s">
        <v>1488</v>
      </c>
      <c r="D491" s="16" t="s">
        <v>2286</v>
      </c>
      <c r="E491" s="14">
        <v>460.47</v>
      </c>
      <c r="F491" s="23">
        <v>460.47</v>
      </c>
      <c r="G491" s="16" t="s">
        <v>3223</v>
      </c>
      <c r="H491" s="1">
        <v>0.03</v>
      </c>
      <c r="I491" s="1">
        <v>1.2417999999999998E-2</v>
      </c>
      <c r="J491" s="1">
        <v>1.7582E-2</v>
      </c>
    </row>
    <row r="492" spans="1:10" ht="30" x14ac:dyDescent="0.25">
      <c r="A492" s="15">
        <v>486</v>
      </c>
      <c r="B492" s="14" t="s">
        <v>1488</v>
      </c>
      <c r="C492" s="14" t="s">
        <v>1488</v>
      </c>
      <c r="D492" s="16" t="s">
        <v>2288</v>
      </c>
      <c r="E492" s="14">
        <v>574.19000000000005</v>
      </c>
      <c r="F492" s="23">
        <v>574.19000000000005</v>
      </c>
      <c r="G492" s="16" t="s">
        <v>571</v>
      </c>
      <c r="H492" s="1">
        <v>2.0999999999999998E-4</v>
      </c>
      <c r="I492" s="1">
        <v>1.01E-4</v>
      </c>
      <c r="J492" s="1">
        <v>1.0899999999999998E-4</v>
      </c>
    </row>
    <row r="493" spans="1:10" ht="30" x14ac:dyDescent="0.25">
      <c r="A493" s="15">
        <v>487</v>
      </c>
      <c r="B493" s="14" t="s">
        <v>1488</v>
      </c>
      <c r="C493" s="14" t="s">
        <v>1488</v>
      </c>
      <c r="D493" s="16" t="s">
        <v>2290</v>
      </c>
      <c r="E493" s="14">
        <v>553.95000000000005</v>
      </c>
      <c r="F493" s="23">
        <v>553.95000000000005</v>
      </c>
      <c r="G493" s="16" t="s">
        <v>491</v>
      </c>
      <c r="H493" s="1">
        <v>1E-3</v>
      </c>
      <c r="I493" s="1">
        <v>2.8909999999999999E-3</v>
      </c>
      <c r="J493" s="1">
        <v>-1.8910000000000001E-3</v>
      </c>
    </row>
    <row r="494" spans="1:10" ht="30" x14ac:dyDescent="0.25">
      <c r="A494" s="15">
        <v>488</v>
      </c>
      <c r="B494" s="14" t="s">
        <v>1488</v>
      </c>
      <c r="C494" s="14" t="s">
        <v>1488</v>
      </c>
      <c r="D494" s="16" t="s">
        <v>2291</v>
      </c>
      <c r="E494" s="14">
        <v>553.95000000000005</v>
      </c>
      <c r="F494" s="23">
        <v>553.95000000000005</v>
      </c>
      <c r="G494" s="16" t="s">
        <v>575</v>
      </c>
      <c r="H494" s="1">
        <v>3.2000000000000002E-3</v>
      </c>
      <c r="I494" s="1">
        <v>1.245E-3</v>
      </c>
      <c r="J494" s="1">
        <v>1.9550000000000001E-3</v>
      </c>
    </row>
    <row r="495" spans="1:10" ht="30" x14ac:dyDescent="0.25">
      <c r="A495" s="15">
        <v>489</v>
      </c>
      <c r="B495" s="14" t="s">
        <v>1488</v>
      </c>
      <c r="C495" s="14" t="s">
        <v>1488</v>
      </c>
      <c r="D495" s="16" t="s">
        <v>2293</v>
      </c>
      <c r="E495" s="14">
        <v>553.95000000000005</v>
      </c>
      <c r="F495" s="23">
        <v>553.95000000000005</v>
      </c>
      <c r="G495" s="16" t="s">
        <v>583</v>
      </c>
      <c r="H495" s="1">
        <v>5.9999999999999995E-4</v>
      </c>
      <c r="I495" s="1">
        <v>5.9999999999999995E-4</v>
      </c>
      <c r="J495" s="1">
        <v>0</v>
      </c>
    </row>
    <row r="496" spans="1:10" ht="30" x14ac:dyDescent="0.25">
      <c r="A496" s="15">
        <v>490</v>
      </c>
      <c r="B496" s="12" t="s">
        <v>1488</v>
      </c>
      <c r="C496" s="12" t="s">
        <v>1488</v>
      </c>
      <c r="D496" s="16" t="s">
        <v>2294</v>
      </c>
      <c r="E496" s="14">
        <v>553.95000000000005</v>
      </c>
      <c r="F496" s="23">
        <v>553.95000000000005</v>
      </c>
      <c r="G496" s="16" t="s">
        <v>577</v>
      </c>
      <c r="H496" s="1">
        <v>7.3999999999999999E-4</v>
      </c>
      <c r="I496" s="1">
        <v>3.6899999999999997E-4</v>
      </c>
      <c r="J496" s="1">
        <v>3.7100000000000002E-4</v>
      </c>
    </row>
    <row r="497" spans="1:10" ht="30" x14ac:dyDescent="0.25">
      <c r="A497" s="15">
        <v>491</v>
      </c>
      <c r="B497" s="12" t="s">
        <v>1488</v>
      </c>
      <c r="C497" s="12" t="s">
        <v>1488</v>
      </c>
      <c r="D497" s="16" t="s">
        <v>2289</v>
      </c>
      <c r="E497" s="14">
        <v>553.95000000000005</v>
      </c>
      <c r="F497" s="23">
        <v>553.95000000000005</v>
      </c>
      <c r="G497" s="16" t="s">
        <v>2295</v>
      </c>
      <c r="H497" s="1">
        <v>1.7800000000000001E-3</v>
      </c>
      <c r="I497" s="1">
        <v>7.76E-4</v>
      </c>
      <c r="J497" s="1">
        <v>1.0039999999999999E-3</v>
      </c>
    </row>
    <row r="498" spans="1:10" ht="30" x14ac:dyDescent="0.25">
      <c r="A498" s="15">
        <v>492</v>
      </c>
      <c r="B498" s="14" t="s">
        <v>1488</v>
      </c>
      <c r="C498" s="14" t="s">
        <v>1488</v>
      </c>
      <c r="D498" s="16" t="s">
        <v>2296</v>
      </c>
      <c r="E498" s="14">
        <v>553.95000000000005</v>
      </c>
      <c r="F498" s="23">
        <v>553.95000000000005</v>
      </c>
      <c r="G498" s="16" t="s">
        <v>578</v>
      </c>
      <c r="H498" s="1">
        <v>7.0599999999999994E-3</v>
      </c>
      <c r="I498" s="1">
        <v>9.459999999999999E-4</v>
      </c>
      <c r="J498" s="1">
        <v>6.1139999999999996E-3</v>
      </c>
    </row>
    <row r="499" spans="1:10" ht="30" x14ac:dyDescent="0.25">
      <c r="A499" s="15">
        <v>493</v>
      </c>
      <c r="B499" s="14" t="s">
        <v>1488</v>
      </c>
      <c r="C499" s="14" t="s">
        <v>1488</v>
      </c>
      <c r="D499" s="16" t="s">
        <v>2298</v>
      </c>
      <c r="E499" s="14">
        <v>553.95000000000005</v>
      </c>
      <c r="F499" s="23">
        <v>553.95000000000005</v>
      </c>
      <c r="G499" s="16" t="s">
        <v>580</v>
      </c>
      <c r="H499" s="1">
        <v>5.0000000000000001E-4</v>
      </c>
      <c r="I499" s="1">
        <v>2.9999999999999997E-4</v>
      </c>
      <c r="J499" s="1">
        <v>2.0000000000000001E-4</v>
      </c>
    </row>
    <row r="500" spans="1:10" ht="60" x14ac:dyDescent="0.25">
      <c r="A500" s="15">
        <v>494</v>
      </c>
      <c r="B500" s="14" t="s">
        <v>1488</v>
      </c>
      <c r="C500" s="14" t="s">
        <v>1488</v>
      </c>
      <c r="D500" s="16" t="s">
        <v>2299</v>
      </c>
      <c r="E500" s="14">
        <v>553.95000000000005</v>
      </c>
      <c r="F500" s="23">
        <v>553.95000000000005</v>
      </c>
      <c r="G500" s="16" t="s">
        <v>581</v>
      </c>
      <c r="H500" s="1">
        <v>1E-3</v>
      </c>
      <c r="I500" s="1">
        <v>1.3910000000000001E-3</v>
      </c>
      <c r="J500" s="1">
        <v>-3.9100000000000002E-4</v>
      </c>
    </row>
    <row r="501" spans="1:10" ht="30" x14ac:dyDescent="0.25">
      <c r="A501" s="15">
        <v>495</v>
      </c>
      <c r="B501" s="14" t="s">
        <v>1488</v>
      </c>
      <c r="C501" s="14" t="s">
        <v>1488</v>
      </c>
      <c r="D501" s="16" t="s">
        <v>2301</v>
      </c>
      <c r="E501" s="14">
        <v>553.95000000000005</v>
      </c>
      <c r="F501" s="23">
        <v>553.95000000000005</v>
      </c>
      <c r="G501" s="16" t="s">
        <v>2302</v>
      </c>
      <c r="H501" s="1">
        <v>2.9999999999999997E-4</v>
      </c>
      <c r="I501" s="1">
        <v>2.9999999999999997E-4</v>
      </c>
      <c r="J501" s="1">
        <v>0</v>
      </c>
    </row>
    <row r="502" spans="1:10" s="20" customFormat="1" x14ac:dyDescent="0.25">
      <c r="A502" s="15">
        <v>496</v>
      </c>
      <c r="B502" s="17"/>
      <c r="C502" s="17" t="s">
        <v>1336</v>
      </c>
      <c r="D502" s="18"/>
      <c r="E502" s="17"/>
      <c r="F502" s="22"/>
      <c r="G502" s="18"/>
      <c r="H502" s="19">
        <f>SUM(H460:H501)</f>
        <v>0.88115899999999991</v>
      </c>
      <c r="I502" s="19">
        <f t="shared" ref="I502:J502" si="22">SUM(I460:I501)</f>
        <v>0.86807699999999999</v>
      </c>
      <c r="J502" s="19">
        <f t="shared" si="22"/>
        <v>1.3082000000000005E-2</v>
      </c>
    </row>
    <row r="503" spans="1:10" s="21" customFormat="1" ht="30" x14ac:dyDescent="0.25">
      <c r="A503" s="15">
        <v>497</v>
      </c>
      <c r="B503" s="14" t="s">
        <v>1494</v>
      </c>
      <c r="C503" s="14" t="s">
        <v>1494</v>
      </c>
      <c r="D503" s="16" t="s">
        <v>2303</v>
      </c>
      <c r="E503" s="14">
        <v>553.95000000000005</v>
      </c>
      <c r="F503" s="23">
        <v>553.95000000000005</v>
      </c>
      <c r="G503" s="16" t="s">
        <v>584</v>
      </c>
      <c r="H503" s="1">
        <v>5.0000000000000001E-4</v>
      </c>
      <c r="I503" s="1">
        <v>5.0000000000000001E-4</v>
      </c>
      <c r="J503" s="1">
        <v>0</v>
      </c>
    </row>
    <row r="504" spans="1:10" ht="30" x14ac:dyDescent="0.25">
      <c r="A504" s="15">
        <v>498</v>
      </c>
      <c r="B504" s="14" t="s">
        <v>1494</v>
      </c>
      <c r="C504" s="14" t="s">
        <v>1494</v>
      </c>
      <c r="D504" s="16" t="s">
        <v>2306</v>
      </c>
      <c r="E504" s="14">
        <v>460.47</v>
      </c>
      <c r="F504" s="23">
        <v>460.47</v>
      </c>
      <c r="G504" s="16" t="s">
        <v>181</v>
      </c>
      <c r="H504" s="1">
        <v>0.1</v>
      </c>
      <c r="I504" s="1">
        <v>0.100685</v>
      </c>
      <c r="J504" s="1">
        <v>-6.8500000000000223E-4</v>
      </c>
    </row>
    <row r="505" spans="1:10" ht="30" x14ac:dyDescent="0.25">
      <c r="A505" s="15">
        <v>499</v>
      </c>
      <c r="B505" s="14" t="s">
        <v>1494</v>
      </c>
      <c r="C505" s="14" t="s">
        <v>1494</v>
      </c>
      <c r="D505" s="16" t="s">
        <v>2307</v>
      </c>
      <c r="E505" s="14">
        <v>553.95000000000005</v>
      </c>
      <c r="F505" s="23">
        <v>553.95000000000005</v>
      </c>
      <c r="G505" s="16" t="s">
        <v>591</v>
      </c>
      <c r="H505" s="1">
        <v>1E-3</v>
      </c>
      <c r="I505" s="1">
        <v>9.1700000000000006E-4</v>
      </c>
      <c r="J505" s="1">
        <v>8.2999999999999957E-5</v>
      </c>
    </row>
    <row r="506" spans="1:10" s="21" customFormat="1" ht="30" x14ac:dyDescent="0.25">
      <c r="A506" s="15">
        <v>500</v>
      </c>
      <c r="B506" s="14" t="s">
        <v>1494</v>
      </c>
      <c r="C506" s="14" t="s">
        <v>1494</v>
      </c>
      <c r="D506" s="16" t="s">
        <v>2308</v>
      </c>
      <c r="E506" s="14">
        <v>553.95000000000005</v>
      </c>
      <c r="F506" s="23">
        <v>553.95000000000005</v>
      </c>
      <c r="G506" s="16" t="s">
        <v>2309</v>
      </c>
      <c r="H506" s="1">
        <v>9.0499999999999999E-4</v>
      </c>
      <c r="I506" s="1">
        <v>9.0499999999999999E-4</v>
      </c>
      <c r="J506" s="1">
        <v>0</v>
      </c>
    </row>
    <row r="507" spans="1:10" s="21" customFormat="1" ht="30" x14ac:dyDescent="0.25">
      <c r="A507" s="15">
        <v>501</v>
      </c>
      <c r="B507" s="14" t="s">
        <v>1494</v>
      </c>
      <c r="C507" s="14" t="s">
        <v>1494</v>
      </c>
      <c r="D507" s="16" t="s">
        <v>2311</v>
      </c>
      <c r="E507" s="14">
        <v>333.99</v>
      </c>
      <c r="F507" s="23">
        <v>333.99</v>
      </c>
      <c r="G507" s="16" t="s">
        <v>587</v>
      </c>
      <c r="H507" s="1">
        <v>0.31630999999999998</v>
      </c>
      <c r="I507" s="1">
        <v>1.2370999999999999</v>
      </c>
      <c r="J507" s="1">
        <v>-0.92079</v>
      </c>
    </row>
    <row r="508" spans="1:10" s="21" customFormat="1" ht="30" x14ac:dyDescent="0.25">
      <c r="A508" s="15">
        <v>502</v>
      </c>
      <c r="B508" s="14" t="s">
        <v>1494</v>
      </c>
      <c r="C508" s="14" t="s">
        <v>1494</v>
      </c>
      <c r="D508" s="16" t="s">
        <v>2312</v>
      </c>
      <c r="E508" s="14">
        <v>460.47</v>
      </c>
      <c r="F508" s="23">
        <v>460.47</v>
      </c>
      <c r="G508" s="16" t="s">
        <v>427</v>
      </c>
      <c r="H508" s="1">
        <v>2.8378E-2</v>
      </c>
      <c r="I508" s="1">
        <v>2.8378E-2</v>
      </c>
      <c r="J508" s="1">
        <v>0</v>
      </c>
    </row>
    <row r="509" spans="1:10" s="21" customFormat="1" ht="30" x14ac:dyDescent="0.25">
      <c r="A509" s="15">
        <v>503</v>
      </c>
      <c r="B509" s="14" t="s">
        <v>1494</v>
      </c>
      <c r="C509" s="14" t="s">
        <v>1494</v>
      </c>
      <c r="D509" s="16" t="s">
        <v>2316</v>
      </c>
      <c r="E509" s="14">
        <v>553.95000000000005</v>
      </c>
      <c r="F509" s="23">
        <v>553.95000000000005</v>
      </c>
      <c r="G509" s="16" t="s">
        <v>595</v>
      </c>
      <c r="H509" s="1">
        <v>1.4999999999999999E-4</v>
      </c>
      <c r="I509" s="1">
        <v>1.4999999999999999E-4</v>
      </c>
      <c r="J509" s="1">
        <v>0</v>
      </c>
    </row>
    <row r="510" spans="1:10" s="21" customFormat="1" ht="30" x14ac:dyDescent="0.25">
      <c r="A510" s="15">
        <v>504</v>
      </c>
      <c r="B510" s="14" t="s">
        <v>1494</v>
      </c>
      <c r="C510" s="14" t="s">
        <v>1494</v>
      </c>
      <c r="D510" s="16" t="s">
        <v>2318</v>
      </c>
      <c r="E510" s="14">
        <v>500.99</v>
      </c>
      <c r="F510" s="23">
        <v>500.99</v>
      </c>
      <c r="G510" s="16" t="s">
        <v>589</v>
      </c>
      <c r="H510" s="1">
        <v>8.0000000000000004E-4</v>
      </c>
      <c r="I510" s="1">
        <v>1.65E-4</v>
      </c>
      <c r="J510" s="1">
        <v>6.3500000000000004E-4</v>
      </c>
    </row>
    <row r="511" spans="1:10" s="21" customFormat="1" ht="30" x14ac:dyDescent="0.25">
      <c r="A511" s="15">
        <v>505</v>
      </c>
      <c r="B511" s="14" t="s">
        <v>1494</v>
      </c>
      <c r="C511" s="14" t="s">
        <v>1494</v>
      </c>
      <c r="D511" s="16" t="s">
        <v>3224</v>
      </c>
      <c r="E511" s="14">
        <v>553.95000000000005</v>
      </c>
      <c r="F511" s="23">
        <v>553.95000000000005</v>
      </c>
      <c r="G511" s="16" t="s">
        <v>1229</v>
      </c>
      <c r="H511" s="1">
        <v>3.6700000000000001E-3</v>
      </c>
      <c r="I511" s="1">
        <v>3.6700000000000001E-3</v>
      </c>
      <c r="J511" s="1">
        <v>0</v>
      </c>
    </row>
    <row r="512" spans="1:10" ht="30" x14ac:dyDescent="0.25">
      <c r="A512" s="15">
        <v>506</v>
      </c>
      <c r="B512" s="14" t="s">
        <v>1494</v>
      </c>
      <c r="C512" s="14" t="s">
        <v>1494</v>
      </c>
      <c r="D512" s="16" t="s">
        <v>2317</v>
      </c>
      <c r="E512" s="14">
        <v>460.47</v>
      </c>
      <c r="F512" s="23">
        <v>460.47</v>
      </c>
      <c r="G512" s="16" t="s">
        <v>588</v>
      </c>
      <c r="H512" s="1">
        <v>8.4280000000000008E-2</v>
      </c>
      <c r="I512" s="1">
        <v>8.4280000000000008E-2</v>
      </c>
      <c r="J512" s="1">
        <v>0</v>
      </c>
    </row>
    <row r="513" spans="1:10" s="20" customFormat="1" x14ac:dyDescent="0.25">
      <c r="A513" s="15">
        <v>507</v>
      </c>
      <c r="B513" s="17"/>
      <c r="C513" s="17" t="s">
        <v>1273</v>
      </c>
      <c r="D513" s="18"/>
      <c r="E513" s="17"/>
      <c r="F513" s="22"/>
      <c r="G513" s="18"/>
      <c r="H513" s="19">
        <f>SUM(H503:H512)</f>
        <v>0.53599300000000005</v>
      </c>
      <c r="I513" s="19">
        <f t="shared" ref="I513:J513" si="23">SUM(I503:I512)</f>
        <v>1.45675</v>
      </c>
      <c r="J513" s="19">
        <f t="shared" si="23"/>
        <v>-0.92075699999999994</v>
      </c>
    </row>
    <row r="514" spans="1:10" s="21" customFormat="1" ht="30" x14ac:dyDescent="0.25">
      <c r="A514" s="15">
        <v>508</v>
      </c>
      <c r="B514" s="14" t="s">
        <v>3225</v>
      </c>
      <c r="C514" s="14" t="s">
        <v>3225</v>
      </c>
      <c r="D514" s="16" t="s">
        <v>2321</v>
      </c>
      <c r="E514" s="14">
        <v>553.95000000000005</v>
      </c>
      <c r="F514" s="23">
        <v>553.95000000000005</v>
      </c>
      <c r="G514" s="16" t="s">
        <v>3226</v>
      </c>
      <c r="H514" s="1">
        <v>2.5000000000000001E-5</v>
      </c>
      <c r="I514" s="1">
        <v>2.5000000000000001E-5</v>
      </c>
      <c r="J514" s="1">
        <v>0</v>
      </c>
    </row>
    <row r="515" spans="1:10" s="21" customFormat="1" ht="30" x14ac:dyDescent="0.25">
      <c r="A515" s="15">
        <v>509</v>
      </c>
      <c r="B515" s="14" t="s">
        <v>3225</v>
      </c>
      <c r="C515" s="14" t="s">
        <v>3225</v>
      </c>
      <c r="D515" s="16" t="s">
        <v>2322</v>
      </c>
      <c r="E515" s="14">
        <v>553.95000000000005</v>
      </c>
      <c r="F515" s="23">
        <v>553.95000000000005</v>
      </c>
      <c r="G515" s="16" t="s">
        <v>3226</v>
      </c>
      <c r="H515" s="1">
        <v>5.4900000000000001E-4</v>
      </c>
      <c r="I515" s="1">
        <v>5.4900000000000001E-4</v>
      </c>
      <c r="J515" s="1">
        <v>0</v>
      </c>
    </row>
    <row r="516" spans="1:10" s="21" customFormat="1" ht="30" x14ac:dyDescent="0.25">
      <c r="A516" s="15">
        <v>510</v>
      </c>
      <c r="B516" s="14" t="s">
        <v>3225</v>
      </c>
      <c r="C516" s="14" t="s">
        <v>3225</v>
      </c>
      <c r="D516" s="16" t="s">
        <v>2324</v>
      </c>
      <c r="E516" s="14">
        <v>553.95000000000005</v>
      </c>
      <c r="F516" s="23">
        <v>553.95000000000005</v>
      </c>
      <c r="G516" s="16" t="s">
        <v>279</v>
      </c>
      <c r="H516" s="1">
        <v>3.5199999999999999E-4</v>
      </c>
      <c r="I516" s="1">
        <v>3.5199999999999999E-4</v>
      </c>
      <c r="J516" s="1">
        <v>0</v>
      </c>
    </row>
    <row r="517" spans="1:10" s="21" customFormat="1" ht="30" x14ac:dyDescent="0.25">
      <c r="A517" s="15">
        <v>511</v>
      </c>
      <c r="B517" s="14" t="s">
        <v>3225</v>
      </c>
      <c r="C517" s="14" t="s">
        <v>3225</v>
      </c>
      <c r="D517" s="16" t="s">
        <v>2325</v>
      </c>
      <c r="E517" s="14">
        <v>333.99</v>
      </c>
      <c r="F517" s="23">
        <v>333.99</v>
      </c>
      <c r="G517" s="16" t="s">
        <v>598</v>
      </c>
      <c r="H517" s="1">
        <v>0.62</v>
      </c>
      <c r="I517" s="1">
        <v>0.668964</v>
      </c>
      <c r="J517" s="1">
        <v>-4.8964000000000056E-2</v>
      </c>
    </row>
    <row r="518" spans="1:10" s="21" customFormat="1" ht="30" x14ac:dyDescent="0.25">
      <c r="A518" s="15">
        <v>512</v>
      </c>
      <c r="B518" s="14" t="s">
        <v>3225</v>
      </c>
      <c r="C518" s="14" t="s">
        <v>3225</v>
      </c>
      <c r="D518" s="16" t="s">
        <v>2326</v>
      </c>
      <c r="E518" s="14">
        <v>500.99</v>
      </c>
      <c r="F518" s="23">
        <v>500.99</v>
      </c>
      <c r="G518" s="16" t="s">
        <v>600</v>
      </c>
      <c r="H518" s="1">
        <v>2.1000000000000003E-3</v>
      </c>
      <c r="I518" s="1">
        <v>1.735E-3</v>
      </c>
      <c r="J518" s="1">
        <v>3.6499999999999998E-4</v>
      </c>
    </row>
    <row r="519" spans="1:10" s="21" customFormat="1" ht="30" x14ac:dyDescent="0.25">
      <c r="A519" s="15">
        <v>513</v>
      </c>
      <c r="B519" s="14" t="s">
        <v>3225</v>
      </c>
      <c r="C519" s="14" t="s">
        <v>3225</v>
      </c>
      <c r="D519" s="16" t="s">
        <v>2327</v>
      </c>
      <c r="E519" s="14">
        <v>553.95000000000005</v>
      </c>
      <c r="F519" s="23">
        <v>553.95000000000005</v>
      </c>
      <c r="G519" s="16" t="s">
        <v>601</v>
      </c>
      <c r="H519" s="1">
        <v>1E-3</v>
      </c>
      <c r="I519" s="1">
        <v>3.9300000000000001E-4</v>
      </c>
      <c r="J519" s="1">
        <v>6.0700000000000001E-4</v>
      </c>
    </row>
    <row r="520" spans="1:10" s="21" customFormat="1" ht="30" x14ac:dyDescent="0.25">
      <c r="A520" s="15">
        <v>514</v>
      </c>
      <c r="B520" s="14" t="s">
        <v>3225</v>
      </c>
      <c r="C520" s="14" t="s">
        <v>3225</v>
      </c>
      <c r="D520" s="16" t="s">
        <v>2328</v>
      </c>
      <c r="E520" s="14">
        <v>553.95000000000005</v>
      </c>
      <c r="F520" s="23">
        <v>553.95000000000005</v>
      </c>
      <c r="G520" s="16" t="s">
        <v>602</v>
      </c>
      <c r="H520" s="1">
        <v>5.0000000000000001E-4</v>
      </c>
      <c r="I520" s="1">
        <v>2.31E-4</v>
      </c>
      <c r="J520" s="1">
        <v>2.6900000000000003E-4</v>
      </c>
    </row>
    <row r="521" spans="1:10" s="21" customFormat="1" ht="30" x14ac:dyDescent="0.25">
      <c r="A521" s="15">
        <v>515</v>
      </c>
      <c r="B521" s="14" t="s">
        <v>3225</v>
      </c>
      <c r="C521" s="14" t="s">
        <v>3225</v>
      </c>
      <c r="D521" s="16" t="s">
        <v>2331</v>
      </c>
      <c r="E521" s="14">
        <v>500.99</v>
      </c>
      <c r="F521" s="23">
        <v>500.99</v>
      </c>
      <c r="G521" s="16" t="s">
        <v>605</v>
      </c>
      <c r="H521" s="1">
        <v>2E-3</v>
      </c>
      <c r="I521" s="1">
        <v>5.4300000000000008E-4</v>
      </c>
      <c r="J521" s="1">
        <v>1.4569999999999997E-3</v>
      </c>
    </row>
    <row r="522" spans="1:10" s="21" customFormat="1" ht="30" x14ac:dyDescent="0.25">
      <c r="A522" s="15">
        <v>516</v>
      </c>
      <c r="B522" s="14" t="s">
        <v>3225</v>
      </c>
      <c r="C522" s="14" t="s">
        <v>3225</v>
      </c>
      <c r="D522" s="16" t="s">
        <v>2325</v>
      </c>
      <c r="E522" s="14">
        <v>460.47</v>
      </c>
      <c r="F522" s="23">
        <v>460.47</v>
      </c>
      <c r="G522" s="16" t="s">
        <v>623</v>
      </c>
      <c r="H522" s="1">
        <v>0.108914</v>
      </c>
      <c r="I522" s="1">
        <v>0.108914</v>
      </c>
      <c r="J522" s="1">
        <v>0</v>
      </c>
    </row>
    <row r="523" spans="1:10" s="21" customFormat="1" ht="30" x14ac:dyDescent="0.25">
      <c r="A523" s="15">
        <v>517</v>
      </c>
      <c r="B523" s="14" t="s">
        <v>3225</v>
      </c>
      <c r="C523" s="14" t="s">
        <v>3225</v>
      </c>
      <c r="D523" s="16" t="s">
        <v>2332</v>
      </c>
      <c r="E523" s="14">
        <v>460.47</v>
      </c>
      <c r="F523" s="23">
        <v>460.47</v>
      </c>
      <c r="G523" s="16" t="s">
        <v>623</v>
      </c>
      <c r="H523" s="1">
        <v>0.154584</v>
      </c>
      <c r="I523" s="1">
        <v>0.154584</v>
      </c>
      <c r="J523" s="1">
        <v>0</v>
      </c>
    </row>
    <row r="524" spans="1:10" s="21" customFormat="1" ht="30" x14ac:dyDescent="0.25">
      <c r="A524" s="15">
        <v>518</v>
      </c>
      <c r="B524" s="14" t="s">
        <v>3225</v>
      </c>
      <c r="C524" s="14" t="s">
        <v>3225</v>
      </c>
      <c r="D524" s="16" t="s">
        <v>2333</v>
      </c>
      <c r="E524" s="14">
        <v>460.47</v>
      </c>
      <c r="F524" s="23">
        <v>460.47</v>
      </c>
      <c r="G524" s="16" t="s">
        <v>607</v>
      </c>
      <c r="H524" s="1">
        <v>5.5E-2</v>
      </c>
      <c r="I524" s="1">
        <v>2.5680000000000001E-2</v>
      </c>
      <c r="J524" s="1">
        <v>2.9319999999999999E-2</v>
      </c>
    </row>
    <row r="525" spans="1:10" s="21" customFormat="1" ht="30" x14ac:dyDescent="0.25">
      <c r="A525" s="15">
        <v>519</v>
      </c>
      <c r="B525" s="14" t="s">
        <v>3225</v>
      </c>
      <c r="C525" s="14" t="s">
        <v>3225</v>
      </c>
      <c r="D525" s="16" t="s">
        <v>2334</v>
      </c>
      <c r="E525" s="14">
        <v>553.95000000000005</v>
      </c>
      <c r="F525" s="23">
        <v>553.95000000000005</v>
      </c>
      <c r="G525" s="16" t="s">
        <v>1501</v>
      </c>
      <c r="H525" s="1">
        <v>5.0860000000000002E-3</v>
      </c>
      <c r="I525" s="1">
        <v>5.0860000000000002E-3</v>
      </c>
      <c r="J525" s="1">
        <v>0</v>
      </c>
    </row>
    <row r="526" spans="1:10" s="21" customFormat="1" ht="45" x14ac:dyDescent="0.25">
      <c r="A526" s="15">
        <v>520</v>
      </c>
      <c r="B526" s="24" t="s">
        <v>3225</v>
      </c>
      <c r="C526" s="14" t="s">
        <v>3225</v>
      </c>
      <c r="D526" s="16" t="s">
        <v>2335</v>
      </c>
      <c r="E526" s="14">
        <v>553.95000000000005</v>
      </c>
      <c r="F526" s="23">
        <v>553.95000000000005</v>
      </c>
      <c r="G526" s="16" t="s">
        <v>1502</v>
      </c>
      <c r="H526" s="1">
        <v>2.0000000000000001E-4</v>
      </c>
      <c r="I526" s="1">
        <v>7.4999999999999993E-5</v>
      </c>
      <c r="J526" s="1">
        <v>1.25E-4</v>
      </c>
    </row>
    <row r="527" spans="1:10" s="21" customFormat="1" ht="60" x14ac:dyDescent="0.25">
      <c r="A527" s="15">
        <v>521</v>
      </c>
      <c r="B527" s="14" t="s">
        <v>3225</v>
      </c>
      <c r="C527" s="14" t="s">
        <v>3225</v>
      </c>
      <c r="D527" s="16" t="s">
        <v>2336</v>
      </c>
      <c r="E527" s="14">
        <v>500.99</v>
      </c>
      <c r="F527" s="23">
        <v>500.99</v>
      </c>
      <c r="G527" s="16" t="s">
        <v>608</v>
      </c>
      <c r="H527" s="1">
        <v>1.4999999999999999E-2</v>
      </c>
      <c r="I527" s="1">
        <v>2.2100000000000002E-2</v>
      </c>
      <c r="J527" s="1">
        <v>-7.1000000000000013E-3</v>
      </c>
    </row>
    <row r="528" spans="1:10" s="21" customFormat="1" ht="30" x14ac:dyDescent="0.25">
      <c r="A528" s="15">
        <v>522</v>
      </c>
      <c r="B528" s="14" t="s">
        <v>3225</v>
      </c>
      <c r="C528" s="14" t="s">
        <v>3225</v>
      </c>
      <c r="D528" s="16" t="s">
        <v>2337</v>
      </c>
      <c r="E528" s="14">
        <v>553.95000000000005</v>
      </c>
      <c r="F528" s="23">
        <v>553.95000000000005</v>
      </c>
      <c r="G528" s="16" t="s">
        <v>609</v>
      </c>
      <c r="H528" s="1">
        <v>2.8000000000000003E-4</v>
      </c>
      <c r="I528" s="1">
        <v>2.8000000000000003E-4</v>
      </c>
      <c r="J528" s="1">
        <v>0</v>
      </c>
    </row>
    <row r="529" spans="1:10" s="21" customFormat="1" ht="30" x14ac:dyDescent="0.25">
      <c r="A529" s="15">
        <v>523</v>
      </c>
      <c r="B529" s="14" t="s">
        <v>3225</v>
      </c>
      <c r="C529" s="14" t="s">
        <v>3225</v>
      </c>
      <c r="D529" s="16" t="s">
        <v>2338</v>
      </c>
      <c r="E529" s="14">
        <v>460.47</v>
      </c>
      <c r="F529" s="23">
        <v>460.47</v>
      </c>
      <c r="G529" s="16" t="s">
        <v>610</v>
      </c>
      <c r="H529" s="1">
        <v>0.115</v>
      </c>
      <c r="I529" s="1">
        <v>8.6544999999999997E-2</v>
      </c>
      <c r="J529" s="1">
        <v>2.8454999999999998E-2</v>
      </c>
    </row>
    <row r="530" spans="1:10" s="21" customFormat="1" ht="30" x14ac:dyDescent="0.25">
      <c r="A530" s="15">
        <v>524</v>
      </c>
      <c r="B530" s="14" t="s">
        <v>3225</v>
      </c>
      <c r="C530" s="14" t="s">
        <v>3225</v>
      </c>
      <c r="D530" s="16" t="s">
        <v>2339</v>
      </c>
      <c r="E530" s="14">
        <v>553.95000000000005</v>
      </c>
      <c r="F530" s="23">
        <v>553.95000000000005</v>
      </c>
      <c r="G530" s="16" t="s">
        <v>611</v>
      </c>
      <c r="H530" s="1">
        <v>1.5E-3</v>
      </c>
      <c r="I530" s="1">
        <v>2.02E-4</v>
      </c>
      <c r="J530" s="1">
        <v>1.2980000000000001E-3</v>
      </c>
    </row>
    <row r="531" spans="1:10" s="21" customFormat="1" ht="30" x14ac:dyDescent="0.25">
      <c r="A531" s="15">
        <v>525</v>
      </c>
      <c r="B531" s="14" t="s">
        <v>3225</v>
      </c>
      <c r="C531" s="14" t="s">
        <v>3225</v>
      </c>
      <c r="D531" s="16" t="s">
        <v>2328</v>
      </c>
      <c r="E531" s="14">
        <v>553.95000000000005</v>
      </c>
      <c r="F531" s="23">
        <v>553.95000000000005</v>
      </c>
      <c r="G531" s="16" t="s">
        <v>612</v>
      </c>
      <c r="H531" s="1">
        <v>1E-4</v>
      </c>
      <c r="I531" s="1">
        <v>9.2999999999999997E-5</v>
      </c>
      <c r="J531" s="1">
        <v>7.0000000000000058E-6</v>
      </c>
    </row>
    <row r="532" spans="1:10" s="21" customFormat="1" ht="30" x14ac:dyDescent="0.25">
      <c r="A532" s="15">
        <v>526</v>
      </c>
      <c r="B532" s="14" t="s">
        <v>3225</v>
      </c>
      <c r="C532" s="14" t="s">
        <v>3225</v>
      </c>
      <c r="D532" s="16" t="s">
        <v>2340</v>
      </c>
      <c r="E532" s="14">
        <v>553.95000000000005</v>
      </c>
      <c r="F532" s="23">
        <v>553.95000000000005</v>
      </c>
      <c r="G532" s="16" t="s">
        <v>613</v>
      </c>
      <c r="H532" s="1">
        <v>4.0000000000000002E-4</v>
      </c>
      <c r="I532" s="1">
        <v>9.4399999999999996E-4</v>
      </c>
      <c r="J532" s="1">
        <v>-5.4399999999999989E-4</v>
      </c>
    </row>
    <row r="533" spans="1:10" s="21" customFormat="1" ht="30" x14ac:dyDescent="0.25">
      <c r="A533" s="15">
        <v>527</v>
      </c>
      <c r="B533" s="14" t="s">
        <v>3225</v>
      </c>
      <c r="C533" s="14" t="s">
        <v>3225</v>
      </c>
      <c r="D533" s="16" t="s">
        <v>2342</v>
      </c>
      <c r="E533" s="14">
        <v>553.95000000000005</v>
      </c>
      <c r="F533" s="23">
        <v>553.95000000000005</v>
      </c>
      <c r="G533" s="16" t="s">
        <v>615</v>
      </c>
      <c r="H533" s="1">
        <v>2.9999999999999997E-4</v>
      </c>
      <c r="I533" s="1">
        <v>2.8399999999999996E-4</v>
      </c>
      <c r="J533" s="1">
        <v>1.6000000000000013E-5</v>
      </c>
    </row>
    <row r="534" spans="1:10" s="21" customFormat="1" ht="30" x14ac:dyDescent="0.25">
      <c r="A534" s="15">
        <v>528</v>
      </c>
      <c r="B534" s="14" t="s">
        <v>3225</v>
      </c>
      <c r="C534" s="14" t="s">
        <v>3225</v>
      </c>
      <c r="D534" s="16" t="s">
        <v>2344</v>
      </c>
      <c r="E534" s="14">
        <v>553.95000000000005</v>
      </c>
      <c r="F534" s="23">
        <v>553.95000000000005</v>
      </c>
      <c r="G534" s="16" t="s">
        <v>617</v>
      </c>
      <c r="H534" s="1">
        <v>5.9999999999999995E-4</v>
      </c>
      <c r="I534" s="1">
        <v>1.92E-4</v>
      </c>
      <c r="J534" s="1">
        <v>4.08E-4</v>
      </c>
    </row>
    <row r="535" spans="1:10" s="21" customFormat="1" ht="30" x14ac:dyDescent="0.25">
      <c r="A535" s="15">
        <v>529</v>
      </c>
      <c r="B535" s="14" t="s">
        <v>3225</v>
      </c>
      <c r="C535" s="14" t="s">
        <v>3225</v>
      </c>
      <c r="D535" s="16" t="s">
        <v>2345</v>
      </c>
      <c r="E535" s="14">
        <v>553.95000000000005</v>
      </c>
      <c r="F535" s="23">
        <v>553.95000000000005</v>
      </c>
      <c r="G535" s="16" t="s">
        <v>618</v>
      </c>
      <c r="H535" s="1">
        <v>1E-4</v>
      </c>
      <c r="I535" s="1">
        <v>1.2E-5</v>
      </c>
      <c r="J535" s="1">
        <v>8.8000000000000011E-5</v>
      </c>
    </row>
    <row r="536" spans="1:10" s="21" customFormat="1" ht="30" x14ac:dyDescent="0.25">
      <c r="A536" s="15">
        <v>530</v>
      </c>
      <c r="B536" s="14" t="s">
        <v>3225</v>
      </c>
      <c r="C536" s="14" t="s">
        <v>3225</v>
      </c>
      <c r="D536" s="16" t="s">
        <v>2346</v>
      </c>
      <c r="E536" s="14">
        <v>574.19000000000005</v>
      </c>
      <c r="F536" s="23">
        <v>574.19000000000005</v>
      </c>
      <c r="G536" s="16" t="s">
        <v>3227</v>
      </c>
      <c r="H536" s="1">
        <v>2.3799999999999998E-4</v>
      </c>
      <c r="I536" s="1">
        <v>2.3799999999999998E-4</v>
      </c>
      <c r="J536" s="1">
        <v>0</v>
      </c>
    </row>
    <row r="537" spans="1:10" s="21" customFormat="1" ht="30" x14ac:dyDescent="0.25">
      <c r="A537" s="15">
        <v>531</v>
      </c>
      <c r="B537" s="14" t="s">
        <v>3225</v>
      </c>
      <c r="C537" s="14" t="s">
        <v>3225</v>
      </c>
      <c r="D537" s="16" t="s">
        <v>2350</v>
      </c>
      <c r="E537" s="14">
        <v>553.95000000000005</v>
      </c>
      <c r="F537" s="23">
        <v>553.95000000000005</v>
      </c>
      <c r="G537" s="16" t="s">
        <v>3227</v>
      </c>
      <c r="H537" s="1">
        <v>1.2749999999999999E-3</v>
      </c>
      <c r="I537" s="1">
        <v>1.2749999999999999E-3</v>
      </c>
      <c r="J537" s="1">
        <v>0</v>
      </c>
    </row>
    <row r="538" spans="1:10" s="21" customFormat="1" ht="30" x14ac:dyDescent="0.25">
      <c r="A538" s="15">
        <v>532</v>
      </c>
      <c r="B538" s="14" t="s">
        <v>3225</v>
      </c>
      <c r="C538" s="14" t="s">
        <v>3225</v>
      </c>
      <c r="D538" s="16" t="s">
        <v>2352</v>
      </c>
      <c r="E538" s="14">
        <v>460.47</v>
      </c>
      <c r="F538" s="23">
        <v>460.47</v>
      </c>
      <c r="G538" s="16" t="s">
        <v>623</v>
      </c>
      <c r="H538" s="1">
        <v>0.109074</v>
      </c>
      <c r="I538" s="1">
        <v>0.109074</v>
      </c>
      <c r="J538" s="1">
        <v>0</v>
      </c>
    </row>
    <row r="539" spans="1:10" s="21" customFormat="1" ht="30" x14ac:dyDescent="0.25">
      <c r="A539" s="15">
        <v>533</v>
      </c>
      <c r="B539" s="14" t="s">
        <v>3225</v>
      </c>
      <c r="C539" s="14" t="s">
        <v>3225</v>
      </c>
      <c r="D539" s="16" t="s">
        <v>2353</v>
      </c>
      <c r="E539" s="14">
        <v>553.95000000000005</v>
      </c>
      <c r="F539" s="23">
        <v>553.95000000000005</v>
      </c>
      <c r="G539" s="16" t="s">
        <v>624</v>
      </c>
      <c r="H539" s="1">
        <v>4.0000000000000001E-3</v>
      </c>
      <c r="I539" s="1">
        <v>9.6699999999999998E-4</v>
      </c>
      <c r="J539" s="1">
        <v>3.0330000000000001E-3</v>
      </c>
    </row>
    <row r="540" spans="1:10" s="21" customFormat="1" ht="30" x14ac:dyDescent="0.25">
      <c r="A540" s="15">
        <v>534</v>
      </c>
      <c r="B540" s="14" t="s">
        <v>3225</v>
      </c>
      <c r="C540" s="14" t="s">
        <v>3225</v>
      </c>
      <c r="D540" s="16" t="s">
        <v>2354</v>
      </c>
      <c r="E540" s="14">
        <v>553.95000000000005</v>
      </c>
      <c r="F540" s="23">
        <v>553.95000000000005</v>
      </c>
      <c r="G540" s="16" t="s">
        <v>625</v>
      </c>
      <c r="H540" s="1">
        <v>1E-4</v>
      </c>
      <c r="I540" s="1">
        <v>1.1E-4</v>
      </c>
      <c r="J540" s="1">
        <v>-9.9999999999999957E-6</v>
      </c>
    </row>
    <row r="541" spans="1:10" s="21" customFormat="1" ht="30" x14ac:dyDescent="0.25">
      <c r="A541" s="15">
        <v>535</v>
      </c>
      <c r="B541" s="14" t="s">
        <v>3225</v>
      </c>
      <c r="C541" s="14" t="s">
        <v>3225</v>
      </c>
      <c r="D541" s="16" t="s">
        <v>2355</v>
      </c>
      <c r="E541" s="14">
        <v>500.99</v>
      </c>
      <c r="F541" s="23">
        <v>500.99</v>
      </c>
      <c r="G541" s="16" t="s">
        <v>626</v>
      </c>
      <c r="H541" s="1">
        <v>3.5000000000000003E-2</v>
      </c>
      <c r="I541" s="1">
        <v>2.5174999999999999E-2</v>
      </c>
      <c r="J541" s="1">
        <v>9.8249999999999987E-3</v>
      </c>
    </row>
    <row r="542" spans="1:10" s="21" customFormat="1" ht="30" x14ac:dyDescent="0.25">
      <c r="A542" s="15">
        <v>536</v>
      </c>
      <c r="B542" s="14" t="s">
        <v>3225</v>
      </c>
      <c r="C542" s="14" t="s">
        <v>3225</v>
      </c>
      <c r="D542" s="16" t="s">
        <v>2357</v>
      </c>
      <c r="E542" s="14">
        <v>553.95000000000005</v>
      </c>
      <c r="F542" s="23">
        <v>553.95000000000005</v>
      </c>
      <c r="G542" s="16" t="s">
        <v>628</v>
      </c>
      <c r="H542" s="1">
        <v>2.5000000000000001E-5</v>
      </c>
      <c r="I542" s="1">
        <v>2.3E-5</v>
      </c>
      <c r="J542" s="1">
        <v>2.0000000000000016E-6</v>
      </c>
    </row>
    <row r="543" spans="1:10" s="20" customFormat="1" x14ac:dyDescent="0.25">
      <c r="A543" s="15">
        <v>537</v>
      </c>
      <c r="B543" s="17"/>
      <c r="C543" s="17" t="s">
        <v>3228</v>
      </c>
      <c r="D543" s="18"/>
      <c r="E543" s="17"/>
      <c r="F543" s="22"/>
      <c r="G543" s="18"/>
      <c r="H543" s="19">
        <f>SUM(H514:H542)</f>
        <v>1.2333019999999997</v>
      </c>
      <c r="I543" s="19">
        <f t="shared" ref="I543:J543" si="24">SUM(I514:I542)</f>
        <v>1.2146449999999995</v>
      </c>
      <c r="J543" s="19">
        <f t="shared" si="24"/>
        <v>1.8656999999999934E-2</v>
      </c>
    </row>
    <row r="544" spans="1:10" s="21" customFormat="1" ht="30" x14ac:dyDescent="0.25">
      <c r="A544" s="15">
        <v>538</v>
      </c>
      <c r="B544" s="14" t="s">
        <v>1506</v>
      </c>
      <c r="C544" s="14" t="s">
        <v>1506</v>
      </c>
      <c r="D544" s="16" t="s">
        <v>2358</v>
      </c>
      <c r="E544" s="14">
        <v>553.95000000000005</v>
      </c>
      <c r="F544" s="23">
        <v>553.95000000000005</v>
      </c>
      <c r="G544" s="16" t="s">
        <v>1277</v>
      </c>
      <c r="H544" s="1">
        <v>1.1670000000000001E-3</v>
      </c>
      <c r="I544" s="1">
        <v>1.27E-4</v>
      </c>
      <c r="J544" s="1">
        <v>1.0400000000000001E-3</v>
      </c>
    </row>
    <row r="545" spans="1:10" s="21" customFormat="1" ht="30" x14ac:dyDescent="0.25">
      <c r="A545" s="15">
        <v>539</v>
      </c>
      <c r="B545" s="14" t="s">
        <v>1506</v>
      </c>
      <c r="C545" s="14" t="s">
        <v>1506</v>
      </c>
      <c r="D545" s="16" t="s">
        <v>2360</v>
      </c>
      <c r="E545" s="14">
        <v>553.95000000000005</v>
      </c>
      <c r="F545" s="23">
        <v>553.95000000000005</v>
      </c>
      <c r="G545" s="16" t="s">
        <v>631</v>
      </c>
      <c r="H545" s="1">
        <v>5.0000000000000002E-5</v>
      </c>
      <c r="I545" s="1">
        <v>1E-4</v>
      </c>
      <c r="J545" s="1">
        <v>-5.0000000000000002E-5</v>
      </c>
    </row>
    <row r="546" spans="1:10" s="21" customFormat="1" ht="30" x14ac:dyDescent="0.25">
      <c r="A546" s="15">
        <v>540</v>
      </c>
      <c r="B546" s="14" t="s">
        <v>1506</v>
      </c>
      <c r="C546" s="14" t="s">
        <v>1506</v>
      </c>
      <c r="D546" s="16" t="s">
        <v>2361</v>
      </c>
      <c r="E546" s="14">
        <v>553.95000000000005</v>
      </c>
      <c r="F546" s="23">
        <v>553.95000000000005</v>
      </c>
      <c r="G546" s="16" t="s">
        <v>632</v>
      </c>
      <c r="H546" s="1">
        <v>6.9999999999999999E-4</v>
      </c>
      <c r="I546" s="1">
        <v>4.2499999999999998E-4</v>
      </c>
      <c r="J546" s="1">
        <v>2.7499999999999996E-4</v>
      </c>
    </row>
    <row r="547" spans="1:10" s="21" customFormat="1" ht="45" x14ac:dyDescent="0.25">
      <c r="A547" s="15">
        <v>541</v>
      </c>
      <c r="B547" s="14" t="s">
        <v>1506</v>
      </c>
      <c r="C547" s="14" t="s">
        <v>1506</v>
      </c>
      <c r="D547" s="16" t="s">
        <v>2362</v>
      </c>
      <c r="E547" s="14">
        <v>500.99</v>
      </c>
      <c r="F547" s="23">
        <v>500.99</v>
      </c>
      <c r="G547" s="16" t="s">
        <v>634</v>
      </c>
      <c r="H547" s="1">
        <v>0.1</v>
      </c>
      <c r="I547" s="1">
        <v>0.10809999999999999</v>
      </c>
      <c r="J547" s="1">
        <v>-8.0999999999999944E-3</v>
      </c>
    </row>
    <row r="548" spans="1:10" s="21" customFormat="1" ht="30" x14ac:dyDescent="0.25">
      <c r="A548" s="15">
        <v>542</v>
      </c>
      <c r="B548" s="14" t="s">
        <v>1506</v>
      </c>
      <c r="C548" s="14" t="s">
        <v>1506</v>
      </c>
      <c r="D548" s="16" t="s">
        <v>2371</v>
      </c>
      <c r="E548" s="14">
        <v>553.95000000000005</v>
      </c>
      <c r="F548" s="23">
        <v>553.95000000000005</v>
      </c>
      <c r="G548" s="16" t="s">
        <v>643</v>
      </c>
      <c r="H548" s="1">
        <v>6.9999999999999999E-4</v>
      </c>
      <c r="I548" s="1">
        <v>6.8999999999999997E-4</v>
      </c>
      <c r="J548" s="1">
        <v>1.0000000000000009E-5</v>
      </c>
    </row>
    <row r="549" spans="1:10" s="21" customFormat="1" ht="30" x14ac:dyDescent="0.25">
      <c r="A549" s="15">
        <v>543</v>
      </c>
      <c r="B549" s="14" t="s">
        <v>1506</v>
      </c>
      <c r="C549" s="14" t="s">
        <v>1506</v>
      </c>
      <c r="D549" s="16" t="s">
        <v>2374</v>
      </c>
      <c r="E549" s="14">
        <v>553.95000000000005</v>
      </c>
      <c r="F549" s="23">
        <v>553.95000000000005</v>
      </c>
      <c r="G549" s="16" t="s">
        <v>646</v>
      </c>
      <c r="H549" s="1">
        <v>3.5E-4</v>
      </c>
      <c r="I549" s="1">
        <v>7.6000000000000004E-5</v>
      </c>
      <c r="J549" s="1">
        <v>2.7399999999999999E-4</v>
      </c>
    </row>
    <row r="550" spans="1:10" s="21" customFormat="1" ht="30" x14ac:dyDescent="0.25">
      <c r="A550" s="15">
        <v>544</v>
      </c>
      <c r="B550" s="14" t="s">
        <v>1506</v>
      </c>
      <c r="C550" s="14" t="s">
        <v>1506</v>
      </c>
      <c r="D550" s="16" t="s">
        <v>2378</v>
      </c>
      <c r="E550" s="14">
        <v>553.95000000000005</v>
      </c>
      <c r="F550" s="23">
        <v>553.95000000000005</v>
      </c>
      <c r="G550" s="16" t="s">
        <v>651</v>
      </c>
      <c r="H550" s="1">
        <v>2.9999999999999997E-4</v>
      </c>
      <c r="I550" s="1">
        <v>3.2000000000000003E-4</v>
      </c>
      <c r="J550" s="1">
        <v>-2.0000000000000019E-5</v>
      </c>
    </row>
    <row r="551" spans="1:10" s="21" customFormat="1" ht="45" x14ac:dyDescent="0.25">
      <c r="A551" s="15">
        <v>545</v>
      </c>
      <c r="B551" s="14" t="s">
        <v>1506</v>
      </c>
      <c r="C551" s="14" t="s">
        <v>1506</v>
      </c>
      <c r="D551" s="16" t="s">
        <v>2379</v>
      </c>
      <c r="E551" s="14">
        <v>553.95000000000005</v>
      </c>
      <c r="F551" s="23">
        <v>553.95000000000005</v>
      </c>
      <c r="G551" s="16" t="s">
        <v>652</v>
      </c>
      <c r="H551" s="1">
        <v>4.8000000000000001E-5</v>
      </c>
      <c r="I551" s="1">
        <v>6.7000000000000002E-4</v>
      </c>
      <c r="J551" s="1">
        <v>-6.2200000000000005E-4</v>
      </c>
    </row>
    <row r="552" spans="1:10" s="21" customFormat="1" ht="30" x14ac:dyDescent="0.25">
      <c r="A552" s="15">
        <v>546</v>
      </c>
      <c r="B552" s="14" t="s">
        <v>1506</v>
      </c>
      <c r="C552" s="14" t="s">
        <v>1506</v>
      </c>
      <c r="D552" s="16" t="s">
        <v>2381</v>
      </c>
      <c r="E552" s="14">
        <v>500.99</v>
      </c>
      <c r="F552" s="23">
        <v>500.99</v>
      </c>
      <c r="G552" s="16" t="s">
        <v>654</v>
      </c>
      <c r="H552" s="1">
        <v>1.6E-2</v>
      </c>
      <c r="I552" s="1">
        <v>1.238E-2</v>
      </c>
      <c r="J552" s="1">
        <v>3.6199999999999991E-3</v>
      </c>
    </row>
    <row r="553" spans="1:10" s="21" customFormat="1" ht="30" x14ac:dyDescent="0.25">
      <c r="A553" s="15">
        <v>547</v>
      </c>
      <c r="B553" s="14" t="s">
        <v>1506</v>
      </c>
      <c r="C553" s="14" t="s">
        <v>1506</v>
      </c>
      <c r="D553" s="16" t="s">
        <v>2382</v>
      </c>
      <c r="E553" s="14">
        <v>460.47</v>
      </c>
      <c r="F553" s="23">
        <v>460.47</v>
      </c>
      <c r="G553" s="16" t="s">
        <v>808</v>
      </c>
      <c r="H553" s="1">
        <v>1.5339999999999999E-2</v>
      </c>
      <c r="I553" s="1">
        <v>1.5339999999999999E-2</v>
      </c>
      <c r="J553" s="1">
        <v>0</v>
      </c>
    </row>
    <row r="554" spans="1:10" s="21" customFormat="1" ht="30" x14ac:dyDescent="0.25">
      <c r="A554" s="15">
        <v>548</v>
      </c>
      <c r="B554" s="14" t="s">
        <v>1506</v>
      </c>
      <c r="C554" s="14" t="s">
        <v>1506</v>
      </c>
      <c r="D554" s="16" t="s">
        <v>2383</v>
      </c>
      <c r="E554" s="14">
        <v>460.47</v>
      </c>
      <c r="F554" s="23">
        <v>460.47</v>
      </c>
      <c r="G554" s="16" t="s">
        <v>808</v>
      </c>
      <c r="H554" s="1">
        <v>1.5890000000000001E-2</v>
      </c>
      <c r="I554" s="1">
        <v>1.5890000000000001E-2</v>
      </c>
      <c r="J554" s="1">
        <v>0</v>
      </c>
    </row>
    <row r="555" spans="1:10" s="21" customFormat="1" x14ac:dyDescent="0.25">
      <c r="A555" s="15">
        <v>549</v>
      </c>
      <c r="B555" s="14" t="s">
        <v>1506</v>
      </c>
      <c r="C555" s="14" t="s">
        <v>1506</v>
      </c>
      <c r="D555" s="16" t="s">
        <v>2384</v>
      </c>
      <c r="E555" s="14">
        <v>460.47</v>
      </c>
      <c r="F555" s="23">
        <v>460.47</v>
      </c>
      <c r="G555" s="16" t="s">
        <v>808</v>
      </c>
      <c r="H555" s="1">
        <v>0.15794</v>
      </c>
      <c r="I555" s="1">
        <v>0.15794</v>
      </c>
      <c r="J555" s="1">
        <v>0</v>
      </c>
    </row>
    <row r="556" spans="1:10" s="21" customFormat="1" x14ac:dyDescent="0.25">
      <c r="A556" s="15">
        <v>550</v>
      </c>
      <c r="B556" s="14" t="s">
        <v>1506</v>
      </c>
      <c r="C556" s="14" t="s">
        <v>1506</v>
      </c>
      <c r="D556" s="16" t="s">
        <v>2385</v>
      </c>
      <c r="E556" s="14">
        <v>460.47</v>
      </c>
      <c r="F556" s="23">
        <v>460.47</v>
      </c>
      <c r="G556" s="16" t="s">
        <v>808</v>
      </c>
      <c r="H556" s="1">
        <v>1.6190000000000003E-2</v>
      </c>
      <c r="I556" s="1">
        <v>1.6190000000000003E-2</v>
      </c>
      <c r="J556" s="1">
        <v>0</v>
      </c>
    </row>
    <row r="557" spans="1:10" s="21" customFormat="1" x14ac:dyDescent="0.25">
      <c r="A557" s="15">
        <v>551</v>
      </c>
      <c r="B557" s="14" t="s">
        <v>1506</v>
      </c>
      <c r="C557" s="14" t="s">
        <v>1506</v>
      </c>
      <c r="D557" s="16" t="s">
        <v>2386</v>
      </c>
      <c r="E557" s="14">
        <v>460.47</v>
      </c>
      <c r="F557" s="23">
        <v>460.47</v>
      </c>
      <c r="G557" s="16" t="s">
        <v>808</v>
      </c>
      <c r="H557" s="1">
        <v>2.256E-2</v>
      </c>
      <c r="I557" s="1">
        <v>2.256E-2</v>
      </c>
      <c r="J557" s="1">
        <v>0</v>
      </c>
    </row>
    <row r="558" spans="1:10" s="21" customFormat="1" x14ac:dyDescent="0.25">
      <c r="A558" s="15">
        <v>552</v>
      </c>
      <c r="B558" s="14" t="s">
        <v>1506</v>
      </c>
      <c r="C558" s="14" t="s">
        <v>1506</v>
      </c>
      <c r="D558" s="16" t="s">
        <v>2387</v>
      </c>
      <c r="E558" s="14">
        <v>460.47</v>
      </c>
      <c r="F558" s="23">
        <v>460.47</v>
      </c>
      <c r="G558" s="16" t="s">
        <v>808</v>
      </c>
      <c r="H558" s="1">
        <v>1.472E-2</v>
      </c>
      <c r="I558" s="1">
        <v>1.472E-2</v>
      </c>
      <c r="J558" s="1">
        <v>0</v>
      </c>
    </row>
    <row r="559" spans="1:10" s="21" customFormat="1" ht="30" x14ac:dyDescent="0.25">
      <c r="A559" s="15">
        <v>553</v>
      </c>
      <c r="B559" s="14" t="s">
        <v>1506</v>
      </c>
      <c r="C559" s="14" t="s">
        <v>1506</v>
      </c>
      <c r="D559" s="16" t="s">
        <v>2388</v>
      </c>
      <c r="E559" s="14">
        <v>460.47</v>
      </c>
      <c r="F559" s="23">
        <v>460.47</v>
      </c>
      <c r="G559" s="16" t="s">
        <v>808</v>
      </c>
      <c r="H559" s="1">
        <v>2.6170000000000002E-2</v>
      </c>
      <c r="I559" s="1">
        <v>2.6170000000000002E-2</v>
      </c>
      <c r="J559" s="1">
        <v>0</v>
      </c>
    </row>
    <row r="560" spans="1:10" s="21" customFormat="1" x14ac:dyDescent="0.25">
      <c r="A560" s="15">
        <v>554</v>
      </c>
      <c r="B560" s="14" t="s">
        <v>1506</v>
      </c>
      <c r="C560" s="14" t="s">
        <v>1506</v>
      </c>
      <c r="D560" s="16" t="s">
        <v>2389</v>
      </c>
      <c r="E560" s="14">
        <v>500.99</v>
      </c>
      <c r="F560" s="23">
        <v>500.99</v>
      </c>
      <c r="G560" s="16" t="s">
        <v>808</v>
      </c>
      <c r="H560" s="1">
        <v>1.2749999999999999E-2</v>
      </c>
      <c r="I560" s="1">
        <v>1.2749999999999999E-2</v>
      </c>
      <c r="J560" s="1">
        <v>0</v>
      </c>
    </row>
    <row r="561" spans="1:10" s="21" customFormat="1" x14ac:dyDescent="0.25">
      <c r="A561" s="15">
        <v>555</v>
      </c>
      <c r="B561" s="14" t="s">
        <v>1506</v>
      </c>
      <c r="C561" s="14" t="s">
        <v>1506</v>
      </c>
      <c r="D561" s="16" t="s">
        <v>2390</v>
      </c>
      <c r="E561" s="14">
        <v>460.47</v>
      </c>
      <c r="F561" s="23">
        <v>460.47</v>
      </c>
      <c r="G561" s="16" t="s">
        <v>808</v>
      </c>
      <c r="H561" s="1">
        <v>7.0110000000000006E-2</v>
      </c>
      <c r="I561" s="1">
        <v>7.0110000000000006E-2</v>
      </c>
      <c r="J561" s="1">
        <v>0</v>
      </c>
    </row>
    <row r="562" spans="1:10" s="21" customFormat="1" ht="30" x14ac:dyDescent="0.25">
      <c r="A562" s="15">
        <v>556</v>
      </c>
      <c r="B562" s="14" t="s">
        <v>1506</v>
      </c>
      <c r="C562" s="14" t="s">
        <v>1506</v>
      </c>
      <c r="D562" s="16" t="s">
        <v>2391</v>
      </c>
      <c r="E562" s="14">
        <v>460.47</v>
      </c>
      <c r="F562" s="23">
        <v>460.47</v>
      </c>
      <c r="G562" s="16" t="s">
        <v>808</v>
      </c>
      <c r="H562" s="1">
        <v>2.7829999999999997E-2</v>
      </c>
      <c r="I562" s="1">
        <v>2.7829999999999997E-2</v>
      </c>
      <c r="J562" s="1">
        <v>0</v>
      </c>
    </row>
    <row r="563" spans="1:10" s="21" customFormat="1" ht="30" x14ac:dyDescent="0.25">
      <c r="A563" s="15">
        <v>557</v>
      </c>
      <c r="B563" s="14" t="s">
        <v>1506</v>
      </c>
      <c r="C563" s="14" t="s">
        <v>1506</v>
      </c>
      <c r="D563" s="16" t="s">
        <v>2392</v>
      </c>
      <c r="E563" s="14">
        <v>500.99</v>
      </c>
      <c r="F563" s="23">
        <v>500.99</v>
      </c>
      <c r="G563" s="16" t="s">
        <v>662</v>
      </c>
      <c r="H563" s="1">
        <v>0.03</v>
      </c>
      <c r="I563" s="1">
        <v>2.035E-2</v>
      </c>
      <c r="J563" s="1">
        <v>9.6499999999999989E-3</v>
      </c>
    </row>
    <row r="564" spans="1:10" s="21" customFormat="1" ht="30" x14ac:dyDescent="0.25">
      <c r="A564" s="15">
        <v>558</v>
      </c>
      <c r="B564" s="14" t="s">
        <v>1506</v>
      </c>
      <c r="C564" s="14" t="s">
        <v>1506</v>
      </c>
      <c r="D564" s="16" t="s">
        <v>2392</v>
      </c>
      <c r="E564" s="14">
        <v>460.47</v>
      </c>
      <c r="F564" s="23">
        <v>460.47</v>
      </c>
      <c r="G564" s="16" t="s">
        <v>664</v>
      </c>
      <c r="H564" s="1">
        <v>0.3</v>
      </c>
      <c r="I564" s="1">
        <v>0.22391999999999998</v>
      </c>
      <c r="J564" s="1">
        <v>7.6080000000000009E-2</v>
      </c>
    </row>
    <row r="565" spans="1:10" s="21" customFormat="1" ht="30" x14ac:dyDescent="0.25">
      <c r="A565" s="15">
        <v>559</v>
      </c>
      <c r="B565" s="14" t="s">
        <v>1506</v>
      </c>
      <c r="C565" s="14" t="s">
        <v>1506</v>
      </c>
      <c r="D565" s="16" t="s">
        <v>2394</v>
      </c>
      <c r="E565" s="14">
        <v>500.99</v>
      </c>
      <c r="F565" s="23">
        <v>500.99</v>
      </c>
      <c r="G565" s="16" t="s">
        <v>667</v>
      </c>
      <c r="H565" s="1">
        <v>0.01</v>
      </c>
      <c r="I565" s="1">
        <v>7.7999999999999996E-3</v>
      </c>
      <c r="J565" s="1">
        <v>2.2000000000000001E-3</v>
      </c>
    </row>
    <row r="566" spans="1:10" s="21" customFormat="1" ht="30" x14ac:dyDescent="0.25">
      <c r="A566" s="15">
        <v>560</v>
      </c>
      <c r="B566" s="14" t="s">
        <v>1506</v>
      </c>
      <c r="C566" s="14" t="s">
        <v>1506</v>
      </c>
      <c r="D566" s="16" t="s">
        <v>2395</v>
      </c>
      <c r="E566" s="14">
        <v>460.47</v>
      </c>
      <c r="F566" s="23">
        <v>460.47</v>
      </c>
      <c r="G566" s="16" t="s">
        <v>668</v>
      </c>
      <c r="H566" s="1">
        <v>0.14000000000000001</v>
      </c>
      <c r="I566" s="1">
        <v>5.2499999999999998E-2</v>
      </c>
      <c r="J566" s="1">
        <v>8.7499999999999994E-2</v>
      </c>
    </row>
    <row r="567" spans="1:10" s="21" customFormat="1" ht="30" x14ac:dyDescent="0.25">
      <c r="A567" s="15">
        <v>561</v>
      </c>
      <c r="B567" s="14" t="s">
        <v>1506</v>
      </c>
      <c r="C567" s="14" t="s">
        <v>1506</v>
      </c>
      <c r="D567" s="16" t="s">
        <v>2396</v>
      </c>
      <c r="E567" s="14">
        <v>500.99</v>
      </c>
      <c r="F567" s="23">
        <v>500.99</v>
      </c>
      <c r="G567" s="16" t="s">
        <v>2397</v>
      </c>
      <c r="H567" s="1">
        <v>0.09</v>
      </c>
      <c r="I567" s="1">
        <v>0.10762000000000001</v>
      </c>
      <c r="J567" s="1">
        <v>-1.7620000000000004E-2</v>
      </c>
    </row>
    <row r="568" spans="1:10" s="21" customFormat="1" ht="45" x14ac:dyDescent="0.25">
      <c r="A568" s="15">
        <v>562</v>
      </c>
      <c r="B568" s="14" t="s">
        <v>1506</v>
      </c>
      <c r="C568" s="14" t="s">
        <v>1506</v>
      </c>
      <c r="D568" s="16" t="s">
        <v>2400</v>
      </c>
      <c r="E568" s="14">
        <v>574.19000000000005</v>
      </c>
      <c r="F568" s="23">
        <v>574.19000000000005</v>
      </c>
      <c r="G568" s="16" t="s">
        <v>1510</v>
      </c>
      <c r="H568" s="1">
        <v>1E-4</v>
      </c>
      <c r="I568" s="1">
        <v>2.9E-4</v>
      </c>
      <c r="J568" s="1">
        <v>-1.8999999999999998E-4</v>
      </c>
    </row>
    <row r="569" spans="1:10" s="20" customFormat="1" x14ac:dyDescent="0.25">
      <c r="A569" s="15">
        <v>563</v>
      </c>
      <c r="B569" s="17"/>
      <c r="C569" s="17" t="s">
        <v>2403</v>
      </c>
      <c r="D569" s="18"/>
      <c r="E569" s="17"/>
      <c r="F569" s="22"/>
      <c r="G569" s="18"/>
      <c r="H569" s="19">
        <f>SUM(H544:H568)</f>
        <v>1.0689150000000001</v>
      </c>
      <c r="I569" s="19">
        <f t="shared" ref="I569:J569" si="25">SUM(I544:I568)</f>
        <v>0.91486800000000001</v>
      </c>
      <c r="J569" s="19">
        <f t="shared" si="25"/>
        <v>0.15404699999999999</v>
      </c>
    </row>
    <row r="570" spans="1:10" s="21" customFormat="1" ht="30" x14ac:dyDescent="0.25">
      <c r="A570" s="15">
        <v>564</v>
      </c>
      <c r="B570" s="14" t="s">
        <v>1513</v>
      </c>
      <c r="C570" s="14" t="s">
        <v>1513</v>
      </c>
      <c r="D570" s="16" t="s">
        <v>2408</v>
      </c>
      <c r="E570" s="14">
        <v>500.99</v>
      </c>
      <c r="F570" s="23">
        <v>500.99</v>
      </c>
      <c r="G570" s="16" t="s">
        <v>675</v>
      </c>
      <c r="H570" s="1">
        <v>1.4E-2</v>
      </c>
      <c r="I570" s="1">
        <v>1.319E-2</v>
      </c>
      <c r="J570" s="1">
        <v>8.100000000000005E-4</v>
      </c>
    </row>
    <row r="571" spans="1:10" s="21" customFormat="1" ht="30" x14ac:dyDescent="0.25">
      <c r="A571" s="15">
        <v>565</v>
      </c>
      <c r="B571" s="14" t="s">
        <v>1513</v>
      </c>
      <c r="C571" s="14" t="s">
        <v>1513</v>
      </c>
      <c r="D571" s="16" t="s">
        <v>2409</v>
      </c>
      <c r="E571" s="14">
        <v>460.47</v>
      </c>
      <c r="F571" s="23">
        <v>460.47</v>
      </c>
      <c r="G571" s="16" t="s">
        <v>808</v>
      </c>
      <c r="H571" s="1">
        <v>7.1340000000000001E-2</v>
      </c>
      <c r="I571" s="1">
        <v>7.1340000000000001E-2</v>
      </c>
      <c r="J571" s="1">
        <v>0</v>
      </c>
    </row>
    <row r="572" spans="1:10" s="21" customFormat="1" ht="30" x14ac:dyDescent="0.25">
      <c r="A572" s="15">
        <v>566</v>
      </c>
      <c r="B572" s="14" t="s">
        <v>1513</v>
      </c>
      <c r="C572" s="14" t="s">
        <v>1513</v>
      </c>
      <c r="D572" s="16" t="s">
        <v>2412</v>
      </c>
      <c r="E572" s="14">
        <v>553.95000000000005</v>
      </c>
      <c r="F572" s="23">
        <v>553.95000000000005</v>
      </c>
      <c r="G572" s="16" t="s">
        <v>676</v>
      </c>
      <c r="H572" s="1">
        <v>1.7999999999999997E-5</v>
      </c>
      <c r="I572" s="1">
        <v>2.3000000000000001E-4</v>
      </c>
      <c r="J572" s="1">
        <v>-2.1200000000000003E-4</v>
      </c>
    </row>
    <row r="573" spans="1:10" s="20" customFormat="1" x14ac:dyDescent="0.25">
      <c r="A573" s="15">
        <v>567</v>
      </c>
      <c r="B573" s="17"/>
      <c r="C573" s="17" t="s">
        <v>2413</v>
      </c>
      <c r="D573" s="18"/>
      <c r="E573" s="17"/>
      <c r="F573" s="22"/>
      <c r="G573" s="18"/>
      <c r="H573" s="19">
        <f>SUM(H570:H572)</f>
        <v>8.5358000000000003E-2</v>
      </c>
      <c r="I573" s="19">
        <f t="shared" ref="I573:J573" si="26">SUM(I570:I572)</f>
        <v>8.4759999999999988E-2</v>
      </c>
      <c r="J573" s="19">
        <f t="shared" si="26"/>
        <v>5.9800000000000044E-4</v>
      </c>
    </row>
    <row r="574" spans="1:10" s="21" customFormat="1" ht="30" x14ac:dyDescent="0.25">
      <c r="A574" s="15">
        <v>568</v>
      </c>
      <c r="B574" s="14" t="s">
        <v>1483</v>
      </c>
      <c r="C574" s="14" t="s">
        <v>1483</v>
      </c>
      <c r="D574" s="16" t="s">
        <v>2417</v>
      </c>
      <c r="E574" s="14">
        <v>460.47</v>
      </c>
      <c r="F574" s="23">
        <v>460.47</v>
      </c>
      <c r="G574" s="16" t="s">
        <v>623</v>
      </c>
      <c r="H574" s="1">
        <v>2.3969999999999998E-2</v>
      </c>
      <c r="I574" s="1">
        <v>2.3969999999999998E-2</v>
      </c>
      <c r="J574" s="1">
        <v>0</v>
      </c>
    </row>
    <row r="575" spans="1:10" s="21" customFormat="1" ht="30" x14ac:dyDescent="0.25">
      <c r="A575" s="15">
        <v>569</v>
      </c>
      <c r="B575" s="14" t="s">
        <v>1483</v>
      </c>
      <c r="C575" s="14" t="s">
        <v>1483</v>
      </c>
      <c r="D575" s="16" t="s">
        <v>2419</v>
      </c>
      <c r="E575" s="14">
        <v>500.99</v>
      </c>
      <c r="F575" s="23">
        <v>500.99</v>
      </c>
      <c r="G575" s="16" t="s">
        <v>623</v>
      </c>
      <c r="H575" s="1">
        <v>5.0000000000000001E-3</v>
      </c>
      <c r="I575" s="1">
        <v>5.7239999999999999E-3</v>
      </c>
      <c r="J575" s="1">
        <v>-7.2400000000000025E-4</v>
      </c>
    </row>
    <row r="576" spans="1:10" s="21" customFormat="1" ht="30" x14ac:dyDescent="0.25">
      <c r="A576" s="15">
        <v>570</v>
      </c>
      <c r="B576" s="14" t="s">
        <v>1483</v>
      </c>
      <c r="C576" s="14" t="s">
        <v>1483</v>
      </c>
      <c r="D576" s="16" t="s">
        <v>2420</v>
      </c>
      <c r="E576" s="14">
        <v>553.95000000000005</v>
      </c>
      <c r="F576" s="23">
        <v>553.95000000000005</v>
      </c>
      <c r="G576" s="16" t="s">
        <v>2421</v>
      </c>
      <c r="H576" s="1">
        <v>6.9999999999999999E-4</v>
      </c>
      <c r="I576" s="1">
        <v>1.47E-4</v>
      </c>
      <c r="J576" s="1">
        <v>5.5299999999999989E-4</v>
      </c>
    </row>
    <row r="577" spans="1:10" s="21" customFormat="1" ht="30" x14ac:dyDescent="0.25">
      <c r="A577" s="15">
        <v>571</v>
      </c>
      <c r="B577" s="14" t="s">
        <v>1483</v>
      </c>
      <c r="C577" s="14" t="s">
        <v>1483</v>
      </c>
      <c r="D577" s="16" t="s">
        <v>2420</v>
      </c>
      <c r="E577" s="14">
        <v>500.99</v>
      </c>
      <c r="F577" s="23">
        <v>500.99</v>
      </c>
      <c r="G577" s="16" t="s">
        <v>683</v>
      </c>
      <c r="H577" s="1">
        <v>8.9999999999999993E-3</v>
      </c>
      <c r="I577" s="1">
        <v>8.1850000000000013E-3</v>
      </c>
      <c r="J577" s="1">
        <v>8.1499999999999954E-4</v>
      </c>
    </row>
    <row r="578" spans="1:10" s="20" customFormat="1" x14ac:dyDescent="0.25">
      <c r="A578" s="15">
        <v>572</v>
      </c>
      <c r="B578" s="17"/>
      <c r="C578" s="17" t="s">
        <v>520</v>
      </c>
      <c r="D578" s="18"/>
      <c r="E578" s="17"/>
      <c r="F578" s="22"/>
      <c r="G578" s="18"/>
      <c r="H578" s="19">
        <f>SUM(H574:H577)</f>
        <v>3.8669999999999996E-2</v>
      </c>
      <c r="I578" s="19">
        <f t="shared" ref="I578:J578" si="27">SUM(I574:I577)</f>
        <v>3.8026000000000004E-2</v>
      </c>
      <c r="J578" s="19">
        <f t="shared" si="27"/>
        <v>6.4399999999999917E-4</v>
      </c>
    </row>
    <row r="579" spans="1:10" s="21" customFormat="1" ht="30" x14ac:dyDescent="0.25">
      <c r="A579" s="15">
        <v>573</v>
      </c>
      <c r="B579" s="14" t="s">
        <v>1518</v>
      </c>
      <c r="C579" s="14" t="s">
        <v>1518</v>
      </c>
      <c r="D579" s="16" t="s">
        <v>2422</v>
      </c>
      <c r="E579" s="14">
        <v>460.47</v>
      </c>
      <c r="F579" s="23">
        <v>460.47</v>
      </c>
      <c r="G579" s="16" t="s">
        <v>623</v>
      </c>
      <c r="H579" s="1">
        <v>3.279E-2</v>
      </c>
      <c r="I579" s="1">
        <v>3.279E-2</v>
      </c>
      <c r="J579" s="1">
        <v>0</v>
      </c>
    </row>
    <row r="580" spans="1:10" s="21" customFormat="1" ht="30" x14ac:dyDescent="0.25">
      <c r="A580" s="15">
        <v>574</v>
      </c>
      <c r="B580" s="14" t="s">
        <v>1518</v>
      </c>
      <c r="C580" s="14" t="s">
        <v>1518</v>
      </c>
      <c r="D580" s="16" t="s">
        <v>2423</v>
      </c>
      <c r="E580" s="14">
        <v>500.99</v>
      </c>
      <c r="F580" s="23">
        <v>500.99</v>
      </c>
      <c r="G580" s="16" t="s">
        <v>623</v>
      </c>
      <c r="H580" s="1">
        <v>1.6482E-2</v>
      </c>
      <c r="I580" s="1">
        <v>1.6482E-2</v>
      </c>
      <c r="J580" s="1">
        <v>0</v>
      </c>
    </row>
    <row r="581" spans="1:10" s="20" customFormat="1" x14ac:dyDescent="0.25">
      <c r="A581" s="15">
        <v>575</v>
      </c>
      <c r="B581" s="17"/>
      <c r="C581" s="17" t="s">
        <v>685</v>
      </c>
      <c r="D581" s="18"/>
      <c r="E581" s="17"/>
      <c r="F581" s="22"/>
      <c r="G581" s="18"/>
      <c r="H581" s="19">
        <f>SUM(H579:H580)</f>
        <v>4.9271999999999996E-2</v>
      </c>
      <c r="I581" s="19">
        <f t="shared" ref="I581:J581" si="28">SUM(I579:I580)</f>
        <v>4.9271999999999996E-2</v>
      </c>
      <c r="J581" s="19">
        <f t="shared" si="28"/>
        <v>0</v>
      </c>
    </row>
    <row r="582" spans="1:10" s="21" customFormat="1" ht="45" x14ac:dyDescent="0.25">
      <c r="A582" s="15">
        <v>576</v>
      </c>
      <c r="B582" s="14" t="s">
        <v>1519</v>
      </c>
      <c r="C582" s="14" t="s">
        <v>1519</v>
      </c>
      <c r="D582" s="16" t="s">
        <v>2424</v>
      </c>
      <c r="E582" s="14">
        <v>460.47</v>
      </c>
      <c r="F582" s="23">
        <v>460.47</v>
      </c>
      <c r="G582" s="16" t="s">
        <v>686</v>
      </c>
      <c r="H582" s="1">
        <v>7.4392E-2</v>
      </c>
      <c r="I582" s="1">
        <v>7.4392E-2</v>
      </c>
      <c r="J582" s="1">
        <v>0</v>
      </c>
    </row>
    <row r="583" spans="1:10" s="20" customFormat="1" x14ac:dyDescent="0.25">
      <c r="A583" s="15">
        <v>577</v>
      </c>
      <c r="B583" s="17"/>
      <c r="C583" s="17" t="s">
        <v>687</v>
      </c>
      <c r="D583" s="18"/>
      <c r="E583" s="17"/>
      <c r="F583" s="22"/>
      <c r="G583" s="18"/>
      <c r="H583" s="19">
        <f>SUM(H582)</f>
        <v>7.4392E-2</v>
      </c>
      <c r="I583" s="19">
        <f t="shared" ref="I583:J583" si="29">SUM(I582)</f>
        <v>7.4392E-2</v>
      </c>
      <c r="J583" s="19">
        <f t="shared" si="29"/>
        <v>0</v>
      </c>
    </row>
    <row r="584" spans="1:10" s="21" customFormat="1" ht="30" x14ac:dyDescent="0.25">
      <c r="A584" s="15">
        <v>578</v>
      </c>
      <c r="B584" s="14" t="s">
        <v>1520</v>
      </c>
      <c r="C584" s="14" t="s">
        <v>1520</v>
      </c>
      <c r="D584" s="16" t="s">
        <v>3229</v>
      </c>
      <c r="E584" s="14">
        <v>574.19000000000005</v>
      </c>
      <c r="F584" s="23">
        <v>574.19000000000005</v>
      </c>
      <c r="G584" s="16" t="s">
        <v>3230</v>
      </c>
      <c r="H584" s="1">
        <v>2.5000000000000001E-5</v>
      </c>
      <c r="I584" s="1">
        <v>1.1E-5</v>
      </c>
      <c r="J584" s="1">
        <v>1.4000000000000001E-5</v>
      </c>
    </row>
    <row r="585" spans="1:10" s="21" customFormat="1" ht="30" x14ac:dyDescent="0.25">
      <c r="A585" s="15">
        <v>579</v>
      </c>
      <c r="B585" s="14" t="s">
        <v>1520</v>
      </c>
      <c r="C585" s="14" t="s">
        <v>1520</v>
      </c>
      <c r="D585" s="16" t="s">
        <v>2425</v>
      </c>
      <c r="E585" s="14">
        <v>553.95000000000005</v>
      </c>
      <c r="F585" s="23">
        <v>553.95000000000005</v>
      </c>
      <c r="G585" s="16" t="s">
        <v>689</v>
      </c>
      <c r="H585" s="1">
        <v>1.5E-3</v>
      </c>
      <c r="I585" s="1">
        <v>4.9200000000000003E-4</v>
      </c>
      <c r="J585" s="1">
        <v>1.008E-3</v>
      </c>
    </row>
    <row r="586" spans="1:10" s="21" customFormat="1" ht="30" x14ac:dyDescent="0.25">
      <c r="A586" s="15">
        <v>580</v>
      </c>
      <c r="B586" s="14" t="s">
        <v>1520</v>
      </c>
      <c r="C586" s="14" t="s">
        <v>1520</v>
      </c>
      <c r="D586" s="16" t="s">
        <v>2426</v>
      </c>
      <c r="E586" s="14">
        <v>553.95000000000005</v>
      </c>
      <c r="F586" s="23">
        <v>553.95000000000005</v>
      </c>
      <c r="G586" s="16" t="s">
        <v>691</v>
      </c>
      <c r="H586" s="1">
        <v>2.0000000000000001E-4</v>
      </c>
      <c r="I586" s="1">
        <v>1.1700000000000001E-4</v>
      </c>
      <c r="J586" s="1">
        <v>8.2999999999999998E-5</v>
      </c>
    </row>
    <row r="587" spans="1:10" s="21" customFormat="1" ht="30" x14ac:dyDescent="0.25">
      <c r="A587" s="15">
        <v>581</v>
      </c>
      <c r="B587" s="14" t="s">
        <v>1520</v>
      </c>
      <c r="C587" s="14" t="s">
        <v>1520</v>
      </c>
      <c r="D587" s="16" t="s">
        <v>2427</v>
      </c>
      <c r="E587" s="14">
        <v>574.19000000000005</v>
      </c>
      <c r="F587" s="23">
        <v>574.19000000000005</v>
      </c>
      <c r="G587" s="16" t="s">
        <v>692</v>
      </c>
      <c r="H587" s="1">
        <v>1E-4</v>
      </c>
      <c r="I587" s="1">
        <v>1E-4</v>
      </c>
      <c r="J587" s="1">
        <v>0</v>
      </c>
    </row>
    <row r="588" spans="1:10" s="21" customFormat="1" ht="30" x14ac:dyDescent="0.25">
      <c r="A588" s="15">
        <v>582</v>
      </c>
      <c r="B588" s="14" t="s">
        <v>1520</v>
      </c>
      <c r="C588" s="14" t="s">
        <v>1520</v>
      </c>
      <c r="D588" s="16" t="s">
        <v>2428</v>
      </c>
      <c r="E588" s="14">
        <v>553.95000000000005</v>
      </c>
      <c r="F588" s="23">
        <v>553.95000000000005</v>
      </c>
      <c r="G588" s="16" t="s">
        <v>693</v>
      </c>
      <c r="H588" s="1">
        <v>2.9999999999999997E-4</v>
      </c>
      <c r="I588" s="1">
        <v>1.35E-4</v>
      </c>
      <c r="J588" s="1">
        <v>1.6499999999999997E-4</v>
      </c>
    </row>
    <row r="589" spans="1:10" s="21" customFormat="1" ht="30" x14ac:dyDescent="0.25">
      <c r="A589" s="15">
        <v>583</v>
      </c>
      <c r="B589" s="14" t="s">
        <v>1520</v>
      </c>
      <c r="C589" s="14" t="s">
        <v>1520</v>
      </c>
      <c r="D589" s="16" t="s">
        <v>2429</v>
      </c>
      <c r="E589" s="14">
        <v>553.95000000000005</v>
      </c>
      <c r="F589" s="23">
        <v>553.95000000000005</v>
      </c>
      <c r="G589" s="16" t="s">
        <v>694</v>
      </c>
      <c r="H589" s="1">
        <v>2.9999999999999997E-4</v>
      </c>
      <c r="I589" s="1">
        <v>7.0000000000000007E-5</v>
      </c>
      <c r="J589" s="1">
        <v>2.2999999999999998E-4</v>
      </c>
    </row>
    <row r="590" spans="1:10" s="21" customFormat="1" ht="30" x14ac:dyDescent="0.25">
      <c r="A590" s="15">
        <v>584</v>
      </c>
      <c r="B590" s="14" t="s">
        <v>1520</v>
      </c>
      <c r="C590" s="14" t="s">
        <v>1520</v>
      </c>
      <c r="D590" s="16" t="s">
        <v>2430</v>
      </c>
      <c r="E590" s="14">
        <v>553.95000000000005</v>
      </c>
      <c r="F590" s="23">
        <v>553.95000000000005</v>
      </c>
      <c r="G590" s="16" t="s">
        <v>695</v>
      </c>
      <c r="H590" s="1">
        <v>1.1999999999999999E-3</v>
      </c>
      <c r="I590" s="1">
        <v>2.3909999999999999E-3</v>
      </c>
      <c r="J590" s="1">
        <v>-1.191E-3</v>
      </c>
    </row>
    <row r="591" spans="1:10" s="21" customFormat="1" ht="30" x14ac:dyDescent="0.25">
      <c r="A591" s="15">
        <v>585</v>
      </c>
      <c r="B591" s="14" t="s">
        <v>1520</v>
      </c>
      <c r="C591" s="14" t="s">
        <v>1520</v>
      </c>
      <c r="D591" s="16" t="s">
        <v>2431</v>
      </c>
      <c r="E591" s="14">
        <v>500.99</v>
      </c>
      <c r="F591" s="23">
        <v>500.99</v>
      </c>
      <c r="G591" s="16" t="s">
        <v>696</v>
      </c>
      <c r="H591" s="1">
        <v>2.9000000000000001E-2</v>
      </c>
      <c r="I591" s="1">
        <v>1.6419999999999998E-3</v>
      </c>
      <c r="J591" s="1">
        <v>2.7358E-2</v>
      </c>
    </row>
    <row r="592" spans="1:10" s="21" customFormat="1" ht="30" x14ac:dyDescent="0.25">
      <c r="A592" s="15">
        <v>586</v>
      </c>
      <c r="B592" s="14" t="s">
        <v>1520</v>
      </c>
      <c r="C592" s="14" t="s">
        <v>1520</v>
      </c>
      <c r="D592" s="16" t="s">
        <v>2432</v>
      </c>
      <c r="E592" s="14">
        <v>460.47</v>
      </c>
      <c r="F592" s="23">
        <v>460.47</v>
      </c>
      <c r="G592" s="16" t="s">
        <v>623</v>
      </c>
      <c r="H592" s="1">
        <v>0.117022</v>
      </c>
      <c r="I592" s="1">
        <v>0.117022</v>
      </c>
      <c r="J592" s="1">
        <v>0</v>
      </c>
    </row>
    <row r="593" spans="1:10" s="21" customFormat="1" ht="30" x14ac:dyDescent="0.25">
      <c r="A593" s="15">
        <v>587</v>
      </c>
      <c r="B593" s="14" t="s">
        <v>1520</v>
      </c>
      <c r="C593" s="14" t="s">
        <v>1520</v>
      </c>
      <c r="D593" s="16" t="s">
        <v>2433</v>
      </c>
      <c r="E593" s="14">
        <v>460.47</v>
      </c>
      <c r="F593" s="23">
        <v>460.47</v>
      </c>
      <c r="G593" s="16" t="s">
        <v>623</v>
      </c>
      <c r="H593" s="1">
        <v>1.3471E-2</v>
      </c>
      <c r="I593" s="1">
        <v>1.3471E-2</v>
      </c>
      <c r="J593" s="1">
        <v>0</v>
      </c>
    </row>
    <row r="594" spans="1:10" s="21" customFormat="1" ht="30" x14ac:dyDescent="0.25">
      <c r="A594" s="15">
        <v>588</v>
      </c>
      <c r="B594" s="14" t="s">
        <v>1520</v>
      </c>
      <c r="C594" s="14" t="s">
        <v>1520</v>
      </c>
      <c r="D594" s="16" t="s">
        <v>2436</v>
      </c>
      <c r="E594" s="14">
        <v>460.47</v>
      </c>
      <c r="F594" s="23">
        <v>460.47</v>
      </c>
      <c r="G594" s="16" t="s">
        <v>700</v>
      </c>
      <c r="H594" s="1">
        <v>0.14546500000000001</v>
      </c>
      <c r="I594" s="1">
        <v>0.14546500000000001</v>
      </c>
      <c r="J594" s="1">
        <v>0</v>
      </c>
    </row>
    <row r="595" spans="1:10" s="21" customFormat="1" ht="30" x14ac:dyDescent="0.25">
      <c r="A595" s="15">
        <v>589</v>
      </c>
      <c r="B595" s="14" t="s">
        <v>1520</v>
      </c>
      <c r="C595" s="14" t="s">
        <v>1520</v>
      </c>
      <c r="D595" s="16" t="s">
        <v>2437</v>
      </c>
      <c r="E595" s="14">
        <v>500.99</v>
      </c>
      <c r="F595" s="23">
        <v>500.99</v>
      </c>
      <c r="G595" s="16" t="s">
        <v>1359</v>
      </c>
      <c r="H595" s="1">
        <v>0.02</v>
      </c>
      <c r="I595" s="1">
        <v>2.401E-2</v>
      </c>
      <c r="J595" s="1">
        <v>-4.0100000000000014E-3</v>
      </c>
    </row>
    <row r="596" spans="1:10" s="20" customFormat="1" x14ac:dyDescent="0.25">
      <c r="A596" s="15">
        <v>590</v>
      </c>
      <c r="B596" s="17"/>
      <c r="C596" s="17" t="s">
        <v>38</v>
      </c>
      <c r="D596" s="18"/>
      <c r="E596" s="17"/>
      <c r="F596" s="22"/>
      <c r="G596" s="18"/>
      <c r="H596" s="19">
        <f>SUM(H584:H595)</f>
        <v>0.32858300000000007</v>
      </c>
      <c r="I596" s="19">
        <f t="shared" ref="I596:J596" si="30">SUM(I584:I595)</f>
        <v>0.30492600000000003</v>
      </c>
      <c r="J596" s="19">
        <f t="shared" si="30"/>
        <v>2.3656999999999997E-2</v>
      </c>
    </row>
    <row r="597" spans="1:10" s="21" customFormat="1" ht="30" x14ac:dyDescent="0.25">
      <c r="A597" s="15">
        <v>591</v>
      </c>
      <c r="B597" s="14" t="s">
        <v>1522</v>
      </c>
      <c r="C597" s="14" t="s">
        <v>1522</v>
      </c>
      <c r="D597" s="16" t="s">
        <v>2438</v>
      </c>
      <c r="E597" s="14">
        <v>500.99</v>
      </c>
      <c r="F597" s="23">
        <v>500.99</v>
      </c>
      <c r="G597" s="16" t="s">
        <v>701</v>
      </c>
      <c r="H597" s="1">
        <v>0.01</v>
      </c>
      <c r="I597" s="1">
        <v>2.5585999999999998E-2</v>
      </c>
      <c r="J597" s="1">
        <v>-1.5585999999999999E-2</v>
      </c>
    </row>
    <row r="598" spans="1:10" s="21" customFormat="1" ht="30" x14ac:dyDescent="0.25">
      <c r="A598" s="15">
        <v>592</v>
      </c>
      <c r="B598" s="14" t="s">
        <v>1522</v>
      </c>
      <c r="C598" s="14" t="s">
        <v>1522</v>
      </c>
      <c r="D598" s="16" t="s">
        <v>2440</v>
      </c>
      <c r="E598" s="14">
        <v>553.95000000000005</v>
      </c>
      <c r="F598" s="23">
        <v>553.95000000000005</v>
      </c>
      <c r="G598" s="16" t="s">
        <v>703</v>
      </c>
      <c r="H598" s="1">
        <v>8.9999999999999998E-4</v>
      </c>
      <c r="I598" s="1">
        <v>8.9999999999999998E-4</v>
      </c>
      <c r="J598" s="1">
        <v>0</v>
      </c>
    </row>
    <row r="599" spans="1:10" s="21" customFormat="1" ht="30" x14ac:dyDescent="0.25">
      <c r="A599" s="15">
        <v>593</v>
      </c>
      <c r="B599" s="14" t="s">
        <v>1522</v>
      </c>
      <c r="C599" s="14" t="s">
        <v>1522</v>
      </c>
      <c r="D599" s="16" t="s">
        <v>2441</v>
      </c>
      <c r="E599" s="14">
        <v>460.47</v>
      </c>
      <c r="F599" s="23">
        <v>460.47</v>
      </c>
      <c r="G599" s="16" t="s">
        <v>623</v>
      </c>
      <c r="H599" s="1">
        <v>0.10339</v>
      </c>
      <c r="I599" s="1">
        <v>0.10339</v>
      </c>
      <c r="J599" s="1">
        <v>0</v>
      </c>
    </row>
    <row r="600" spans="1:10" s="21" customFormat="1" ht="30" x14ac:dyDescent="0.25">
      <c r="A600" s="15">
        <v>594</v>
      </c>
      <c r="B600" s="14" t="s">
        <v>1522</v>
      </c>
      <c r="C600" s="14" t="s">
        <v>1522</v>
      </c>
      <c r="D600" s="16" t="s">
        <v>2442</v>
      </c>
      <c r="E600" s="14">
        <v>460.47</v>
      </c>
      <c r="F600" s="23">
        <v>460.47</v>
      </c>
      <c r="G600" s="16" t="s">
        <v>623</v>
      </c>
      <c r="H600" s="1">
        <v>0.100407</v>
      </c>
      <c r="I600" s="1">
        <v>0.100407</v>
      </c>
      <c r="J600" s="1">
        <v>0</v>
      </c>
    </row>
    <row r="601" spans="1:10" s="21" customFormat="1" ht="30" x14ac:dyDescent="0.25">
      <c r="A601" s="15">
        <v>595</v>
      </c>
      <c r="B601" s="14" t="s">
        <v>1522</v>
      </c>
      <c r="C601" s="14" t="s">
        <v>1522</v>
      </c>
      <c r="D601" s="16" t="s">
        <v>2443</v>
      </c>
      <c r="E601" s="14">
        <v>460.47</v>
      </c>
      <c r="F601" s="23">
        <v>460.47</v>
      </c>
      <c r="G601" s="16" t="s">
        <v>623</v>
      </c>
      <c r="H601" s="1">
        <v>6.1760000000000001E-3</v>
      </c>
      <c r="I601" s="1">
        <v>6.1760000000000001E-3</v>
      </c>
      <c r="J601" s="1">
        <v>0</v>
      </c>
    </row>
    <row r="602" spans="1:10" s="21" customFormat="1" ht="30" x14ac:dyDescent="0.25">
      <c r="A602" s="15">
        <v>596</v>
      </c>
      <c r="B602" s="14" t="s">
        <v>1522</v>
      </c>
      <c r="C602" s="14" t="s">
        <v>1522</v>
      </c>
      <c r="D602" s="16" t="s">
        <v>2444</v>
      </c>
      <c r="E602" s="14">
        <v>500.99</v>
      </c>
      <c r="F602" s="23">
        <v>500.99</v>
      </c>
      <c r="G602" s="16" t="s">
        <v>623</v>
      </c>
      <c r="H602" s="1">
        <v>2.6099999999999999E-3</v>
      </c>
      <c r="I602" s="1">
        <v>2.6099999999999999E-3</v>
      </c>
      <c r="J602" s="1">
        <v>0</v>
      </c>
    </row>
    <row r="603" spans="1:10" s="21" customFormat="1" ht="30" x14ac:dyDescent="0.25">
      <c r="A603" s="15">
        <v>597</v>
      </c>
      <c r="B603" s="14" t="s">
        <v>1522</v>
      </c>
      <c r="C603" s="14" t="s">
        <v>1522</v>
      </c>
      <c r="D603" s="16" t="s">
        <v>2445</v>
      </c>
      <c r="E603" s="14">
        <v>460.47</v>
      </c>
      <c r="F603" s="23">
        <v>460.47</v>
      </c>
      <c r="G603" s="16" t="s">
        <v>667</v>
      </c>
      <c r="H603" s="1">
        <v>0.01</v>
      </c>
      <c r="I603" s="1">
        <v>9.0069999999999994E-3</v>
      </c>
      <c r="J603" s="1">
        <v>9.9300000000000039E-4</v>
      </c>
    </row>
    <row r="604" spans="1:10" s="21" customFormat="1" ht="30" x14ac:dyDescent="0.25">
      <c r="A604" s="15">
        <v>598</v>
      </c>
      <c r="B604" s="14" t="s">
        <v>1522</v>
      </c>
      <c r="C604" s="14" t="s">
        <v>1522</v>
      </c>
      <c r="D604" s="16" t="s">
        <v>2446</v>
      </c>
      <c r="E604" s="14">
        <v>553.95000000000005</v>
      </c>
      <c r="F604" s="23">
        <v>553.95000000000005</v>
      </c>
      <c r="G604" s="16" t="s">
        <v>707</v>
      </c>
      <c r="H604" s="1">
        <v>6.9999999999999999E-4</v>
      </c>
      <c r="I604" s="1">
        <v>2.0000000000000001E-4</v>
      </c>
      <c r="J604" s="1">
        <v>4.999999999999999E-4</v>
      </c>
    </row>
    <row r="605" spans="1:10" s="20" customFormat="1" x14ac:dyDescent="0.25">
      <c r="A605" s="15">
        <v>599</v>
      </c>
      <c r="B605" s="17"/>
      <c r="C605" s="17" t="s">
        <v>708</v>
      </c>
      <c r="D605" s="18"/>
      <c r="E605" s="17"/>
      <c r="F605" s="22"/>
      <c r="G605" s="18"/>
      <c r="H605" s="19">
        <f>SUM(H597:H604)</f>
        <v>0.234183</v>
      </c>
      <c r="I605" s="19">
        <f t="shared" ref="I605:J605" si="31">SUM(I597:I604)</f>
        <v>0.24827599999999997</v>
      </c>
      <c r="J605" s="19">
        <f t="shared" si="31"/>
        <v>-1.4092999999999998E-2</v>
      </c>
    </row>
    <row r="606" spans="1:10" s="21" customFormat="1" ht="30" x14ac:dyDescent="0.25">
      <c r="A606" s="15">
        <v>600</v>
      </c>
      <c r="B606" s="14" t="s">
        <v>1523</v>
      </c>
      <c r="C606" s="14" t="s">
        <v>1523</v>
      </c>
      <c r="D606" s="16" t="s">
        <v>2447</v>
      </c>
      <c r="E606" s="14">
        <v>500.99</v>
      </c>
      <c r="F606" s="23">
        <v>500.99</v>
      </c>
      <c r="G606" s="16" t="s">
        <v>808</v>
      </c>
      <c r="H606" s="1">
        <v>6.7999999999999996E-3</v>
      </c>
      <c r="I606" s="1">
        <v>6.7999999999999996E-3</v>
      </c>
      <c r="J606" s="1">
        <v>0</v>
      </c>
    </row>
    <row r="607" spans="1:10" s="21" customFormat="1" ht="30" x14ac:dyDescent="0.25">
      <c r="A607" s="15">
        <v>601</v>
      </c>
      <c r="B607" s="14" t="s">
        <v>1523</v>
      </c>
      <c r="C607" s="14" t="s">
        <v>1523</v>
      </c>
      <c r="D607" s="16" t="s">
        <v>3231</v>
      </c>
      <c r="E607" s="14">
        <v>500.99</v>
      </c>
      <c r="F607" s="23">
        <v>500.99</v>
      </c>
      <c r="G607" s="16" t="s">
        <v>808</v>
      </c>
      <c r="H607" s="1">
        <v>5.6500000000000005E-3</v>
      </c>
      <c r="I607" s="1">
        <v>5.6500000000000005E-3</v>
      </c>
      <c r="J607" s="1">
        <v>0</v>
      </c>
    </row>
    <row r="608" spans="1:10" s="20" customFormat="1" x14ac:dyDescent="0.25">
      <c r="A608" s="15">
        <v>602</v>
      </c>
      <c r="B608" s="17"/>
      <c r="C608" s="17" t="s">
        <v>27</v>
      </c>
      <c r="D608" s="18"/>
      <c r="E608" s="17"/>
      <c r="F608" s="22"/>
      <c r="G608" s="18"/>
      <c r="H608" s="19">
        <f>SUM(H606:H607)</f>
        <v>1.2449999999999999E-2</v>
      </c>
      <c r="I608" s="19">
        <f t="shared" ref="I608:J608" si="32">SUM(I606:I607)</f>
        <v>1.2449999999999999E-2</v>
      </c>
      <c r="J608" s="19">
        <f t="shared" si="32"/>
        <v>0</v>
      </c>
    </row>
    <row r="609" spans="1:10" s="21" customFormat="1" ht="30" x14ac:dyDescent="0.25">
      <c r="A609" s="15">
        <v>603</v>
      </c>
      <c r="B609" s="14" t="s">
        <v>1525</v>
      </c>
      <c r="C609" s="14" t="s">
        <v>1525</v>
      </c>
      <c r="D609" s="16" t="s">
        <v>2450</v>
      </c>
      <c r="E609" s="14">
        <v>553.95000000000005</v>
      </c>
      <c r="F609" s="23">
        <v>553.95000000000005</v>
      </c>
      <c r="G609" s="16" t="s">
        <v>710</v>
      </c>
      <c r="H609" s="1">
        <v>2.0000000000000001E-4</v>
      </c>
      <c r="I609" s="1">
        <v>2.7500000000000002E-4</v>
      </c>
      <c r="J609" s="1">
        <v>-7.5000000000000007E-5</v>
      </c>
    </row>
    <row r="610" spans="1:10" s="21" customFormat="1" ht="30" x14ac:dyDescent="0.25">
      <c r="A610" s="15">
        <v>604</v>
      </c>
      <c r="B610" s="14" t="s">
        <v>1525</v>
      </c>
      <c r="C610" s="14" t="s">
        <v>1525</v>
      </c>
      <c r="D610" s="16" t="s">
        <v>2451</v>
      </c>
      <c r="E610" s="14">
        <v>500.99</v>
      </c>
      <c r="F610" s="23">
        <v>500.99</v>
      </c>
      <c r="G610" s="16" t="s">
        <v>712</v>
      </c>
      <c r="H610" s="1">
        <v>1.2999999999999999E-2</v>
      </c>
      <c r="I610" s="1">
        <v>1.5077E-2</v>
      </c>
      <c r="J610" s="1">
        <v>-2.0769999999999999E-3</v>
      </c>
    </row>
    <row r="611" spans="1:10" s="21" customFormat="1" ht="30" x14ac:dyDescent="0.25">
      <c r="A611" s="15">
        <v>605</v>
      </c>
      <c r="B611" s="14" t="s">
        <v>1525</v>
      </c>
      <c r="C611" s="14" t="s">
        <v>1525</v>
      </c>
      <c r="D611" s="16" t="s">
        <v>2452</v>
      </c>
      <c r="E611" s="14">
        <v>553.95000000000005</v>
      </c>
      <c r="F611" s="23">
        <v>553.95000000000005</v>
      </c>
      <c r="G611" s="16" t="s">
        <v>2453</v>
      </c>
      <c r="H611" s="1">
        <v>2.0000000000000001E-4</v>
      </c>
      <c r="I611" s="1">
        <v>7.8600000000000002E-4</v>
      </c>
      <c r="J611" s="1">
        <v>-5.8600000000000004E-4</v>
      </c>
    </row>
    <row r="612" spans="1:10" s="21" customFormat="1" ht="30" x14ac:dyDescent="0.25">
      <c r="A612" s="15">
        <v>606</v>
      </c>
      <c r="B612" s="14" t="s">
        <v>1525</v>
      </c>
      <c r="C612" s="14" t="s">
        <v>1525</v>
      </c>
      <c r="D612" s="16" t="s">
        <v>2454</v>
      </c>
      <c r="E612" s="14">
        <v>553.95000000000005</v>
      </c>
      <c r="F612" s="23">
        <v>553.95000000000005</v>
      </c>
      <c r="G612" s="16" t="s">
        <v>2453</v>
      </c>
      <c r="H612" s="1">
        <v>5.0000000000000001E-4</v>
      </c>
      <c r="I612" s="1">
        <v>7.7000000000000001E-5</v>
      </c>
      <c r="J612" s="1">
        <v>4.2299999999999998E-4</v>
      </c>
    </row>
    <row r="613" spans="1:10" s="21" customFormat="1" ht="30" x14ac:dyDescent="0.25">
      <c r="A613" s="15">
        <v>607</v>
      </c>
      <c r="B613" s="14" t="s">
        <v>1525</v>
      </c>
      <c r="C613" s="14" t="s">
        <v>1525</v>
      </c>
      <c r="D613" s="16" t="s">
        <v>2460</v>
      </c>
      <c r="E613" s="14">
        <v>500.99</v>
      </c>
      <c r="F613" s="23">
        <v>500.99</v>
      </c>
      <c r="G613" s="16" t="s">
        <v>623</v>
      </c>
      <c r="H613" s="1">
        <v>1.455E-2</v>
      </c>
      <c r="I613" s="1">
        <v>1.455E-2</v>
      </c>
      <c r="J613" s="1">
        <v>0</v>
      </c>
    </row>
    <row r="614" spans="1:10" s="21" customFormat="1" ht="30" x14ac:dyDescent="0.25">
      <c r="A614" s="15">
        <v>608</v>
      </c>
      <c r="B614" s="14" t="s">
        <v>1525</v>
      </c>
      <c r="C614" s="14" t="s">
        <v>1525</v>
      </c>
      <c r="D614" s="16" t="s">
        <v>2460</v>
      </c>
      <c r="E614" s="14">
        <v>500.99</v>
      </c>
      <c r="F614" s="23">
        <v>500.99</v>
      </c>
      <c r="G614" s="16" t="s">
        <v>1280</v>
      </c>
      <c r="H614" s="1">
        <v>2.86E-2</v>
      </c>
      <c r="I614" s="1">
        <v>2.8094999999999998E-2</v>
      </c>
      <c r="J614" s="1">
        <v>5.0500000000000252E-4</v>
      </c>
    </row>
    <row r="615" spans="1:10" s="21" customFormat="1" ht="30" x14ac:dyDescent="0.25">
      <c r="A615" s="15">
        <v>609</v>
      </c>
      <c r="B615" s="14" t="s">
        <v>1525</v>
      </c>
      <c r="C615" s="14" t="s">
        <v>1525</v>
      </c>
      <c r="D615" s="16" t="s">
        <v>2465</v>
      </c>
      <c r="E615" s="14">
        <v>460.47</v>
      </c>
      <c r="F615" s="23">
        <v>460.47</v>
      </c>
      <c r="G615" s="16" t="s">
        <v>1140</v>
      </c>
      <c r="H615" s="1">
        <v>0.05</v>
      </c>
      <c r="I615" s="1">
        <v>2.6629999999999997E-2</v>
      </c>
      <c r="J615" s="1">
        <v>2.3370000000000002E-2</v>
      </c>
    </row>
    <row r="616" spans="1:10" s="20" customFormat="1" x14ac:dyDescent="0.25">
      <c r="A616" s="15">
        <v>610</v>
      </c>
      <c r="B616" s="17"/>
      <c r="C616" s="17" t="s">
        <v>28</v>
      </c>
      <c r="D616" s="18"/>
      <c r="E616" s="17"/>
      <c r="F616" s="22"/>
      <c r="G616" s="18"/>
      <c r="H616" s="19">
        <f>SUM(H609:H615)</f>
        <v>0.10705000000000001</v>
      </c>
      <c r="I616" s="19">
        <f t="shared" ref="I616:J616" si="33">SUM(I609:I615)</f>
        <v>8.5489999999999997E-2</v>
      </c>
      <c r="J616" s="19">
        <f t="shared" si="33"/>
        <v>2.1560000000000003E-2</v>
      </c>
    </row>
    <row r="617" spans="1:10" s="21" customFormat="1" ht="30" x14ac:dyDescent="0.25">
      <c r="A617" s="15">
        <v>611</v>
      </c>
      <c r="B617" s="14" t="s">
        <v>718</v>
      </c>
      <c r="C617" s="14" t="s">
        <v>718</v>
      </c>
      <c r="D617" s="16" t="s">
        <v>2467</v>
      </c>
      <c r="E617" s="14">
        <v>460.47</v>
      </c>
      <c r="F617" s="23">
        <v>460.47</v>
      </c>
      <c r="G617" s="16" t="s">
        <v>719</v>
      </c>
      <c r="H617" s="1">
        <v>0.1</v>
      </c>
      <c r="I617" s="1">
        <v>0.12796399999999999</v>
      </c>
      <c r="J617" s="1">
        <v>-2.7963999999999999E-2</v>
      </c>
    </row>
    <row r="618" spans="1:10" s="20" customFormat="1" x14ac:dyDescent="0.25">
      <c r="A618" s="15">
        <v>612</v>
      </c>
      <c r="B618" s="17"/>
      <c r="C618" s="17" t="s">
        <v>52</v>
      </c>
      <c r="D618" s="18"/>
      <c r="E618" s="17"/>
      <c r="F618" s="22"/>
      <c r="G618" s="18"/>
      <c r="H618" s="19">
        <f>SUM(H617)</f>
        <v>0.1</v>
      </c>
      <c r="I618" s="19">
        <f t="shared" ref="I618:J618" si="34">SUM(I617)</f>
        <v>0.12796399999999999</v>
      </c>
      <c r="J618" s="19">
        <f t="shared" si="34"/>
        <v>-2.7963999999999999E-2</v>
      </c>
    </row>
    <row r="619" spans="1:10" s="21" customFormat="1" ht="30" x14ac:dyDescent="0.25">
      <c r="A619" s="15">
        <v>613</v>
      </c>
      <c r="B619" s="14" t="s">
        <v>1530</v>
      </c>
      <c r="C619" s="14" t="s">
        <v>1530</v>
      </c>
      <c r="D619" s="16" t="s">
        <v>2468</v>
      </c>
      <c r="E619" s="14">
        <v>500.99</v>
      </c>
      <c r="F619" s="23">
        <v>500.99</v>
      </c>
      <c r="G619" s="16" t="s">
        <v>808</v>
      </c>
      <c r="H619" s="1">
        <v>1.3730000000000001E-2</v>
      </c>
      <c r="I619" s="1">
        <v>1.3730000000000001E-2</v>
      </c>
      <c r="J619" s="1">
        <v>0</v>
      </c>
    </row>
    <row r="620" spans="1:10" s="21" customFormat="1" ht="30" x14ac:dyDescent="0.25">
      <c r="A620" s="15">
        <v>614</v>
      </c>
      <c r="B620" s="14" t="s">
        <v>1530</v>
      </c>
      <c r="C620" s="14" t="s">
        <v>1530</v>
      </c>
      <c r="D620" s="16" t="s">
        <v>2469</v>
      </c>
      <c r="E620" s="14">
        <v>500.99</v>
      </c>
      <c r="F620" s="23">
        <v>500.99</v>
      </c>
      <c r="G620" s="16" t="s">
        <v>808</v>
      </c>
      <c r="H620" s="1">
        <v>1.03E-2</v>
      </c>
      <c r="I620" s="1">
        <v>1.03E-2</v>
      </c>
      <c r="J620" s="1">
        <v>0</v>
      </c>
    </row>
    <row r="621" spans="1:10" s="21" customFormat="1" ht="30" x14ac:dyDescent="0.25">
      <c r="A621" s="15">
        <v>615</v>
      </c>
      <c r="B621" s="14" t="s">
        <v>1530</v>
      </c>
      <c r="C621" s="14" t="s">
        <v>1530</v>
      </c>
      <c r="D621" s="16" t="s">
        <v>2470</v>
      </c>
      <c r="E621" s="14">
        <v>553.95000000000005</v>
      </c>
      <c r="F621" s="23">
        <v>553.95000000000005</v>
      </c>
      <c r="G621" s="16" t="s">
        <v>722</v>
      </c>
      <c r="H621" s="1">
        <v>1.5E-3</v>
      </c>
      <c r="I621" s="1">
        <v>1.2900000000000001E-3</v>
      </c>
      <c r="J621" s="1">
        <v>2.0999999999999995E-4</v>
      </c>
    </row>
    <row r="622" spans="1:10" s="21" customFormat="1" ht="30" x14ac:dyDescent="0.25">
      <c r="A622" s="15">
        <v>616</v>
      </c>
      <c r="B622" s="14" t="s">
        <v>1530</v>
      </c>
      <c r="C622" s="14" t="s">
        <v>1530</v>
      </c>
      <c r="D622" s="16" t="s">
        <v>2471</v>
      </c>
      <c r="E622" s="14">
        <v>460.47</v>
      </c>
      <c r="F622" s="23">
        <v>460.47</v>
      </c>
      <c r="G622" s="16" t="s">
        <v>2472</v>
      </c>
      <c r="H622" s="1">
        <v>4.3279999999999999E-2</v>
      </c>
      <c r="I622" s="1">
        <v>4.3279999999999999E-2</v>
      </c>
      <c r="J622" s="1">
        <v>0</v>
      </c>
    </row>
    <row r="623" spans="1:10" s="21" customFormat="1" ht="30" x14ac:dyDescent="0.25">
      <c r="A623" s="15">
        <v>617</v>
      </c>
      <c r="B623" s="14" t="s">
        <v>1530</v>
      </c>
      <c r="C623" s="14" t="s">
        <v>1530</v>
      </c>
      <c r="D623" s="16" t="s">
        <v>2473</v>
      </c>
      <c r="E623" s="14">
        <v>460.47</v>
      </c>
      <c r="F623" s="23">
        <v>460.47</v>
      </c>
      <c r="G623" s="16" t="s">
        <v>2472</v>
      </c>
      <c r="H623" s="1">
        <v>3.8340000000000006E-2</v>
      </c>
      <c r="I623" s="1">
        <v>3.8340000000000006E-2</v>
      </c>
      <c r="J623" s="1">
        <v>0</v>
      </c>
    </row>
    <row r="624" spans="1:10" s="21" customFormat="1" ht="75" x14ac:dyDescent="0.25">
      <c r="A624" s="15">
        <v>618</v>
      </c>
      <c r="B624" s="14" t="s">
        <v>1530</v>
      </c>
      <c r="C624" s="14" t="s">
        <v>1530</v>
      </c>
      <c r="D624" s="16" t="s">
        <v>2474</v>
      </c>
      <c r="E624" s="14">
        <v>500.99</v>
      </c>
      <c r="F624" s="23">
        <v>500.99</v>
      </c>
      <c r="G624" s="16" t="s">
        <v>725</v>
      </c>
      <c r="H624" s="1">
        <v>0.01</v>
      </c>
      <c r="I624" s="1">
        <v>4.1999999999999996E-4</v>
      </c>
      <c r="J624" s="1">
        <v>9.58E-3</v>
      </c>
    </row>
    <row r="625" spans="1:10" s="21" customFormat="1" ht="45" x14ac:dyDescent="0.25">
      <c r="A625" s="15">
        <v>619</v>
      </c>
      <c r="B625" s="14" t="s">
        <v>1530</v>
      </c>
      <c r="C625" s="14" t="s">
        <v>1530</v>
      </c>
      <c r="D625" s="16" t="s">
        <v>2475</v>
      </c>
      <c r="E625" s="14">
        <v>500.99</v>
      </c>
      <c r="F625" s="23">
        <v>500.99</v>
      </c>
      <c r="G625" s="16" t="s">
        <v>726</v>
      </c>
      <c r="H625" s="1">
        <v>6.0000000000000001E-3</v>
      </c>
      <c r="I625" s="1">
        <v>4.28E-3</v>
      </c>
      <c r="J625" s="1">
        <v>1.7199999999999997E-3</v>
      </c>
    </row>
    <row r="626" spans="1:10" s="20" customFormat="1" x14ac:dyDescent="0.25">
      <c r="A626" s="15">
        <v>620</v>
      </c>
      <c r="B626" s="17"/>
      <c r="C626" s="17" t="s">
        <v>727</v>
      </c>
      <c r="D626" s="18"/>
      <c r="E626" s="17"/>
      <c r="F626" s="22"/>
      <c r="G626" s="18"/>
      <c r="H626" s="19">
        <f>SUM(H619:H625)</f>
        <v>0.12315000000000002</v>
      </c>
      <c r="I626" s="19">
        <f t="shared" ref="I626:J626" si="35">SUM(I619:I625)</f>
        <v>0.11164000000000002</v>
      </c>
      <c r="J626" s="19">
        <f t="shared" si="35"/>
        <v>1.1509999999999999E-2</v>
      </c>
    </row>
    <row r="627" spans="1:10" s="21" customFormat="1" ht="30" x14ac:dyDescent="0.25">
      <c r="A627" s="15">
        <v>621</v>
      </c>
      <c r="B627" s="14" t="s">
        <v>1532</v>
      </c>
      <c r="C627" s="14" t="s">
        <v>1532</v>
      </c>
      <c r="D627" s="16" t="s">
        <v>2476</v>
      </c>
      <c r="E627" s="14">
        <v>553.95000000000005</v>
      </c>
      <c r="F627" s="23">
        <v>553.95000000000005</v>
      </c>
      <c r="G627" s="16" t="s">
        <v>728</v>
      </c>
      <c r="H627" s="1">
        <v>2.2000000000000001E-3</v>
      </c>
      <c r="I627" s="1">
        <v>1.2999999999999999E-3</v>
      </c>
      <c r="J627" s="1">
        <v>9.0000000000000008E-4</v>
      </c>
    </row>
    <row r="628" spans="1:10" s="21" customFormat="1" ht="30" x14ac:dyDescent="0.25">
      <c r="A628" s="15">
        <v>622</v>
      </c>
      <c r="B628" s="14" t="s">
        <v>1532</v>
      </c>
      <c r="C628" s="14" t="s">
        <v>1532</v>
      </c>
      <c r="D628" s="16" t="s">
        <v>2477</v>
      </c>
      <c r="E628" s="14">
        <v>553.95000000000005</v>
      </c>
      <c r="F628" s="23">
        <v>553.95000000000005</v>
      </c>
      <c r="G628" s="16" t="s">
        <v>729</v>
      </c>
      <c r="H628" s="1">
        <v>3.2000000000000002E-3</v>
      </c>
      <c r="I628" s="1">
        <v>3.2000000000000002E-3</v>
      </c>
      <c r="J628" s="1">
        <v>0</v>
      </c>
    </row>
    <row r="629" spans="1:10" s="21" customFormat="1" x14ac:dyDescent="0.25">
      <c r="A629" s="15">
        <v>623</v>
      </c>
      <c r="B629" s="14" t="s">
        <v>1532</v>
      </c>
      <c r="C629" s="14" t="s">
        <v>1532</v>
      </c>
      <c r="D629" s="16" t="s">
        <v>2479</v>
      </c>
      <c r="E629" s="14">
        <v>460.47</v>
      </c>
      <c r="F629" s="23">
        <v>460.47</v>
      </c>
      <c r="G629" s="16" t="s">
        <v>808</v>
      </c>
      <c r="H629" s="1">
        <v>1.3349999999999999E-2</v>
      </c>
      <c r="I629" s="1">
        <v>1.3349999999999999E-2</v>
      </c>
      <c r="J629" s="1">
        <v>0</v>
      </c>
    </row>
    <row r="630" spans="1:10" s="21" customFormat="1" x14ac:dyDescent="0.25">
      <c r="A630" s="15">
        <v>624</v>
      </c>
      <c r="B630" s="14" t="s">
        <v>1532</v>
      </c>
      <c r="C630" s="14" t="s">
        <v>1532</v>
      </c>
      <c r="D630" s="16" t="s">
        <v>2480</v>
      </c>
      <c r="E630" s="14">
        <v>500.99</v>
      </c>
      <c r="F630" s="23">
        <v>500.99</v>
      </c>
      <c r="G630" s="16" t="s">
        <v>808</v>
      </c>
      <c r="H630" s="1">
        <v>1.396E-2</v>
      </c>
      <c r="I630" s="1">
        <v>1.396E-2</v>
      </c>
      <c r="J630" s="1">
        <v>0</v>
      </c>
    </row>
    <row r="631" spans="1:10" s="21" customFormat="1" ht="30" x14ac:dyDescent="0.25">
      <c r="A631" s="15">
        <v>625</v>
      </c>
      <c r="B631" s="14" t="s">
        <v>1532</v>
      </c>
      <c r="C631" s="14" t="s">
        <v>1532</v>
      </c>
      <c r="D631" s="16" t="s">
        <v>2482</v>
      </c>
      <c r="E631" s="14">
        <v>460.47</v>
      </c>
      <c r="F631" s="23">
        <v>460.47</v>
      </c>
      <c r="G631" s="16" t="s">
        <v>2481</v>
      </c>
      <c r="H631" s="1">
        <v>3.1530000000000002E-2</v>
      </c>
      <c r="I631" s="1">
        <v>3.1530000000000002E-2</v>
      </c>
      <c r="J631" s="1">
        <v>0</v>
      </c>
    </row>
    <row r="632" spans="1:10" s="20" customFormat="1" x14ac:dyDescent="0.25">
      <c r="A632" s="15">
        <v>626</v>
      </c>
      <c r="B632" s="17"/>
      <c r="C632" s="17" t="s">
        <v>732</v>
      </c>
      <c r="D632" s="18"/>
      <c r="E632" s="17"/>
      <c r="F632" s="22"/>
      <c r="G632" s="18"/>
      <c r="H632" s="19">
        <f>SUM(H627:H631)</f>
        <v>6.4240000000000005E-2</v>
      </c>
      <c r="I632" s="19">
        <f t="shared" ref="I632:J632" si="36">SUM(I627:I631)</f>
        <v>6.3340000000000007E-2</v>
      </c>
      <c r="J632" s="19">
        <f t="shared" si="36"/>
        <v>9.0000000000000008E-4</v>
      </c>
    </row>
    <row r="633" spans="1:10" s="21" customFormat="1" ht="45" x14ac:dyDescent="0.25">
      <c r="A633" s="15">
        <v>627</v>
      </c>
      <c r="B633" s="14" t="s">
        <v>1534</v>
      </c>
      <c r="C633" s="14" t="s">
        <v>1534</v>
      </c>
      <c r="D633" s="16" t="s">
        <v>2484</v>
      </c>
      <c r="E633" s="14">
        <v>460.47</v>
      </c>
      <c r="F633" s="23">
        <v>460.47</v>
      </c>
      <c r="G633" s="16" t="s">
        <v>2485</v>
      </c>
      <c r="H633" s="1">
        <v>3.5000000000000003E-2</v>
      </c>
      <c r="I633" s="1">
        <v>4.4444000000000004E-2</v>
      </c>
      <c r="J633" s="1">
        <v>-9.4440000000000027E-3</v>
      </c>
    </row>
    <row r="634" spans="1:10" s="21" customFormat="1" ht="45" x14ac:dyDescent="0.25">
      <c r="A634" s="15">
        <v>628</v>
      </c>
      <c r="B634" s="14" t="s">
        <v>1534</v>
      </c>
      <c r="C634" s="14" t="s">
        <v>1534</v>
      </c>
      <c r="D634" s="16" t="s">
        <v>2486</v>
      </c>
      <c r="E634" s="14">
        <v>553.95000000000005</v>
      </c>
      <c r="F634" s="23">
        <v>553.95000000000005</v>
      </c>
      <c r="G634" s="16" t="s">
        <v>2485</v>
      </c>
      <c r="H634" s="1">
        <v>1E-3</v>
      </c>
      <c r="I634" s="1">
        <v>7.2399999999999993E-4</v>
      </c>
      <c r="J634" s="1">
        <v>2.7600000000000004E-4</v>
      </c>
    </row>
    <row r="635" spans="1:10" s="21" customFormat="1" ht="30" x14ac:dyDescent="0.25">
      <c r="A635" s="15">
        <v>629</v>
      </c>
      <c r="B635" s="14" t="s">
        <v>1534</v>
      </c>
      <c r="C635" s="14" t="s">
        <v>1534</v>
      </c>
      <c r="D635" s="16" t="s">
        <v>2487</v>
      </c>
      <c r="E635" s="14">
        <v>500.99</v>
      </c>
      <c r="F635" s="23">
        <v>500.99</v>
      </c>
      <c r="G635" s="16" t="s">
        <v>733</v>
      </c>
      <c r="H635" s="1">
        <v>2.9230000000000003E-3</v>
      </c>
      <c r="I635" s="1">
        <v>2.14E-3</v>
      </c>
      <c r="J635" s="1">
        <v>7.8299999999999995E-4</v>
      </c>
    </row>
    <row r="636" spans="1:10" s="21" customFormat="1" ht="30" x14ac:dyDescent="0.25">
      <c r="A636" s="15">
        <v>630</v>
      </c>
      <c r="B636" s="14" t="s">
        <v>1534</v>
      </c>
      <c r="C636" s="14" t="s">
        <v>1534</v>
      </c>
      <c r="D636" s="16" t="s">
        <v>2489</v>
      </c>
      <c r="E636" s="14">
        <v>500.99</v>
      </c>
      <c r="F636" s="23">
        <v>500.99</v>
      </c>
      <c r="G636" s="16" t="s">
        <v>735</v>
      </c>
      <c r="H636" s="1">
        <v>3.0000000000000001E-3</v>
      </c>
      <c r="I636" s="1">
        <v>1.2259999999999999E-3</v>
      </c>
      <c r="J636" s="1">
        <v>1.774E-3</v>
      </c>
    </row>
    <row r="637" spans="1:10" s="20" customFormat="1" x14ac:dyDescent="0.25">
      <c r="A637" s="15">
        <v>631</v>
      </c>
      <c r="B637" s="17"/>
      <c r="C637" s="17" t="s">
        <v>737</v>
      </c>
      <c r="D637" s="18"/>
      <c r="E637" s="17"/>
      <c r="F637" s="22"/>
      <c r="G637" s="18"/>
      <c r="H637" s="19">
        <f>SUM(H633:H636)</f>
        <v>4.1923000000000009E-2</v>
      </c>
      <c r="I637" s="19">
        <f t="shared" ref="I637:J637" si="37">SUM(I633:I636)</f>
        <v>4.8534000000000008E-2</v>
      </c>
      <c r="J637" s="19">
        <f t="shared" si="37"/>
        <v>-6.6110000000000023E-3</v>
      </c>
    </row>
    <row r="638" spans="1:10" s="21" customFormat="1" ht="30" x14ac:dyDescent="0.25">
      <c r="A638" s="15">
        <v>632</v>
      </c>
      <c r="B638" s="14" t="s">
        <v>1537</v>
      </c>
      <c r="C638" s="14" t="s">
        <v>1537</v>
      </c>
      <c r="D638" s="16" t="s">
        <v>2491</v>
      </c>
      <c r="E638" s="14">
        <v>553.95000000000005</v>
      </c>
      <c r="F638" s="23">
        <v>553.95000000000005</v>
      </c>
      <c r="G638" s="16" t="s">
        <v>738</v>
      </c>
      <c r="H638" s="1">
        <v>2.0000000000000001E-4</v>
      </c>
      <c r="I638" s="1">
        <v>2.8000000000000003E-4</v>
      </c>
      <c r="J638" s="1">
        <v>-8.000000000000002E-5</v>
      </c>
    </row>
    <row r="639" spans="1:10" s="21" customFormat="1" ht="30" x14ac:dyDescent="0.25">
      <c r="A639" s="15">
        <v>633</v>
      </c>
      <c r="B639" s="14" t="s">
        <v>1537</v>
      </c>
      <c r="C639" s="14" t="s">
        <v>1537</v>
      </c>
      <c r="D639" s="16" t="s">
        <v>2493</v>
      </c>
      <c r="E639" s="14">
        <v>500.99</v>
      </c>
      <c r="F639" s="23">
        <v>500.99</v>
      </c>
      <c r="G639" s="16" t="s">
        <v>740</v>
      </c>
      <c r="H639" s="1">
        <v>3.0000000000000001E-3</v>
      </c>
      <c r="I639" s="1">
        <v>2.7550000000000001E-3</v>
      </c>
      <c r="J639" s="1">
        <v>2.450000000000001E-4</v>
      </c>
    </row>
    <row r="640" spans="1:10" s="21" customFormat="1" ht="30" x14ac:dyDescent="0.25">
      <c r="A640" s="15">
        <v>634</v>
      </c>
      <c r="B640" s="14" t="s">
        <v>1537</v>
      </c>
      <c r="C640" s="14" t="s">
        <v>1537</v>
      </c>
      <c r="D640" s="16" t="s">
        <v>2494</v>
      </c>
      <c r="E640" s="14">
        <v>553.95000000000005</v>
      </c>
      <c r="F640" s="23">
        <v>553.95000000000005</v>
      </c>
      <c r="G640" s="16" t="s">
        <v>741</v>
      </c>
      <c r="H640" s="1">
        <v>1E-3</v>
      </c>
      <c r="I640" s="1">
        <v>9.3000000000000005E-4</v>
      </c>
      <c r="J640" s="1">
        <v>6.9999999999999953E-5</v>
      </c>
    </row>
    <row r="641" spans="1:10" s="21" customFormat="1" ht="30" x14ac:dyDescent="0.25">
      <c r="A641" s="15">
        <v>635</v>
      </c>
      <c r="B641" s="14" t="s">
        <v>1537</v>
      </c>
      <c r="C641" s="14" t="s">
        <v>1537</v>
      </c>
      <c r="D641" s="16" t="s">
        <v>2495</v>
      </c>
      <c r="E641" s="14">
        <v>553.95000000000005</v>
      </c>
      <c r="F641" s="23">
        <v>553.95000000000005</v>
      </c>
      <c r="G641" s="16" t="s">
        <v>742</v>
      </c>
      <c r="H641" s="1">
        <v>4.0000000000000001E-3</v>
      </c>
      <c r="I641" s="1">
        <v>3.0400000000000002E-4</v>
      </c>
      <c r="J641" s="1">
        <v>3.6960000000000001E-3</v>
      </c>
    </row>
    <row r="642" spans="1:10" s="21" customFormat="1" ht="30" x14ac:dyDescent="0.25">
      <c r="A642" s="15">
        <v>636</v>
      </c>
      <c r="B642" s="14" t="s">
        <v>1537</v>
      </c>
      <c r="C642" s="14" t="s">
        <v>1537</v>
      </c>
      <c r="D642" s="16" t="s">
        <v>2496</v>
      </c>
      <c r="E642" s="14">
        <v>553.95000000000005</v>
      </c>
      <c r="F642" s="23">
        <v>553.95000000000005</v>
      </c>
      <c r="G642" s="16" t="s">
        <v>742</v>
      </c>
      <c r="H642" s="1">
        <v>5.0000000000000001E-3</v>
      </c>
      <c r="I642" s="1">
        <v>3.88E-4</v>
      </c>
      <c r="J642" s="1">
        <v>4.6119999999999998E-3</v>
      </c>
    </row>
    <row r="643" spans="1:10" s="21" customFormat="1" ht="45" x14ac:dyDescent="0.25">
      <c r="A643" s="15">
        <v>637</v>
      </c>
      <c r="B643" s="14" t="s">
        <v>1537</v>
      </c>
      <c r="C643" s="14" t="s">
        <v>1537</v>
      </c>
      <c r="D643" s="16" t="s">
        <v>2498</v>
      </c>
      <c r="E643" s="14">
        <v>553.95000000000005</v>
      </c>
      <c r="F643" s="23">
        <v>553.95000000000005</v>
      </c>
      <c r="G643" s="16" t="s">
        <v>743</v>
      </c>
      <c r="H643" s="1">
        <v>1E-3</v>
      </c>
      <c r="I643" s="1">
        <v>5.5500000000000005E-4</v>
      </c>
      <c r="J643" s="1">
        <v>4.4499999999999997E-4</v>
      </c>
    </row>
    <row r="644" spans="1:10" s="21" customFormat="1" ht="30" x14ac:dyDescent="0.25">
      <c r="A644" s="15">
        <v>638</v>
      </c>
      <c r="B644" s="14" t="s">
        <v>1537</v>
      </c>
      <c r="C644" s="14" t="s">
        <v>1537</v>
      </c>
      <c r="D644" s="16" t="s">
        <v>2499</v>
      </c>
      <c r="E644" s="14">
        <v>500.99</v>
      </c>
      <c r="F644" s="23">
        <v>500.99</v>
      </c>
      <c r="G644" s="16" t="s">
        <v>745</v>
      </c>
      <c r="H644" s="1">
        <v>5.5E-2</v>
      </c>
      <c r="I644" s="1">
        <v>3.7289999999999997E-2</v>
      </c>
      <c r="J644" s="1">
        <v>1.771E-2</v>
      </c>
    </row>
    <row r="645" spans="1:10" s="21" customFormat="1" ht="30" x14ac:dyDescent="0.25">
      <c r="A645" s="15">
        <v>639</v>
      </c>
      <c r="B645" s="14" t="s">
        <v>1537</v>
      </c>
      <c r="C645" s="14" t="s">
        <v>1537</v>
      </c>
      <c r="D645" s="16" t="s">
        <v>2500</v>
      </c>
      <c r="E645" s="14">
        <v>333.99</v>
      </c>
      <c r="F645" s="23">
        <v>333.99</v>
      </c>
      <c r="G645" s="16" t="s">
        <v>747</v>
      </c>
      <c r="H645" s="1">
        <v>1.4067499999999999</v>
      </c>
      <c r="I645" s="1">
        <v>1.4067499999999999</v>
      </c>
      <c r="J645" s="1">
        <v>0</v>
      </c>
    </row>
    <row r="646" spans="1:10" s="21" customFormat="1" ht="30" x14ac:dyDescent="0.25">
      <c r="A646" s="15">
        <v>640</v>
      </c>
      <c r="B646" s="14" t="s">
        <v>1537</v>
      </c>
      <c r="C646" s="14" t="s">
        <v>1537</v>
      </c>
      <c r="D646" s="16" t="s">
        <v>2501</v>
      </c>
      <c r="E646" s="14">
        <v>500.99</v>
      </c>
      <c r="F646" s="23">
        <v>500.99</v>
      </c>
      <c r="G646" s="16" t="s">
        <v>747</v>
      </c>
      <c r="H646" s="1">
        <v>1.7309999999999999E-2</v>
      </c>
      <c r="I646" s="1">
        <v>1.7309999999999999E-2</v>
      </c>
      <c r="J646" s="1">
        <v>0</v>
      </c>
    </row>
    <row r="647" spans="1:10" s="21" customFormat="1" ht="30" x14ac:dyDescent="0.25">
      <c r="A647" s="15">
        <v>641</v>
      </c>
      <c r="B647" s="14" t="s">
        <v>1537</v>
      </c>
      <c r="C647" s="14" t="s">
        <v>1537</v>
      </c>
      <c r="D647" s="16" t="s">
        <v>2506</v>
      </c>
      <c r="E647" s="14">
        <v>553.95000000000005</v>
      </c>
      <c r="F647" s="23">
        <v>553.95000000000005</v>
      </c>
      <c r="G647" s="16" t="s">
        <v>756</v>
      </c>
      <c r="H647" s="1">
        <v>6.0000000000000001E-3</v>
      </c>
      <c r="I647" s="1">
        <v>1.7899999999999999E-4</v>
      </c>
      <c r="J647" s="1">
        <v>5.8209999999999998E-3</v>
      </c>
    </row>
    <row r="648" spans="1:10" s="21" customFormat="1" ht="30" x14ac:dyDescent="0.25">
      <c r="A648" s="15">
        <v>642</v>
      </c>
      <c r="B648" s="14" t="s">
        <v>1537</v>
      </c>
      <c r="C648" s="14" t="s">
        <v>1537</v>
      </c>
      <c r="D648" s="16" t="s">
        <v>2507</v>
      </c>
      <c r="E648" s="14">
        <v>574.19000000000005</v>
      </c>
      <c r="F648" s="23">
        <v>574.19000000000005</v>
      </c>
      <c r="G648" s="16" t="s">
        <v>1285</v>
      </c>
      <c r="H648" s="1">
        <v>2.5000000000000001E-4</v>
      </c>
      <c r="I648" s="1">
        <v>1.55E-4</v>
      </c>
      <c r="J648" s="1">
        <v>9.5000000000000005E-5</v>
      </c>
    </row>
    <row r="649" spans="1:10" s="21" customFormat="1" ht="30" x14ac:dyDescent="0.25">
      <c r="A649" s="15">
        <v>643</v>
      </c>
      <c r="B649" s="14" t="s">
        <v>1537</v>
      </c>
      <c r="C649" s="14" t="s">
        <v>1537</v>
      </c>
      <c r="D649" s="16" t="s">
        <v>2508</v>
      </c>
      <c r="E649" s="14">
        <v>553.95000000000005</v>
      </c>
      <c r="F649" s="23">
        <v>553.95000000000005</v>
      </c>
      <c r="G649" s="16" t="s">
        <v>3232</v>
      </c>
      <c r="H649" s="1">
        <v>2.9999999999999997E-5</v>
      </c>
      <c r="I649" s="1">
        <v>2.9999999999999997E-5</v>
      </c>
      <c r="J649" s="1">
        <v>0</v>
      </c>
    </row>
    <row r="650" spans="1:10" s="21" customFormat="1" ht="30" x14ac:dyDescent="0.25">
      <c r="A650" s="15">
        <v>644</v>
      </c>
      <c r="B650" s="14" t="s">
        <v>1537</v>
      </c>
      <c r="C650" s="14" t="s">
        <v>1537</v>
      </c>
      <c r="D650" s="16" t="s">
        <v>2510</v>
      </c>
      <c r="E650" s="14">
        <v>553.95000000000005</v>
      </c>
      <c r="F650" s="23">
        <v>553.95000000000005</v>
      </c>
      <c r="G650" s="16" t="s">
        <v>3232</v>
      </c>
      <c r="H650" s="1">
        <v>2.0000000000000002E-5</v>
      </c>
      <c r="I650" s="1">
        <v>2.0000000000000002E-5</v>
      </c>
      <c r="J650" s="1">
        <v>0</v>
      </c>
    </row>
    <row r="651" spans="1:10" s="21" customFormat="1" ht="30" x14ac:dyDescent="0.25">
      <c r="A651" s="15">
        <v>645</v>
      </c>
      <c r="B651" s="14" t="s">
        <v>1537</v>
      </c>
      <c r="C651" s="14" t="s">
        <v>1537</v>
      </c>
      <c r="D651" s="16" t="s">
        <v>2515</v>
      </c>
      <c r="E651" s="14">
        <v>553.95000000000005</v>
      </c>
      <c r="F651" s="23">
        <v>553.95000000000005</v>
      </c>
      <c r="G651" s="16" t="s">
        <v>753</v>
      </c>
      <c r="H651" s="1">
        <v>3.0000000000000001E-3</v>
      </c>
      <c r="I651" s="1">
        <v>2.63E-3</v>
      </c>
      <c r="J651" s="1">
        <v>3.700000000000001E-4</v>
      </c>
    </row>
    <row r="652" spans="1:10" s="20" customFormat="1" x14ac:dyDescent="0.25">
      <c r="A652" s="15">
        <v>646</v>
      </c>
      <c r="B652" s="17"/>
      <c r="C652" s="17" t="s">
        <v>39</v>
      </c>
      <c r="D652" s="18"/>
      <c r="E652" s="17"/>
      <c r="F652" s="22"/>
      <c r="G652" s="18"/>
      <c r="H652" s="19">
        <f>SUM(H638:H651)</f>
        <v>1.5025599999999997</v>
      </c>
      <c r="I652" s="19">
        <f t="shared" ref="I652:J652" si="38">SUM(I638:I651)</f>
        <v>1.4695759999999995</v>
      </c>
      <c r="J652" s="19">
        <f t="shared" si="38"/>
        <v>3.2983999999999999E-2</v>
      </c>
    </row>
    <row r="653" spans="1:10" s="21" customFormat="1" x14ac:dyDescent="0.25">
      <c r="A653" s="15">
        <v>647</v>
      </c>
      <c r="B653" s="14" t="s">
        <v>1543</v>
      </c>
      <c r="C653" s="14" t="s">
        <v>1543</v>
      </c>
      <c r="D653" s="16" t="s">
        <v>2516</v>
      </c>
      <c r="E653" s="14">
        <v>460.47</v>
      </c>
      <c r="F653" s="23">
        <v>460.47</v>
      </c>
      <c r="G653" s="16" t="s">
        <v>808</v>
      </c>
      <c r="H653" s="1">
        <v>2.3480000000000001E-2</v>
      </c>
      <c r="I653" s="1">
        <v>2.3480000000000001E-2</v>
      </c>
      <c r="J653" s="1">
        <v>0</v>
      </c>
    </row>
    <row r="654" spans="1:10" s="21" customFormat="1" ht="30" x14ac:dyDescent="0.25">
      <c r="A654" s="15">
        <v>648</v>
      </c>
      <c r="B654" s="14" t="s">
        <v>1543</v>
      </c>
      <c r="C654" s="14" t="s">
        <v>1543</v>
      </c>
      <c r="D654" s="16" t="s">
        <v>2518</v>
      </c>
      <c r="E654" s="14">
        <v>500.99</v>
      </c>
      <c r="F654" s="23">
        <v>500.99</v>
      </c>
      <c r="G654" s="16" t="s">
        <v>757</v>
      </c>
      <c r="H654" s="1">
        <v>0.04</v>
      </c>
      <c r="I654" s="1">
        <v>3.04E-2</v>
      </c>
      <c r="J654" s="1">
        <v>9.6000000000000009E-3</v>
      </c>
    </row>
    <row r="655" spans="1:10" s="20" customFormat="1" x14ac:dyDescent="0.25">
      <c r="A655" s="15">
        <v>649</v>
      </c>
      <c r="B655" s="17"/>
      <c r="C655" s="17" t="s">
        <v>40</v>
      </c>
      <c r="D655" s="18"/>
      <c r="E655" s="17"/>
      <c r="F655" s="22"/>
      <c r="G655" s="18"/>
      <c r="H655" s="19">
        <f>SUM(H653:H654)</f>
        <v>6.3480000000000009E-2</v>
      </c>
      <c r="I655" s="19">
        <f t="shared" ref="I655:J655" si="39">SUM(I653:I654)</f>
        <v>5.3879999999999997E-2</v>
      </c>
      <c r="J655" s="19">
        <f t="shared" si="39"/>
        <v>9.6000000000000009E-3</v>
      </c>
    </row>
    <row r="656" spans="1:10" s="21" customFormat="1" ht="30" x14ac:dyDescent="0.25">
      <c r="A656" s="15">
        <v>650</v>
      </c>
      <c r="B656" s="14" t="s">
        <v>1545</v>
      </c>
      <c r="C656" s="14" t="s">
        <v>1545</v>
      </c>
      <c r="D656" s="16" t="s">
        <v>2519</v>
      </c>
      <c r="E656" s="14">
        <v>574.19000000000005</v>
      </c>
      <c r="F656" s="23">
        <v>574.19000000000005</v>
      </c>
      <c r="G656" s="16" t="s">
        <v>758</v>
      </c>
      <c r="H656" s="1">
        <v>8.0000000000000007E-5</v>
      </c>
      <c r="I656" s="1">
        <v>4.3999999999999999E-5</v>
      </c>
      <c r="J656" s="1">
        <v>3.6000000000000001E-5</v>
      </c>
    </row>
    <row r="657" spans="1:10" s="21" customFormat="1" ht="45" x14ac:dyDescent="0.25">
      <c r="A657" s="15">
        <v>651</v>
      </c>
      <c r="B657" s="14" t="s">
        <v>1545</v>
      </c>
      <c r="C657" s="14" t="s">
        <v>1545</v>
      </c>
      <c r="D657" s="16" t="s">
        <v>2521</v>
      </c>
      <c r="E657" s="14">
        <v>574.19000000000005</v>
      </c>
      <c r="F657" s="23">
        <v>574.19000000000005</v>
      </c>
      <c r="G657" s="16" t="s">
        <v>759</v>
      </c>
      <c r="H657" s="1">
        <v>1E-4</v>
      </c>
      <c r="I657" s="1">
        <v>2.9E-5</v>
      </c>
      <c r="J657" s="1">
        <v>7.1000000000000005E-5</v>
      </c>
    </row>
    <row r="658" spans="1:10" s="21" customFormat="1" ht="30" x14ac:dyDescent="0.25">
      <c r="A658" s="15">
        <v>652</v>
      </c>
      <c r="B658" s="14" t="s">
        <v>1545</v>
      </c>
      <c r="C658" s="14" t="s">
        <v>1545</v>
      </c>
      <c r="D658" s="16" t="s">
        <v>2522</v>
      </c>
      <c r="E658" s="14">
        <v>574.19000000000005</v>
      </c>
      <c r="F658" s="23">
        <v>574.19000000000005</v>
      </c>
      <c r="G658" s="16" t="s">
        <v>3183</v>
      </c>
      <c r="H658" s="1">
        <v>3.6999999999999998E-5</v>
      </c>
      <c r="I658" s="1">
        <v>3.6999999999999998E-5</v>
      </c>
      <c r="J658" s="1">
        <v>0</v>
      </c>
    </row>
    <row r="659" spans="1:10" s="21" customFormat="1" ht="30" x14ac:dyDescent="0.25">
      <c r="A659" s="15">
        <v>653</v>
      </c>
      <c r="B659" s="14" t="s">
        <v>1545</v>
      </c>
      <c r="C659" s="14" t="s">
        <v>1545</v>
      </c>
      <c r="D659" s="16" t="s">
        <v>2523</v>
      </c>
      <c r="E659" s="14">
        <v>574.19000000000005</v>
      </c>
      <c r="F659" s="23">
        <v>574.19000000000005</v>
      </c>
      <c r="G659" s="16" t="s">
        <v>3183</v>
      </c>
      <c r="H659" s="1">
        <v>3.5999999999999994E-5</v>
      </c>
      <c r="I659" s="1">
        <v>3.5999999999999994E-5</v>
      </c>
      <c r="J659" s="1">
        <v>0</v>
      </c>
    </row>
    <row r="660" spans="1:10" s="21" customFormat="1" x14ac:dyDescent="0.25">
      <c r="A660" s="15">
        <v>654</v>
      </c>
      <c r="B660" s="14" t="s">
        <v>1545</v>
      </c>
      <c r="C660" s="14" t="s">
        <v>1545</v>
      </c>
      <c r="D660" s="16" t="s">
        <v>2524</v>
      </c>
      <c r="E660" s="14">
        <v>500.99</v>
      </c>
      <c r="F660" s="23">
        <v>500.99</v>
      </c>
      <c r="G660" s="16" t="s">
        <v>760</v>
      </c>
      <c r="H660" s="1">
        <v>8.0000000000000002E-3</v>
      </c>
      <c r="I660" s="1">
        <v>5.4999999999999997E-3</v>
      </c>
      <c r="J660" s="1">
        <v>2.5000000000000001E-3</v>
      </c>
    </row>
    <row r="661" spans="1:10" s="21" customFormat="1" ht="30" x14ac:dyDescent="0.25">
      <c r="A661" s="15">
        <v>655</v>
      </c>
      <c r="B661" s="14" t="s">
        <v>1545</v>
      </c>
      <c r="C661" s="14" t="s">
        <v>1545</v>
      </c>
      <c r="D661" s="16" t="s">
        <v>2526</v>
      </c>
      <c r="E661" s="14">
        <v>333.99</v>
      </c>
      <c r="F661" s="23">
        <v>333.99</v>
      </c>
      <c r="G661" s="16" t="s">
        <v>761</v>
      </c>
      <c r="H661" s="1">
        <v>0.4</v>
      </c>
      <c r="I661" s="1">
        <v>0.36799999999999999</v>
      </c>
      <c r="J661" s="1">
        <v>3.2000000000000001E-2</v>
      </c>
    </row>
    <row r="662" spans="1:10" s="21" customFormat="1" x14ac:dyDescent="0.25">
      <c r="A662" s="15">
        <v>656</v>
      </c>
      <c r="B662" s="14" t="s">
        <v>1545</v>
      </c>
      <c r="C662" s="14" t="s">
        <v>1545</v>
      </c>
      <c r="D662" s="16" t="s">
        <v>2527</v>
      </c>
      <c r="E662" s="14">
        <v>574.19000000000005</v>
      </c>
      <c r="F662" s="23">
        <v>574.19000000000005</v>
      </c>
      <c r="G662" s="16" t="s">
        <v>763</v>
      </c>
      <c r="H662" s="1">
        <v>2.9999999999999997E-4</v>
      </c>
      <c r="I662" s="1">
        <v>4.0000000000000002E-4</v>
      </c>
      <c r="J662" s="1">
        <v>-1.0000000000000003E-4</v>
      </c>
    </row>
    <row r="663" spans="1:10" s="21" customFormat="1" x14ac:dyDescent="0.25">
      <c r="A663" s="15">
        <v>657</v>
      </c>
      <c r="B663" s="14" t="s">
        <v>1545</v>
      </c>
      <c r="C663" s="14" t="s">
        <v>1545</v>
      </c>
      <c r="D663" s="16" t="s">
        <v>2528</v>
      </c>
      <c r="E663" s="14">
        <v>574.19000000000005</v>
      </c>
      <c r="F663" s="23">
        <v>574.19000000000005</v>
      </c>
      <c r="G663" s="16" t="s">
        <v>742</v>
      </c>
      <c r="H663" s="1">
        <v>1.0000000000000001E-5</v>
      </c>
      <c r="I663" s="1">
        <v>3.0000000000000001E-6</v>
      </c>
      <c r="J663" s="1">
        <v>6.9999999999999999E-6</v>
      </c>
    </row>
    <row r="664" spans="1:10" s="21" customFormat="1" ht="30" x14ac:dyDescent="0.25">
      <c r="A664" s="15">
        <v>658</v>
      </c>
      <c r="B664" s="14" t="s">
        <v>1545</v>
      </c>
      <c r="C664" s="14" t="s">
        <v>1545</v>
      </c>
      <c r="D664" s="16" t="s">
        <v>2529</v>
      </c>
      <c r="E664" s="14">
        <v>553.95000000000005</v>
      </c>
      <c r="F664" s="23">
        <v>553.95000000000005</v>
      </c>
      <c r="G664" s="16" t="s">
        <v>320</v>
      </c>
      <c r="H664" s="1">
        <v>5.9999999999999995E-5</v>
      </c>
      <c r="I664" s="1">
        <v>5.9999999999999995E-5</v>
      </c>
      <c r="J664" s="1">
        <v>0</v>
      </c>
    </row>
    <row r="665" spans="1:10" s="21" customFormat="1" ht="30" x14ac:dyDescent="0.25">
      <c r="A665" s="15">
        <v>659</v>
      </c>
      <c r="B665" s="14" t="s">
        <v>1545</v>
      </c>
      <c r="C665" s="14" t="s">
        <v>1545</v>
      </c>
      <c r="D665" s="16" t="s">
        <v>2530</v>
      </c>
      <c r="E665" s="14">
        <v>500.99</v>
      </c>
      <c r="F665" s="23">
        <v>500.99</v>
      </c>
      <c r="G665" s="16" t="s">
        <v>764</v>
      </c>
      <c r="H665" s="1">
        <v>8.9999999999999993E-3</v>
      </c>
      <c r="I665" s="1">
        <v>6.7300000000000007E-3</v>
      </c>
      <c r="J665" s="1">
        <v>2.2699999999999994E-3</v>
      </c>
    </row>
    <row r="666" spans="1:10" s="21" customFormat="1" ht="30" x14ac:dyDescent="0.25">
      <c r="A666" s="15">
        <v>660</v>
      </c>
      <c r="B666" s="14" t="s">
        <v>1545</v>
      </c>
      <c r="C666" s="14" t="s">
        <v>1545</v>
      </c>
      <c r="D666" s="16" t="s">
        <v>2531</v>
      </c>
      <c r="E666" s="14">
        <v>460.47</v>
      </c>
      <c r="F666" s="23">
        <v>460.47</v>
      </c>
      <c r="G666" s="16" t="s">
        <v>765</v>
      </c>
      <c r="H666" s="1">
        <v>0.18</v>
      </c>
      <c r="I666" s="1">
        <v>0.18031</v>
      </c>
      <c r="J666" s="1">
        <v>-3.1000000000000228E-4</v>
      </c>
    </row>
    <row r="667" spans="1:10" s="21" customFormat="1" ht="30" x14ac:dyDescent="0.25">
      <c r="A667" s="15">
        <v>661</v>
      </c>
      <c r="B667" s="14" t="s">
        <v>1545</v>
      </c>
      <c r="C667" s="14" t="s">
        <v>1545</v>
      </c>
      <c r="D667" s="16" t="s">
        <v>2532</v>
      </c>
      <c r="E667" s="14">
        <v>500.99</v>
      </c>
      <c r="F667" s="23">
        <v>500.99</v>
      </c>
      <c r="G667" s="16" t="s">
        <v>766</v>
      </c>
      <c r="H667" s="1">
        <v>1.2E-2</v>
      </c>
      <c r="I667" s="1">
        <v>4.96E-3</v>
      </c>
      <c r="J667" s="1">
        <v>7.0400000000000003E-3</v>
      </c>
    </row>
    <row r="668" spans="1:10" s="21" customFormat="1" ht="30" x14ac:dyDescent="0.25">
      <c r="A668" s="15">
        <v>662</v>
      </c>
      <c r="B668" s="14" t="s">
        <v>1545</v>
      </c>
      <c r="C668" s="14" t="s">
        <v>1545</v>
      </c>
      <c r="D668" s="16" t="s">
        <v>2533</v>
      </c>
      <c r="E668" s="14">
        <v>500.99</v>
      </c>
      <c r="F668" s="23">
        <v>500.99</v>
      </c>
      <c r="G668" s="16" t="s">
        <v>767</v>
      </c>
      <c r="H668" s="1">
        <v>6.5000000000000002E-2</v>
      </c>
      <c r="I668" s="1">
        <v>9.2599999999999991E-3</v>
      </c>
      <c r="J668" s="1">
        <v>5.5740000000000005E-2</v>
      </c>
    </row>
    <row r="669" spans="1:10" s="21" customFormat="1" ht="30" x14ac:dyDescent="0.25">
      <c r="A669" s="15">
        <v>663</v>
      </c>
      <c r="B669" s="14" t="s">
        <v>1545</v>
      </c>
      <c r="C669" s="14" t="s">
        <v>1545</v>
      </c>
      <c r="D669" s="16" t="s">
        <v>2534</v>
      </c>
      <c r="E669" s="14">
        <v>500.99</v>
      </c>
      <c r="F669" s="23">
        <v>500.99</v>
      </c>
      <c r="G669" s="16" t="s">
        <v>768</v>
      </c>
      <c r="H669" s="1">
        <v>2E-3</v>
      </c>
      <c r="I669" s="1">
        <v>1.17E-3</v>
      </c>
      <c r="J669" s="1">
        <v>8.3000000000000012E-4</v>
      </c>
    </row>
    <row r="670" spans="1:10" s="21" customFormat="1" ht="30" x14ac:dyDescent="0.25">
      <c r="A670" s="15">
        <v>664</v>
      </c>
      <c r="B670" s="14" t="s">
        <v>1545</v>
      </c>
      <c r="C670" s="14" t="s">
        <v>1545</v>
      </c>
      <c r="D670" s="16" t="s">
        <v>2535</v>
      </c>
      <c r="E670" s="14">
        <v>553.95000000000005</v>
      </c>
      <c r="F670" s="23">
        <v>553.95000000000005</v>
      </c>
      <c r="G670" s="16" t="s">
        <v>1364</v>
      </c>
      <c r="H670" s="1">
        <v>2E-3</v>
      </c>
      <c r="I670" s="1">
        <v>7.3999999999999999E-4</v>
      </c>
      <c r="J670" s="1">
        <v>1.2600000000000001E-3</v>
      </c>
    </row>
    <row r="671" spans="1:10" s="21" customFormat="1" x14ac:dyDescent="0.25">
      <c r="A671" s="15">
        <v>665</v>
      </c>
      <c r="B671" s="14" t="s">
        <v>1545</v>
      </c>
      <c r="C671" s="14" t="s">
        <v>1545</v>
      </c>
      <c r="D671" s="16" t="s">
        <v>2536</v>
      </c>
      <c r="E671" s="14">
        <v>500.99</v>
      </c>
      <c r="F671" s="23">
        <v>500.99</v>
      </c>
      <c r="G671" s="16" t="s">
        <v>2538</v>
      </c>
      <c r="H671" s="1">
        <v>4.7000000000000002E-3</v>
      </c>
      <c r="I671" s="1">
        <v>4.7000000000000002E-3</v>
      </c>
      <c r="J671" s="1">
        <v>0</v>
      </c>
    </row>
    <row r="672" spans="1:10" s="21" customFormat="1" x14ac:dyDescent="0.25">
      <c r="A672" s="15">
        <v>666</v>
      </c>
      <c r="B672" s="14" t="s">
        <v>1545</v>
      </c>
      <c r="C672" s="14" t="s">
        <v>1545</v>
      </c>
      <c r="D672" s="16" t="s">
        <v>2537</v>
      </c>
      <c r="E672" s="14">
        <v>553.95000000000005</v>
      </c>
      <c r="F672" s="23">
        <v>553.95000000000005</v>
      </c>
      <c r="G672" s="16" t="s">
        <v>2538</v>
      </c>
      <c r="H672" s="1">
        <v>1.9E-3</v>
      </c>
      <c r="I672" s="1">
        <v>1.9E-3</v>
      </c>
      <c r="J672" s="1">
        <v>0</v>
      </c>
    </row>
    <row r="673" spans="1:10" s="21" customFormat="1" ht="30" x14ac:dyDescent="0.25">
      <c r="A673" s="15">
        <v>667</v>
      </c>
      <c r="B673" s="14" t="s">
        <v>1545</v>
      </c>
      <c r="C673" s="14" t="s">
        <v>1545</v>
      </c>
      <c r="D673" s="16" t="s">
        <v>2539</v>
      </c>
      <c r="E673" s="14">
        <v>460.47</v>
      </c>
      <c r="F673" s="23">
        <v>460.47</v>
      </c>
      <c r="G673" s="16" t="s">
        <v>770</v>
      </c>
      <c r="H673" s="1">
        <v>0.38600000000000001</v>
      </c>
      <c r="I673" s="1">
        <v>9.4485E-2</v>
      </c>
      <c r="J673" s="1">
        <v>0.29151499999999997</v>
      </c>
    </row>
    <row r="674" spans="1:10" s="20" customFormat="1" x14ac:dyDescent="0.25">
      <c r="A674" s="15">
        <v>668</v>
      </c>
      <c r="B674" s="17"/>
      <c r="C674" s="17" t="s">
        <v>41</v>
      </c>
      <c r="D674" s="18"/>
      <c r="E674" s="17"/>
      <c r="F674" s="22"/>
      <c r="G674" s="18"/>
      <c r="H674" s="19">
        <f>SUM(H656:H673)</f>
        <v>1.071223</v>
      </c>
      <c r="I674" s="19">
        <f t="shared" ref="I674:J674" si="40">SUM(I656:I673)</f>
        <v>0.67836400000000008</v>
      </c>
      <c r="J674" s="19">
        <f t="shared" si="40"/>
        <v>0.39285899999999996</v>
      </c>
    </row>
    <row r="675" spans="1:10" s="21" customFormat="1" ht="30" x14ac:dyDescent="0.25">
      <c r="A675" s="15">
        <v>669</v>
      </c>
      <c r="B675" s="14" t="s">
        <v>1548</v>
      </c>
      <c r="C675" s="14" t="s">
        <v>1548</v>
      </c>
      <c r="D675" s="16" t="s">
        <v>2542</v>
      </c>
      <c r="E675" s="14">
        <v>460.47</v>
      </c>
      <c r="F675" s="23">
        <v>460.47</v>
      </c>
      <c r="G675" s="16" t="s">
        <v>773</v>
      </c>
      <c r="H675" s="1">
        <v>0.32</v>
      </c>
      <c r="I675" s="1">
        <v>0.22418100000000002</v>
      </c>
      <c r="J675" s="1">
        <v>9.5818999999999988E-2</v>
      </c>
    </row>
    <row r="676" spans="1:10" s="21" customFormat="1" ht="30" x14ac:dyDescent="0.25">
      <c r="A676" s="15">
        <v>670</v>
      </c>
      <c r="B676" s="14" t="s">
        <v>1548</v>
      </c>
      <c r="C676" s="14" t="s">
        <v>1548</v>
      </c>
      <c r="D676" s="16" t="s">
        <v>2543</v>
      </c>
      <c r="E676" s="14">
        <v>500.99</v>
      </c>
      <c r="F676" s="23">
        <v>500.99</v>
      </c>
      <c r="G676" s="16" t="s">
        <v>774</v>
      </c>
      <c r="H676" s="1">
        <v>0.08</v>
      </c>
      <c r="I676" s="1">
        <v>5.3819000000000006E-2</v>
      </c>
      <c r="J676" s="1">
        <v>2.6180999999999996E-2</v>
      </c>
    </row>
    <row r="677" spans="1:10" s="21" customFormat="1" ht="30" x14ac:dyDescent="0.25">
      <c r="A677" s="15">
        <v>671</v>
      </c>
      <c r="B677" s="14" t="s">
        <v>1548</v>
      </c>
      <c r="C677" s="14" t="s">
        <v>1548</v>
      </c>
      <c r="D677" s="16" t="s">
        <v>2544</v>
      </c>
      <c r="E677" s="14">
        <v>574.19000000000005</v>
      </c>
      <c r="F677" s="23">
        <v>574.19000000000005</v>
      </c>
      <c r="G677" s="16" t="s">
        <v>775</v>
      </c>
      <c r="H677" s="1">
        <v>2.9999999999999997E-4</v>
      </c>
      <c r="I677" s="1">
        <v>4.1799999999999997E-4</v>
      </c>
      <c r="J677" s="1">
        <v>-1.18E-4</v>
      </c>
    </row>
    <row r="678" spans="1:10" s="21" customFormat="1" ht="30" x14ac:dyDescent="0.25">
      <c r="A678" s="15">
        <v>672</v>
      </c>
      <c r="B678" s="14" t="s">
        <v>1548</v>
      </c>
      <c r="C678" s="14" t="s">
        <v>1548</v>
      </c>
      <c r="D678" s="16" t="s">
        <v>2545</v>
      </c>
      <c r="E678" s="14">
        <v>500.99</v>
      </c>
      <c r="F678" s="23">
        <v>500.99</v>
      </c>
      <c r="G678" s="16" t="s">
        <v>777</v>
      </c>
      <c r="H678" s="1">
        <v>2.5999999999999999E-2</v>
      </c>
      <c r="I678" s="1">
        <v>2.4886999999999999E-2</v>
      </c>
      <c r="J678" s="1">
        <v>1.1129999999999996E-3</v>
      </c>
    </row>
    <row r="679" spans="1:10" s="21" customFormat="1" ht="30" x14ac:dyDescent="0.25">
      <c r="A679" s="15">
        <v>673</v>
      </c>
      <c r="B679" s="14" t="s">
        <v>1548</v>
      </c>
      <c r="C679" s="14" t="s">
        <v>1548</v>
      </c>
      <c r="D679" s="16" t="s">
        <v>2546</v>
      </c>
      <c r="E679" s="14">
        <v>553.95000000000005</v>
      </c>
      <c r="F679" s="23">
        <v>553.95000000000005</v>
      </c>
      <c r="G679" s="16" t="s">
        <v>778</v>
      </c>
      <c r="H679" s="1">
        <v>6.9999999999999999E-4</v>
      </c>
      <c r="I679" s="1">
        <v>1.11E-4</v>
      </c>
      <c r="J679" s="1">
        <v>5.8900000000000001E-4</v>
      </c>
    </row>
    <row r="680" spans="1:10" s="21" customFormat="1" ht="30" x14ac:dyDescent="0.25">
      <c r="A680" s="15">
        <v>674</v>
      </c>
      <c r="B680" s="14" t="s">
        <v>1548</v>
      </c>
      <c r="C680" s="14" t="s">
        <v>1548</v>
      </c>
      <c r="D680" s="16" t="s">
        <v>2547</v>
      </c>
      <c r="E680" s="14">
        <v>553.95000000000005</v>
      </c>
      <c r="F680" s="23">
        <v>553.95000000000005</v>
      </c>
      <c r="G680" s="16" t="s">
        <v>779</v>
      </c>
      <c r="H680" s="1">
        <v>1.6000000000000001E-3</v>
      </c>
      <c r="I680" s="1">
        <v>1.139E-3</v>
      </c>
      <c r="J680" s="1">
        <v>4.6100000000000009E-4</v>
      </c>
    </row>
    <row r="681" spans="1:10" s="20" customFormat="1" x14ac:dyDescent="0.25">
      <c r="A681" s="15">
        <v>675</v>
      </c>
      <c r="B681" s="17"/>
      <c r="C681" s="17" t="s">
        <v>29</v>
      </c>
      <c r="D681" s="18"/>
      <c r="E681" s="17"/>
      <c r="F681" s="22"/>
      <c r="G681" s="18"/>
      <c r="H681" s="19">
        <f>SUM(H675:H680)</f>
        <v>0.42860000000000004</v>
      </c>
      <c r="I681" s="19">
        <f t="shared" ref="I681:J681" si="41">SUM(I675:I680)</f>
        <v>0.30455500000000002</v>
      </c>
      <c r="J681" s="19">
        <f t="shared" si="41"/>
        <v>0.124045</v>
      </c>
    </row>
    <row r="682" spans="1:10" s="21" customFormat="1" ht="30" x14ac:dyDescent="0.25">
      <c r="A682" s="15">
        <v>676</v>
      </c>
      <c r="B682" s="14" t="s">
        <v>1549</v>
      </c>
      <c r="C682" s="14" t="s">
        <v>1549</v>
      </c>
      <c r="D682" s="16" t="s">
        <v>2548</v>
      </c>
      <c r="E682" s="14">
        <v>460.47</v>
      </c>
      <c r="F682" s="23">
        <v>460.47</v>
      </c>
      <c r="G682" s="16" t="s">
        <v>171</v>
      </c>
      <c r="H682" s="1">
        <v>9.4799999999999995E-2</v>
      </c>
      <c r="I682" s="1">
        <v>9.4799999999999995E-2</v>
      </c>
      <c r="J682" s="1">
        <v>0</v>
      </c>
    </row>
    <row r="683" spans="1:10" s="21" customFormat="1" x14ac:dyDescent="0.25">
      <c r="A683" s="15">
        <v>677</v>
      </c>
      <c r="B683" s="14" t="s">
        <v>1549</v>
      </c>
      <c r="C683" s="14" t="s">
        <v>1549</v>
      </c>
      <c r="D683" s="16" t="s">
        <v>2549</v>
      </c>
      <c r="E683" s="14">
        <v>460.47</v>
      </c>
      <c r="F683" s="23">
        <v>460.47</v>
      </c>
      <c r="G683" s="16" t="s">
        <v>171</v>
      </c>
      <c r="H683" s="1">
        <v>4.5560000000000003E-2</v>
      </c>
      <c r="I683" s="1">
        <v>4.5560000000000003E-2</v>
      </c>
      <c r="J683" s="1">
        <v>0</v>
      </c>
    </row>
    <row r="684" spans="1:10" s="21" customFormat="1" x14ac:dyDescent="0.25">
      <c r="A684" s="15">
        <v>678</v>
      </c>
      <c r="B684" s="14" t="s">
        <v>1549</v>
      </c>
      <c r="C684" s="14" t="s">
        <v>1549</v>
      </c>
      <c r="D684" s="16" t="s">
        <v>2550</v>
      </c>
      <c r="E684" s="14">
        <v>500.99</v>
      </c>
      <c r="F684" s="23">
        <v>500.99</v>
      </c>
      <c r="G684" s="16" t="s">
        <v>171</v>
      </c>
      <c r="H684" s="1">
        <v>9.6099999999999988E-3</v>
      </c>
      <c r="I684" s="1">
        <v>9.6099999999999988E-3</v>
      </c>
      <c r="J684" s="1">
        <v>0</v>
      </c>
    </row>
    <row r="685" spans="1:10" s="21" customFormat="1" x14ac:dyDescent="0.25">
      <c r="A685" s="15">
        <v>679</v>
      </c>
      <c r="B685" s="14" t="s">
        <v>1549</v>
      </c>
      <c r="C685" s="14" t="s">
        <v>1549</v>
      </c>
      <c r="D685" s="16" t="s">
        <v>2551</v>
      </c>
      <c r="E685" s="14">
        <v>500.99</v>
      </c>
      <c r="F685" s="23">
        <v>500.99</v>
      </c>
      <c r="G685" s="16" t="s">
        <v>171</v>
      </c>
      <c r="H685" s="1">
        <v>1.35E-2</v>
      </c>
      <c r="I685" s="1">
        <v>1.35E-2</v>
      </c>
      <c r="J685" s="1">
        <v>0</v>
      </c>
    </row>
    <row r="686" spans="1:10" s="21" customFormat="1" ht="30" x14ac:dyDescent="0.25">
      <c r="A686" s="15">
        <v>680</v>
      </c>
      <c r="B686" s="14" t="s">
        <v>1549</v>
      </c>
      <c r="C686" s="14" t="s">
        <v>1549</v>
      </c>
      <c r="D686" s="16" t="s">
        <v>2557</v>
      </c>
      <c r="E686" s="14">
        <v>460.47</v>
      </c>
      <c r="F686" s="23">
        <v>460.47</v>
      </c>
      <c r="G686" s="16" t="s">
        <v>171</v>
      </c>
      <c r="H686" s="1">
        <v>4.3139999999999998E-2</v>
      </c>
      <c r="I686" s="1">
        <v>4.3139999999999998E-2</v>
      </c>
      <c r="J686" s="1">
        <v>0</v>
      </c>
    </row>
    <row r="687" spans="1:10" s="21" customFormat="1" ht="30" x14ac:dyDescent="0.25">
      <c r="A687" s="15">
        <v>681</v>
      </c>
      <c r="B687" s="14" t="s">
        <v>1549</v>
      </c>
      <c r="C687" s="14" t="s">
        <v>1549</v>
      </c>
      <c r="D687" s="16" t="s">
        <v>2560</v>
      </c>
      <c r="E687" s="14">
        <v>460.47</v>
      </c>
      <c r="F687" s="23">
        <v>460.47</v>
      </c>
      <c r="G687" s="16" t="s">
        <v>171</v>
      </c>
      <c r="H687" s="1">
        <v>0.39813999999999999</v>
      </c>
      <c r="I687" s="1">
        <v>0.39813999999999999</v>
      </c>
      <c r="J687" s="1">
        <v>0</v>
      </c>
    </row>
    <row r="688" spans="1:10" s="21" customFormat="1" ht="30" x14ac:dyDescent="0.25">
      <c r="A688" s="15">
        <v>682</v>
      </c>
      <c r="B688" s="14" t="s">
        <v>1549</v>
      </c>
      <c r="C688" s="14" t="s">
        <v>1549</v>
      </c>
      <c r="D688" s="16" t="s">
        <v>2571</v>
      </c>
      <c r="E688" s="14">
        <v>460.47</v>
      </c>
      <c r="F688" s="23">
        <v>460.47</v>
      </c>
      <c r="G688" s="16" t="s">
        <v>3197</v>
      </c>
      <c r="H688" s="1">
        <v>1.0500000000000001E-2</v>
      </c>
      <c r="I688" s="1">
        <v>1.0500000000000001E-2</v>
      </c>
      <c r="J688" s="1">
        <v>0</v>
      </c>
    </row>
    <row r="689" spans="1:10" s="21" customFormat="1" ht="75" x14ac:dyDescent="0.25">
      <c r="A689" s="15">
        <v>683</v>
      </c>
      <c r="B689" s="14" t="s">
        <v>1549</v>
      </c>
      <c r="C689" s="14" t="s">
        <v>1549</v>
      </c>
      <c r="D689" s="16" t="s">
        <v>2561</v>
      </c>
      <c r="E689" s="14">
        <v>500.99</v>
      </c>
      <c r="F689" s="23">
        <v>500.99</v>
      </c>
      <c r="G689" s="16" t="s">
        <v>787</v>
      </c>
      <c r="H689" s="1">
        <v>4.0000000000000001E-3</v>
      </c>
      <c r="I689" s="1">
        <v>4.4999999999999997E-3</v>
      </c>
      <c r="J689" s="1">
        <v>-5.0000000000000001E-4</v>
      </c>
    </row>
    <row r="690" spans="1:10" s="21" customFormat="1" ht="30" x14ac:dyDescent="0.25">
      <c r="A690" s="15">
        <v>684</v>
      </c>
      <c r="B690" s="14" t="s">
        <v>1549</v>
      </c>
      <c r="C690" s="14" t="s">
        <v>1549</v>
      </c>
      <c r="D690" s="16" t="s">
        <v>2562</v>
      </c>
      <c r="E690" s="14">
        <v>460.47</v>
      </c>
      <c r="F690" s="23">
        <v>460.47</v>
      </c>
      <c r="G690" s="16" t="s">
        <v>788</v>
      </c>
      <c r="H690" s="1">
        <v>7.0000000000000007E-2</v>
      </c>
      <c r="I690" s="1">
        <v>6.0729999999999999E-2</v>
      </c>
      <c r="J690" s="1">
        <v>9.2700000000000039E-3</v>
      </c>
    </row>
    <row r="691" spans="1:10" s="21" customFormat="1" x14ac:dyDescent="0.25">
      <c r="A691" s="15">
        <v>685</v>
      </c>
      <c r="B691" s="14" t="s">
        <v>1549</v>
      </c>
      <c r="C691" s="14" t="s">
        <v>1549</v>
      </c>
      <c r="D691" s="16" t="s">
        <v>2564</v>
      </c>
      <c r="E691" s="14">
        <v>500.99</v>
      </c>
      <c r="F691" s="23">
        <v>500.99</v>
      </c>
      <c r="G691" s="16" t="s">
        <v>3233</v>
      </c>
      <c r="H691" s="1">
        <v>2.0239999999999998E-2</v>
      </c>
      <c r="I691" s="1">
        <v>2.0239999999999998E-2</v>
      </c>
      <c r="J691" s="1">
        <v>0</v>
      </c>
    </row>
    <row r="692" spans="1:10" s="21" customFormat="1" ht="30" x14ac:dyDescent="0.25">
      <c r="A692" s="15">
        <v>686</v>
      </c>
      <c r="B692" s="14" t="s">
        <v>1549</v>
      </c>
      <c r="C692" s="14" t="s">
        <v>1549</v>
      </c>
      <c r="D692" s="16" t="s">
        <v>2565</v>
      </c>
      <c r="E692" s="14">
        <v>460.47</v>
      </c>
      <c r="F692" s="23">
        <v>460.47</v>
      </c>
      <c r="G692" s="16" t="s">
        <v>3233</v>
      </c>
      <c r="H692" s="1">
        <v>0.12903999999999999</v>
      </c>
      <c r="I692" s="1">
        <v>0.12903999999999999</v>
      </c>
      <c r="J692" s="1">
        <v>0</v>
      </c>
    </row>
    <row r="693" spans="1:10" s="21" customFormat="1" ht="30" x14ac:dyDescent="0.25">
      <c r="A693" s="15">
        <v>687</v>
      </c>
      <c r="B693" s="14" t="s">
        <v>1549</v>
      </c>
      <c r="C693" s="14" t="s">
        <v>1549</v>
      </c>
      <c r="D693" s="16" t="s">
        <v>2567</v>
      </c>
      <c r="E693" s="14">
        <v>500.99</v>
      </c>
      <c r="F693" s="23">
        <v>500.99</v>
      </c>
      <c r="G693" s="16" t="s">
        <v>3233</v>
      </c>
      <c r="H693" s="1">
        <v>7.7099999999999998E-3</v>
      </c>
      <c r="I693" s="1">
        <v>7.7099999999999998E-3</v>
      </c>
      <c r="J693" s="1">
        <v>0</v>
      </c>
    </row>
    <row r="694" spans="1:10" s="21" customFormat="1" ht="30" x14ac:dyDescent="0.25">
      <c r="A694" s="15">
        <v>688</v>
      </c>
      <c r="B694" s="14" t="s">
        <v>1549</v>
      </c>
      <c r="C694" s="14" t="s">
        <v>1549</v>
      </c>
      <c r="D694" s="16" t="s">
        <v>3234</v>
      </c>
      <c r="E694" s="14">
        <v>553.95000000000005</v>
      </c>
      <c r="F694" s="23">
        <v>553.95000000000005</v>
      </c>
      <c r="G694" s="16" t="s">
        <v>3233</v>
      </c>
      <c r="H694" s="1">
        <v>4.0000000000000002E-4</v>
      </c>
      <c r="I694" s="1">
        <v>4.0000000000000002E-4</v>
      </c>
      <c r="J694" s="1">
        <v>0</v>
      </c>
    </row>
    <row r="695" spans="1:10" s="21" customFormat="1" ht="30" x14ac:dyDescent="0.25">
      <c r="A695" s="15">
        <v>689</v>
      </c>
      <c r="B695" s="14" t="s">
        <v>1549</v>
      </c>
      <c r="C695" s="14" t="s">
        <v>1549</v>
      </c>
      <c r="D695" s="16" t="s">
        <v>2568</v>
      </c>
      <c r="E695" s="14">
        <v>460.47</v>
      </c>
      <c r="F695" s="23">
        <v>460.47</v>
      </c>
      <c r="G695" s="16" t="s">
        <v>794</v>
      </c>
      <c r="H695" s="1">
        <v>0.25</v>
      </c>
      <c r="I695" s="1">
        <v>0.48531999999999997</v>
      </c>
      <c r="J695" s="1">
        <v>-0.23532</v>
      </c>
    </row>
    <row r="696" spans="1:10" s="21" customFormat="1" ht="30" x14ac:dyDescent="0.25">
      <c r="A696" s="15">
        <v>690</v>
      </c>
      <c r="B696" s="14" t="s">
        <v>1549</v>
      </c>
      <c r="C696" s="14" t="s">
        <v>1549</v>
      </c>
      <c r="D696" s="16" t="s">
        <v>2569</v>
      </c>
      <c r="E696" s="14">
        <v>460.47</v>
      </c>
      <c r="F696" s="23">
        <v>460.47</v>
      </c>
      <c r="G696" s="16" t="s">
        <v>795</v>
      </c>
      <c r="H696" s="1">
        <v>0.09</v>
      </c>
      <c r="I696" s="1">
        <v>9.9819999999999992E-2</v>
      </c>
      <c r="J696" s="1">
        <v>-9.8199999999999937E-3</v>
      </c>
    </row>
    <row r="697" spans="1:10" s="21" customFormat="1" ht="30" x14ac:dyDescent="0.25">
      <c r="A697" s="15">
        <v>691</v>
      </c>
      <c r="B697" s="14" t="s">
        <v>1549</v>
      </c>
      <c r="C697" s="14" t="s">
        <v>1549</v>
      </c>
      <c r="D697" s="16" t="s">
        <v>2570</v>
      </c>
      <c r="E697" s="14">
        <v>500.99</v>
      </c>
      <c r="F697" s="23">
        <v>500.99</v>
      </c>
      <c r="G697" s="16" t="s">
        <v>796</v>
      </c>
      <c r="H697" s="1">
        <v>2.1000000000000001E-2</v>
      </c>
      <c r="I697" s="1">
        <v>1.2960000000000001E-2</v>
      </c>
      <c r="J697" s="1">
        <v>8.0399999999999985E-3</v>
      </c>
    </row>
    <row r="698" spans="1:10" s="21" customFormat="1" ht="30" x14ac:dyDescent="0.25">
      <c r="A698" s="15">
        <v>692</v>
      </c>
      <c r="B698" s="14" t="s">
        <v>1549</v>
      </c>
      <c r="C698" s="14" t="s">
        <v>1549</v>
      </c>
      <c r="D698" s="16" t="s">
        <v>2573</v>
      </c>
      <c r="E698" s="14">
        <v>460.47</v>
      </c>
      <c r="F698" s="23">
        <v>460.47</v>
      </c>
      <c r="G698" s="16" t="s">
        <v>797</v>
      </c>
      <c r="H698" s="1">
        <v>0.25</v>
      </c>
      <c r="I698" s="1">
        <v>0.18281999999999998</v>
      </c>
      <c r="J698" s="1">
        <v>6.7180000000000004E-2</v>
      </c>
    </row>
    <row r="699" spans="1:10" s="21" customFormat="1" ht="30" x14ac:dyDescent="0.25">
      <c r="A699" s="15">
        <v>693</v>
      </c>
      <c r="B699" s="14" t="s">
        <v>1549</v>
      </c>
      <c r="C699" s="14" t="s">
        <v>1549</v>
      </c>
      <c r="D699" s="16" t="s">
        <v>2575</v>
      </c>
      <c r="E699" s="14">
        <v>500.99</v>
      </c>
      <c r="F699" s="23">
        <v>500.99</v>
      </c>
      <c r="G699" s="16" t="s">
        <v>801</v>
      </c>
      <c r="H699" s="1">
        <v>1.4E-2</v>
      </c>
      <c r="I699" s="1">
        <v>7.8300000000000002E-3</v>
      </c>
      <c r="J699" s="1">
        <v>6.1700000000000001E-3</v>
      </c>
    </row>
    <row r="700" spans="1:10" s="21" customFormat="1" ht="30" x14ac:dyDescent="0.25">
      <c r="A700" s="15">
        <v>694</v>
      </c>
      <c r="B700" s="14" t="s">
        <v>1549</v>
      </c>
      <c r="C700" s="14" t="s">
        <v>1549</v>
      </c>
      <c r="D700" s="16" t="s">
        <v>2576</v>
      </c>
      <c r="E700" s="14">
        <v>460.47</v>
      </c>
      <c r="F700" s="23">
        <v>460.47</v>
      </c>
      <c r="G700" s="16" t="s">
        <v>2472</v>
      </c>
      <c r="H700" s="1">
        <v>2.1899999999999999E-2</v>
      </c>
      <c r="I700" s="1">
        <v>2.1899999999999999E-2</v>
      </c>
      <c r="J700" s="1">
        <v>0</v>
      </c>
    </row>
    <row r="701" spans="1:10" s="21" customFormat="1" x14ac:dyDescent="0.25">
      <c r="A701" s="15">
        <v>695</v>
      </c>
      <c r="B701" s="14" t="s">
        <v>1549</v>
      </c>
      <c r="C701" s="14" t="s">
        <v>1549</v>
      </c>
      <c r="D701" s="16" t="s">
        <v>2577</v>
      </c>
      <c r="E701" s="14">
        <v>500.99</v>
      </c>
      <c r="F701" s="23">
        <v>500.99</v>
      </c>
      <c r="G701" s="16" t="s">
        <v>2472</v>
      </c>
      <c r="H701" s="1">
        <v>1.41E-2</v>
      </c>
      <c r="I701" s="1">
        <v>1.41E-2</v>
      </c>
      <c r="J701" s="1">
        <v>0</v>
      </c>
    </row>
    <row r="702" spans="1:10" s="21" customFormat="1" ht="30" x14ac:dyDescent="0.25">
      <c r="A702" s="15">
        <v>696</v>
      </c>
      <c r="B702" s="14" t="s">
        <v>1549</v>
      </c>
      <c r="C702" s="14" t="s">
        <v>1549</v>
      </c>
      <c r="D702" s="16" t="s">
        <v>2579</v>
      </c>
      <c r="E702" s="14">
        <v>460.47</v>
      </c>
      <c r="F702" s="23">
        <v>460.47</v>
      </c>
      <c r="G702" s="16" t="s">
        <v>803</v>
      </c>
      <c r="H702" s="1">
        <v>0.70799999999999996</v>
      </c>
      <c r="I702" s="1">
        <v>0.31256</v>
      </c>
      <c r="J702" s="1">
        <v>0.39544000000000001</v>
      </c>
    </row>
    <row r="703" spans="1:10" s="21" customFormat="1" ht="30" x14ac:dyDescent="0.25">
      <c r="A703" s="15">
        <v>697</v>
      </c>
      <c r="B703" s="14" t="s">
        <v>1549</v>
      </c>
      <c r="C703" s="14" t="s">
        <v>1549</v>
      </c>
      <c r="D703" s="16" t="s">
        <v>2580</v>
      </c>
      <c r="E703" s="14">
        <v>460.47</v>
      </c>
      <c r="F703" s="23">
        <v>460.47</v>
      </c>
      <c r="G703" s="16" t="s">
        <v>421</v>
      </c>
      <c r="H703" s="1">
        <v>2.3942000000000001E-2</v>
      </c>
      <c r="I703" s="1">
        <v>2.3942000000000001E-2</v>
      </c>
      <c r="J703" s="1">
        <v>0</v>
      </c>
    </row>
    <row r="704" spans="1:10" s="21" customFormat="1" ht="30" x14ac:dyDescent="0.25">
      <c r="A704" s="15">
        <v>698</v>
      </c>
      <c r="B704" s="14" t="s">
        <v>1549</v>
      </c>
      <c r="C704" s="14" t="s">
        <v>1549</v>
      </c>
      <c r="D704" s="16" t="s">
        <v>2582</v>
      </c>
      <c r="E704" s="14">
        <v>500.99</v>
      </c>
      <c r="F704" s="23">
        <v>500.99</v>
      </c>
      <c r="G704" s="16" t="s">
        <v>421</v>
      </c>
      <c r="H704" s="1">
        <v>1.1140000000000002E-3</v>
      </c>
      <c r="I704" s="1">
        <v>1.1140000000000002E-3</v>
      </c>
      <c r="J704" s="1">
        <v>0</v>
      </c>
    </row>
    <row r="705" spans="1:10" s="21" customFormat="1" ht="30" x14ac:dyDescent="0.25">
      <c r="A705" s="15">
        <v>699</v>
      </c>
      <c r="B705" s="14" t="s">
        <v>1549</v>
      </c>
      <c r="C705" s="14" t="s">
        <v>1549</v>
      </c>
      <c r="D705" s="16" t="s">
        <v>2583</v>
      </c>
      <c r="E705" s="14">
        <v>500.99</v>
      </c>
      <c r="F705" s="23">
        <v>500.99</v>
      </c>
      <c r="G705" s="16" t="s">
        <v>3235</v>
      </c>
      <c r="H705" s="1">
        <v>8.199999999999999E-3</v>
      </c>
      <c r="I705" s="1">
        <v>8.199999999999999E-3</v>
      </c>
      <c r="J705" s="1">
        <v>0</v>
      </c>
    </row>
    <row r="706" spans="1:10" s="21" customFormat="1" ht="30" x14ac:dyDescent="0.25">
      <c r="A706" s="15">
        <v>700</v>
      </c>
      <c r="B706" s="14" t="s">
        <v>1549</v>
      </c>
      <c r="C706" s="14" t="s">
        <v>1549</v>
      </c>
      <c r="D706" s="16" t="s">
        <v>2584</v>
      </c>
      <c r="E706" s="14">
        <v>500.99</v>
      </c>
      <c r="F706" s="23">
        <v>500.99</v>
      </c>
      <c r="G706" s="16" t="s">
        <v>3235</v>
      </c>
      <c r="H706" s="1">
        <v>9.5999999999999992E-3</v>
      </c>
      <c r="I706" s="1">
        <v>9.5999999999999992E-3</v>
      </c>
      <c r="J706" s="1">
        <v>0</v>
      </c>
    </row>
    <row r="707" spans="1:10" s="21" customFormat="1" ht="45" x14ac:dyDescent="0.25">
      <c r="A707" s="15">
        <v>701</v>
      </c>
      <c r="B707" s="14" t="s">
        <v>1549</v>
      </c>
      <c r="C707" s="14" t="s">
        <v>1549</v>
      </c>
      <c r="D707" s="16" t="s">
        <v>2586</v>
      </c>
      <c r="E707" s="14">
        <v>574.19000000000005</v>
      </c>
      <c r="F707" s="23">
        <v>574.19000000000005</v>
      </c>
      <c r="G707" s="16" t="s">
        <v>1557</v>
      </c>
      <c r="H707" s="1">
        <v>2.9999999999999997E-5</v>
      </c>
      <c r="I707" s="1">
        <v>2.9999999999999997E-5</v>
      </c>
      <c r="J707" s="1">
        <v>0</v>
      </c>
    </row>
    <row r="708" spans="1:10" s="21" customFormat="1" ht="30" x14ac:dyDescent="0.25">
      <c r="A708" s="15">
        <v>702</v>
      </c>
      <c r="B708" s="14" t="s">
        <v>1549</v>
      </c>
      <c r="C708" s="14" t="s">
        <v>1549</v>
      </c>
      <c r="D708" s="16" t="s">
        <v>2587</v>
      </c>
      <c r="E708" s="14">
        <v>500.99</v>
      </c>
      <c r="F708" s="23">
        <v>500.99</v>
      </c>
      <c r="G708" s="16" t="s">
        <v>806</v>
      </c>
      <c r="H708" s="1">
        <v>0.05</v>
      </c>
      <c r="I708" s="1">
        <v>4.2209999999999998E-2</v>
      </c>
      <c r="J708" s="1">
        <v>7.7899999999999992E-3</v>
      </c>
    </row>
    <row r="709" spans="1:10" s="21" customFormat="1" ht="16.5" customHeight="1" x14ac:dyDescent="0.25">
      <c r="A709" s="15">
        <v>703</v>
      </c>
      <c r="B709" s="14" t="s">
        <v>1549</v>
      </c>
      <c r="C709" s="14" t="s">
        <v>1549</v>
      </c>
      <c r="D709" s="16" t="s">
        <v>2589</v>
      </c>
      <c r="E709" s="14">
        <v>460.47</v>
      </c>
      <c r="F709" s="23">
        <v>460.47</v>
      </c>
      <c r="G709" s="16" t="s">
        <v>382</v>
      </c>
      <c r="H709" s="1">
        <v>9.7000000000000003E-2</v>
      </c>
      <c r="I709" s="1">
        <v>8.4099999999999994E-2</v>
      </c>
      <c r="J709" s="1">
        <v>1.2900000000000005E-2</v>
      </c>
    </row>
    <row r="710" spans="1:10" s="20" customFormat="1" x14ac:dyDescent="0.25">
      <c r="A710" s="15">
        <v>704</v>
      </c>
      <c r="B710" s="17"/>
      <c r="C710" s="17" t="s">
        <v>30</v>
      </c>
      <c r="D710" s="18"/>
      <c r="E710" s="17"/>
      <c r="F710" s="22"/>
      <c r="G710" s="18"/>
      <c r="H710" s="19">
        <f>SUM(H682:H709)</f>
        <v>2.4055259999999992</v>
      </c>
      <c r="I710" s="19">
        <f t="shared" ref="I710:J710" si="42">SUM(I682:I709)</f>
        <v>2.1443759999999994</v>
      </c>
      <c r="J710" s="19">
        <f t="shared" si="42"/>
        <v>0.26114999999999999</v>
      </c>
    </row>
    <row r="711" spans="1:10" s="21" customFormat="1" x14ac:dyDescent="0.25">
      <c r="A711" s="15">
        <v>705</v>
      </c>
      <c r="B711" s="14" t="s">
        <v>1558</v>
      </c>
      <c r="C711" s="14" t="s">
        <v>1558</v>
      </c>
      <c r="D711" s="16" t="s">
        <v>2590</v>
      </c>
      <c r="E711" s="14">
        <v>460.47</v>
      </c>
      <c r="F711" s="23">
        <v>460.47</v>
      </c>
      <c r="G711" s="16" t="s">
        <v>808</v>
      </c>
      <c r="H711" s="1">
        <v>1.9949999999999999E-2</v>
      </c>
      <c r="I711" s="1">
        <v>1.9949999999999999E-2</v>
      </c>
      <c r="J711" s="1">
        <v>0</v>
      </c>
    </row>
    <row r="712" spans="1:10" s="20" customFormat="1" x14ac:dyDescent="0.25">
      <c r="A712" s="15">
        <v>706</v>
      </c>
      <c r="B712" s="17"/>
      <c r="C712" s="17" t="s">
        <v>43</v>
      </c>
      <c r="D712" s="18"/>
      <c r="E712" s="17"/>
      <c r="F712" s="22"/>
      <c r="G712" s="18"/>
      <c r="H712" s="19">
        <v>1.9949999999999999E-2</v>
      </c>
      <c r="I712" s="19">
        <v>1.9949999999999999E-2</v>
      </c>
      <c r="J712" s="19">
        <v>0</v>
      </c>
    </row>
    <row r="713" spans="1:10" s="21" customFormat="1" ht="30" x14ac:dyDescent="0.25">
      <c r="A713" s="15">
        <v>707</v>
      </c>
      <c r="B713" s="14" t="s">
        <v>2591</v>
      </c>
      <c r="C713" s="14" t="s">
        <v>2591</v>
      </c>
      <c r="D713" s="16" t="s">
        <v>2592</v>
      </c>
      <c r="E713" s="14">
        <v>460.47</v>
      </c>
      <c r="F713" s="23">
        <v>460.47</v>
      </c>
      <c r="G713" s="16" t="s">
        <v>171</v>
      </c>
      <c r="H713" s="1">
        <v>0.32474999999999998</v>
      </c>
      <c r="I713" s="1">
        <v>0.32474999999999998</v>
      </c>
      <c r="J713" s="1">
        <v>0</v>
      </c>
    </row>
    <row r="714" spans="1:10" s="21" customFormat="1" ht="30" x14ac:dyDescent="0.25">
      <c r="A714" s="15">
        <v>708</v>
      </c>
      <c r="B714" s="14" t="s">
        <v>2591</v>
      </c>
      <c r="C714" s="14" t="s">
        <v>2591</v>
      </c>
      <c r="D714" s="16" t="s">
        <v>2594</v>
      </c>
      <c r="E714" s="14">
        <v>460.47</v>
      </c>
      <c r="F714" s="23">
        <v>460.47</v>
      </c>
      <c r="G714" s="16" t="s">
        <v>171</v>
      </c>
      <c r="H714" s="1">
        <v>9.6739999999999993E-2</v>
      </c>
      <c r="I714" s="1">
        <v>9.6739999999999993E-2</v>
      </c>
      <c r="J714" s="1">
        <v>0</v>
      </c>
    </row>
    <row r="715" spans="1:10" s="21" customFormat="1" ht="30" x14ac:dyDescent="0.25">
      <c r="A715" s="15">
        <v>709</v>
      </c>
      <c r="B715" s="14" t="s">
        <v>2591</v>
      </c>
      <c r="C715" s="14" t="s">
        <v>2591</v>
      </c>
      <c r="D715" s="16" t="s">
        <v>2596</v>
      </c>
      <c r="E715" s="14">
        <v>553.95000000000005</v>
      </c>
      <c r="F715" s="23">
        <v>553.95000000000005</v>
      </c>
      <c r="G715" s="16" t="s">
        <v>812</v>
      </c>
      <c r="H715" s="1">
        <v>5.0000000000000001E-4</v>
      </c>
      <c r="I715" s="1">
        <v>1E-3</v>
      </c>
      <c r="J715" s="1">
        <v>-5.0000000000000001E-4</v>
      </c>
    </row>
    <row r="716" spans="1:10" s="21" customFormat="1" ht="30" x14ac:dyDescent="0.25">
      <c r="A716" s="15">
        <v>710</v>
      </c>
      <c r="B716" s="14" t="s">
        <v>2591</v>
      </c>
      <c r="C716" s="14" t="s">
        <v>2591</v>
      </c>
      <c r="D716" s="16" t="s">
        <v>2597</v>
      </c>
      <c r="E716" s="14">
        <v>500.99</v>
      </c>
      <c r="F716" s="23">
        <v>500.99</v>
      </c>
      <c r="G716" s="16" t="s">
        <v>814</v>
      </c>
      <c r="H716" s="1">
        <v>6.0000000000000001E-3</v>
      </c>
      <c r="I716" s="1">
        <v>6.5300000000000002E-3</v>
      </c>
      <c r="J716" s="1">
        <v>-5.300000000000002E-4</v>
      </c>
    </row>
    <row r="717" spans="1:10" s="21" customFormat="1" ht="30" x14ac:dyDescent="0.25">
      <c r="A717" s="15">
        <v>711</v>
      </c>
      <c r="B717" s="14" t="s">
        <v>2591</v>
      </c>
      <c r="C717" s="14" t="s">
        <v>2591</v>
      </c>
      <c r="D717" s="16" t="s">
        <v>2598</v>
      </c>
      <c r="E717" s="14">
        <v>553.95000000000005</v>
      </c>
      <c r="F717" s="23">
        <v>553.95000000000005</v>
      </c>
      <c r="G717" s="16" t="s">
        <v>815</v>
      </c>
      <c r="H717" s="1">
        <v>5.0000000000000001E-4</v>
      </c>
      <c r="I717" s="1">
        <v>5.0000000000000001E-4</v>
      </c>
      <c r="J717" s="1">
        <v>0</v>
      </c>
    </row>
    <row r="718" spans="1:10" s="21" customFormat="1" ht="30" x14ac:dyDescent="0.25">
      <c r="A718" s="15">
        <v>712</v>
      </c>
      <c r="B718" s="14" t="s">
        <v>2591</v>
      </c>
      <c r="C718" s="14" t="s">
        <v>2591</v>
      </c>
      <c r="D718" s="16" t="s">
        <v>2599</v>
      </c>
      <c r="E718" s="14">
        <v>553.95000000000005</v>
      </c>
      <c r="F718" s="23">
        <v>553.95000000000005</v>
      </c>
      <c r="G718" s="16" t="s">
        <v>2600</v>
      </c>
      <c r="H718" s="1">
        <v>5.4000000000000001E-4</v>
      </c>
      <c r="I718" s="1">
        <v>5.4000000000000001E-4</v>
      </c>
      <c r="J718" s="1">
        <v>0</v>
      </c>
    </row>
    <row r="719" spans="1:10" s="21" customFormat="1" ht="30" x14ac:dyDescent="0.25">
      <c r="A719" s="15">
        <v>713</v>
      </c>
      <c r="B719" s="14" t="s">
        <v>2591</v>
      </c>
      <c r="C719" s="14" t="s">
        <v>2591</v>
      </c>
      <c r="D719" s="16" t="s">
        <v>2601</v>
      </c>
      <c r="E719" s="14">
        <v>574.19000000000005</v>
      </c>
      <c r="F719" s="23">
        <v>574.19000000000005</v>
      </c>
      <c r="G719" s="16" t="s">
        <v>2600</v>
      </c>
      <c r="H719" s="1">
        <v>2.9999999999999997E-5</v>
      </c>
      <c r="I719" s="1">
        <v>2.9999999999999997E-5</v>
      </c>
      <c r="J719" s="1">
        <v>0</v>
      </c>
    </row>
    <row r="720" spans="1:10" s="21" customFormat="1" ht="30" x14ac:dyDescent="0.25">
      <c r="A720" s="15">
        <v>714</v>
      </c>
      <c r="B720" s="14" t="s">
        <v>2591</v>
      </c>
      <c r="C720" s="14" t="s">
        <v>2591</v>
      </c>
      <c r="D720" s="16" t="s">
        <v>2599</v>
      </c>
      <c r="E720" s="14">
        <v>553.95000000000005</v>
      </c>
      <c r="F720" s="23">
        <v>553.95000000000005</v>
      </c>
      <c r="G720" s="16" t="s">
        <v>2600</v>
      </c>
      <c r="H720" s="1">
        <v>8.5999999999999998E-4</v>
      </c>
      <c r="I720" s="1">
        <v>8.5999999999999998E-4</v>
      </c>
      <c r="J720" s="1">
        <v>0</v>
      </c>
    </row>
    <row r="721" spans="1:10" s="21" customFormat="1" ht="30" x14ac:dyDescent="0.25">
      <c r="A721" s="15">
        <v>715</v>
      </c>
      <c r="B721" s="14" t="s">
        <v>2591</v>
      </c>
      <c r="C721" s="14" t="s">
        <v>2591</v>
      </c>
      <c r="D721" s="16" t="s">
        <v>2604</v>
      </c>
      <c r="E721" s="14">
        <v>553.95000000000005</v>
      </c>
      <c r="F721" s="23">
        <v>553.95000000000005</v>
      </c>
      <c r="G721" s="16" t="s">
        <v>2600</v>
      </c>
      <c r="H721" s="1">
        <v>1E-3</v>
      </c>
      <c r="I721" s="1">
        <v>1E-3</v>
      </c>
      <c r="J721" s="1">
        <v>0</v>
      </c>
    </row>
    <row r="722" spans="1:10" s="21" customFormat="1" ht="30" x14ac:dyDescent="0.25">
      <c r="A722" s="15">
        <v>716</v>
      </c>
      <c r="B722" s="14" t="s">
        <v>2591</v>
      </c>
      <c r="C722" s="14" t="s">
        <v>2591</v>
      </c>
      <c r="D722" s="16" t="s">
        <v>2606</v>
      </c>
      <c r="E722" s="14">
        <v>553.95000000000005</v>
      </c>
      <c r="F722" s="23">
        <v>553.95000000000005</v>
      </c>
      <c r="G722" s="16" t="s">
        <v>2600</v>
      </c>
      <c r="H722" s="1">
        <v>5.0000000000000001E-4</v>
      </c>
      <c r="I722" s="1">
        <v>5.0000000000000001E-4</v>
      </c>
      <c r="J722" s="1">
        <v>0</v>
      </c>
    </row>
    <row r="723" spans="1:10" s="21" customFormat="1" ht="30" x14ac:dyDescent="0.25">
      <c r="A723" s="15">
        <v>717</v>
      </c>
      <c r="B723" s="14" t="s">
        <v>2591</v>
      </c>
      <c r="C723" s="14" t="s">
        <v>2591</v>
      </c>
      <c r="D723" s="16" t="s">
        <v>2607</v>
      </c>
      <c r="E723" s="14">
        <v>553.95000000000005</v>
      </c>
      <c r="F723" s="23">
        <v>553.95000000000005</v>
      </c>
      <c r="G723" s="16" t="s">
        <v>818</v>
      </c>
      <c r="H723" s="1">
        <v>4.0000000000000003E-5</v>
      </c>
      <c r="I723" s="1">
        <v>4.0000000000000003E-5</v>
      </c>
      <c r="J723" s="1">
        <v>0</v>
      </c>
    </row>
    <row r="724" spans="1:10" s="21" customFormat="1" ht="30" x14ac:dyDescent="0.25">
      <c r="A724" s="15">
        <v>718</v>
      </c>
      <c r="B724" s="14" t="s">
        <v>2591</v>
      </c>
      <c r="C724" s="14" t="s">
        <v>2591</v>
      </c>
      <c r="D724" s="16" t="s">
        <v>2609</v>
      </c>
      <c r="E724" s="14">
        <v>460.47</v>
      </c>
      <c r="F724" s="23">
        <v>460.47</v>
      </c>
      <c r="G724" s="16" t="s">
        <v>747</v>
      </c>
      <c r="H724" s="1">
        <v>9.6890000000000004E-2</v>
      </c>
      <c r="I724" s="1">
        <v>9.6890000000000004E-2</v>
      </c>
      <c r="J724" s="1">
        <v>0</v>
      </c>
    </row>
    <row r="725" spans="1:10" s="21" customFormat="1" ht="30" x14ac:dyDescent="0.25">
      <c r="A725" s="15">
        <v>719</v>
      </c>
      <c r="B725" s="14" t="s">
        <v>2591</v>
      </c>
      <c r="C725" s="14" t="s">
        <v>2591</v>
      </c>
      <c r="D725" s="16" t="s">
        <v>2610</v>
      </c>
      <c r="E725" s="14">
        <v>333.99</v>
      </c>
      <c r="F725" s="23">
        <v>333.99</v>
      </c>
      <c r="G725" s="16" t="s">
        <v>819</v>
      </c>
      <c r="H725" s="1">
        <v>1.7</v>
      </c>
      <c r="I725" s="1">
        <v>1.2603</v>
      </c>
      <c r="J725" s="1">
        <v>0.43970000000000004</v>
      </c>
    </row>
    <row r="726" spans="1:10" s="21" customFormat="1" ht="30" x14ac:dyDescent="0.25">
      <c r="A726" s="15">
        <v>720</v>
      </c>
      <c r="B726" s="14" t="s">
        <v>2591</v>
      </c>
      <c r="C726" s="14" t="s">
        <v>2591</v>
      </c>
      <c r="D726" s="16" t="s">
        <v>2611</v>
      </c>
      <c r="E726" s="14">
        <v>500.99</v>
      </c>
      <c r="F726" s="23">
        <v>500.99</v>
      </c>
      <c r="G726" s="16" t="s">
        <v>820</v>
      </c>
      <c r="H726" s="1">
        <v>0.02</v>
      </c>
      <c r="I726" s="1">
        <v>1.7770000000000001E-2</v>
      </c>
      <c r="J726" s="1">
        <v>2.2300000000000002E-3</v>
      </c>
    </row>
    <row r="727" spans="1:10" s="21" customFormat="1" ht="30" x14ac:dyDescent="0.25">
      <c r="A727" s="15">
        <v>721</v>
      </c>
      <c r="B727" s="14" t="s">
        <v>2591</v>
      </c>
      <c r="C727" s="14" t="s">
        <v>2591</v>
      </c>
      <c r="D727" s="16" t="s">
        <v>2610</v>
      </c>
      <c r="E727" s="14">
        <v>460.47</v>
      </c>
      <c r="F727" s="23">
        <v>460.47</v>
      </c>
      <c r="G727" s="16" t="s">
        <v>821</v>
      </c>
      <c r="H727" s="1">
        <v>0.17</v>
      </c>
      <c r="I727" s="1">
        <v>0.13619999999999999</v>
      </c>
      <c r="J727" s="1">
        <v>3.3800000000000011E-2</v>
      </c>
    </row>
    <row r="728" spans="1:10" s="21" customFormat="1" ht="30" x14ac:dyDescent="0.25">
      <c r="A728" s="15">
        <v>722</v>
      </c>
      <c r="B728" s="14" t="s">
        <v>2591</v>
      </c>
      <c r="C728" s="14" t="s">
        <v>2591</v>
      </c>
      <c r="D728" s="16" t="s">
        <v>2612</v>
      </c>
      <c r="E728" s="14">
        <v>333.99</v>
      </c>
      <c r="F728" s="23">
        <v>333.99</v>
      </c>
      <c r="G728" s="16" t="s">
        <v>822</v>
      </c>
      <c r="H728" s="1">
        <v>5.3</v>
      </c>
      <c r="I728" s="1">
        <v>5.181</v>
      </c>
      <c r="J728" s="1">
        <v>0.11899999999999999</v>
      </c>
    </row>
    <row r="729" spans="1:10" s="20" customFormat="1" x14ac:dyDescent="0.25">
      <c r="A729" s="15">
        <v>723</v>
      </c>
      <c r="B729" s="17"/>
      <c r="C729" s="17" t="s">
        <v>1560</v>
      </c>
      <c r="D729" s="18"/>
      <c r="E729" s="17"/>
      <c r="F729" s="22"/>
      <c r="G729" s="18"/>
      <c r="H729" s="19">
        <f>SUM(H713:H728)</f>
        <v>7.7183499999999992</v>
      </c>
      <c r="I729" s="19">
        <f t="shared" ref="I729:J729" si="43">SUM(I713:I728)</f>
        <v>7.1246499999999999</v>
      </c>
      <c r="J729" s="19">
        <f t="shared" si="43"/>
        <v>0.59370000000000012</v>
      </c>
    </row>
    <row r="730" spans="1:10" s="21" customFormat="1" ht="45" x14ac:dyDescent="0.25">
      <c r="A730" s="15">
        <v>724</v>
      </c>
      <c r="B730" s="14" t="s">
        <v>1561</v>
      </c>
      <c r="C730" s="14" t="s">
        <v>1561</v>
      </c>
      <c r="D730" s="16" t="s">
        <v>2614</v>
      </c>
      <c r="E730" s="14">
        <v>460.47</v>
      </c>
      <c r="F730" s="23">
        <v>460.47</v>
      </c>
      <c r="G730" s="16" t="s">
        <v>686</v>
      </c>
      <c r="H730" s="1">
        <v>7.0233000000000004E-2</v>
      </c>
      <c r="I730" s="1">
        <v>7.0233000000000004E-2</v>
      </c>
      <c r="J730" s="1">
        <v>0</v>
      </c>
    </row>
    <row r="731" spans="1:10" s="21" customFormat="1" ht="30" x14ac:dyDescent="0.25">
      <c r="A731" s="15">
        <v>725</v>
      </c>
      <c r="B731" s="14" t="s">
        <v>1561</v>
      </c>
      <c r="C731" s="14" t="s">
        <v>1561</v>
      </c>
      <c r="D731" s="16" t="s">
        <v>2614</v>
      </c>
      <c r="E731" s="14">
        <v>500.99</v>
      </c>
      <c r="F731" s="23">
        <v>500.99</v>
      </c>
      <c r="G731" s="16" t="s">
        <v>827</v>
      </c>
      <c r="H731" s="1">
        <v>1.4999999999999999E-2</v>
      </c>
      <c r="I731" s="1">
        <v>8.9700000000000001E-4</v>
      </c>
      <c r="J731" s="1">
        <v>1.4102999999999999E-2</v>
      </c>
    </row>
    <row r="732" spans="1:10" s="21" customFormat="1" ht="30" x14ac:dyDescent="0.25">
      <c r="A732" s="15">
        <v>726</v>
      </c>
      <c r="B732" s="14" t="s">
        <v>1561</v>
      </c>
      <c r="C732" s="14" t="s">
        <v>1561</v>
      </c>
      <c r="D732" s="16" t="s">
        <v>2618</v>
      </c>
      <c r="E732" s="14">
        <v>500.99</v>
      </c>
      <c r="F732" s="23">
        <v>500.99</v>
      </c>
      <c r="G732" s="16" t="s">
        <v>828</v>
      </c>
      <c r="H732" s="1">
        <v>1.1000000000000001E-3</v>
      </c>
      <c r="I732" s="1">
        <v>1.4010000000000001E-3</v>
      </c>
      <c r="J732" s="1">
        <v>-3.0099999999999994E-4</v>
      </c>
    </row>
    <row r="733" spans="1:10" s="20" customFormat="1" x14ac:dyDescent="0.25">
      <c r="A733" s="15">
        <v>727</v>
      </c>
      <c r="B733" s="17"/>
      <c r="C733" s="17" t="s">
        <v>31</v>
      </c>
      <c r="D733" s="18"/>
      <c r="E733" s="17"/>
      <c r="F733" s="22"/>
      <c r="G733" s="18"/>
      <c r="H733" s="19">
        <v>8.6332999999999993E-2</v>
      </c>
      <c r="I733" s="19">
        <v>7.2530999999999998E-2</v>
      </c>
      <c r="J733" s="19">
        <v>1.3802E-2</v>
      </c>
    </row>
    <row r="734" spans="1:10" s="21" customFormat="1" ht="30" x14ac:dyDescent="0.25">
      <c r="A734" s="15">
        <v>728</v>
      </c>
      <c r="B734" s="14" t="s">
        <v>1562</v>
      </c>
      <c r="C734" s="14" t="s">
        <v>1562</v>
      </c>
      <c r="D734" s="16" t="s">
        <v>2620</v>
      </c>
      <c r="E734" s="14">
        <v>574.19000000000005</v>
      </c>
      <c r="F734" s="23">
        <v>574.19000000000005</v>
      </c>
      <c r="G734" s="16" t="s">
        <v>829</v>
      </c>
      <c r="H734" s="1">
        <v>5.9999999999999995E-5</v>
      </c>
      <c r="I734" s="1">
        <v>5.8999999999999998E-5</v>
      </c>
      <c r="J734" s="1">
        <v>1.0000000000000008E-6</v>
      </c>
    </row>
    <row r="735" spans="1:10" s="21" customFormat="1" ht="30" x14ac:dyDescent="0.25">
      <c r="A735" s="15">
        <v>729</v>
      </c>
      <c r="B735" s="14" t="s">
        <v>1562</v>
      </c>
      <c r="C735" s="14" t="s">
        <v>1562</v>
      </c>
      <c r="D735" s="16" t="s">
        <v>2621</v>
      </c>
      <c r="E735" s="14">
        <v>553.95000000000005</v>
      </c>
      <c r="F735" s="23">
        <v>553.95000000000005</v>
      </c>
      <c r="G735" s="16" t="s">
        <v>830</v>
      </c>
      <c r="H735" s="1">
        <v>6.3999999999999997E-5</v>
      </c>
      <c r="I735" s="1">
        <v>6.3999999999999997E-5</v>
      </c>
      <c r="J735" s="1">
        <v>0</v>
      </c>
    </row>
    <row r="736" spans="1:10" s="21" customFormat="1" ht="30" x14ac:dyDescent="0.25">
      <c r="A736" s="15">
        <v>730</v>
      </c>
      <c r="B736" s="14" t="s">
        <v>1562</v>
      </c>
      <c r="C736" s="14" t="s">
        <v>1562</v>
      </c>
      <c r="D736" s="16" t="s">
        <v>2624</v>
      </c>
      <c r="E736" s="14">
        <v>553.95000000000005</v>
      </c>
      <c r="F736" s="23">
        <v>553.95000000000005</v>
      </c>
      <c r="G736" s="16" t="s">
        <v>1368</v>
      </c>
      <c r="H736" s="1">
        <v>1E-3</v>
      </c>
      <c r="I736" s="1">
        <v>9.5E-4</v>
      </c>
      <c r="J736" s="1">
        <v>5.0000000000000043E-5</v>
      </c>
    </row>
    <row r="737" spans="1:10" s="21" customFormat="1" ht="30" x14ac:dyDescent="0.25">
      <c r="A737" s="15">
        <v>731</v>
      </c>
      <c r="B737" s="14" t="s">
        <v>1562</v>
      </c>
      <c r="C737" s="14" t="s">
        <v>1562</v>
      </c>
      <c r="D737" s="16" t="s">
        <v>2625</v>
      </c>
      <c r="E737" s="14">
        <v>574.19000000000005</v>
      </c>
      <c r="F737" s="23">
        <v>574.19000000000005</v>
      </c>
      <c r="G737" s="16" t="s">
        <v>834</v>
      </c>
      <c r="H737" s="1">
        <v>5.0000000000000001E-4</v>
      </c>
      <c r="I737" s="1">
        <v>1.7E-5</v>
      </c>
      <c r="J737" s="1">
        <v>4.8299999999999998E-4</v>
      </c>
    </row>
    <row r="738" spans="1:10" s="21" customFormat="1" ht="30" x14ac:dyDescent="0.25">
      <c r="A738" s="15">
        <v>732</v>
      </c>
      <c r="B738" s="14" t="s">
        <v>1562</v>
      </c>
      <c r="C738" s="14" t="s">
        <v>1562</v>
      </c>
      <c r="D738" s="16" t="s">
        <v>2626</v>
      </c>
      <c r="E738" s="14">
        <v>574.19000000000005</v>
      </c>
      <c r="F738" s="23">
        <v>574.19000000000005</v>
      </c>
      <c r="G738" s="16" t="s">
        <v>835</v>
      </c>
      <c r="H738" s="1">
        <v>2.9999999999999997E-4</v>
      </c>
      <c r="I738" s="1">
        <v>2.9799999999999998E-4</v>
      </c>
      <c r="J738" s="1">
        <v>2.0000000000000016E-6</v>
      </c>
    </row>
    <row r="739" spans="1:10" s="21" customFormat="1" ht="30" x14ac:dyDescent="0.25">
      <c r="A739" s="15">
        <v>733</v>
      </c>
      <c r="B739" s="14" t="s">
        <v>1562</v>
      </c>
      <c r="C739" s="14" t="s">
        <v>1562</v>
      </c>
      <c r="D739" s="16" t="s">
        <v>2628</v>
      </c>
      <c r="E739" s="14">
        <v>500.99</v>
      </c>
      <c r="F739" s="23">
        <v>500.99</v>
      </c>
      <c r="G739" s="16" t="s">
        <v>838</v>
      </c>
      <c r="H739" s="1">
        <v>1.6E-2</v>
      </c>
      <c r="I739" s="1">
        <v>4.7939999999999997E-3</v>
      </c>
      <c r="J739" s="1">
        <v>1.1205999999999999E-2</v>
      </c>
    </row>
    <row r="740" spans="1:10" s="20" customFormat="1" x14ac:dyDescent="0.25">
      <c r="A740" s="15">
        <v>734</v>
      </c>
      <c r="B740" s="17"/>
      <c r="C740" s="17" t="s">
        <v>32</v>
      </c>
      <c r="D740" s="18"/>
      <c r="E740" s="17"/>
      <c r="F740" s="22"/>
      <c r="G740" s="18"/>
      <c r="H740" s="19">
        <v>1.7923999999999999E-2</v>
      </c>
      <c r="I740" s="19">
        <v>6.1819999999999991E-3</v>
      </c>
      <c r="J740" s="19">
        <v>1.1741999999999999E-2</v>
      </c>
    </row>
    <row r="741" spans="1:10" s="21" customFormat="1" ht="30" x14ac:dyDescent="0.25">
      <c r="A741" s="15">
        <v>735</v>
      </c>
      <c r="B741" s="14" t="s">
        <v>1563</v>
      </c>
      <c r="C741" s="14" t="s">
        <v>1563</v>
      </c>
      <c r="D741" s="16" t="s">
        <v>2630</v>
      </c>
      <c r="E741" s="14">
        <v>574.19000000000005</v>
      </c>
      <c r="F741" s="23">
        <v>574.19000000000005</v>
      </c>
      <c r="G741" s="16" t="s">
        <v>840</v>
      </c>
      <c r="H741" s="1">
        <v>5.0000000000000002E-5</v>
      </c>
      <c r="I741" s="1">
        <v>5.0000000000000002E-5</v>
      </c>
      <c r="J741" s="1">
        <v>0</v>
      </c>
    </row>
    <row r="742" spans="1:10" s="21" customFormat="1" ht="30" x14ac:dyDescent="0.25">
      <c r="A742" s="15">
        <v>736</v>
      </c>
      <c r="B742" s="14" t="s">
        <v>1563</v>
      </c>
      <c r="C742" s="14" t="s">
        <v>1563</v>
      </c>
      <c r="D742" s="16" t="s">
        <v>2633</v>
      </c>
      <c r="E742" s="14">
        <v>553.95000000000005</v>
      </c>
      <c r="F742" s="23">
        <v>553.95000000000005</v>
      </c>
      <c r="G742" s="16" t="s">
        <v>843</v>
      </c>
      <c r="H742" s="1">
        <v>1.1999999999999999E-3</v>
      </c>
      <c r="I742" s="1">
        <v>1.0269999999999999E-3</v>
      </c>
      <c r="J742" s="1">
        <v>1.7300000000000003E-4</v>
      </c>
    </row>
    <row r="743" spans="1:10" s="21" customFormat="1" ht="30" x14ac:dyDescent="0.25">
      <c r="A743" s="15">
        <v>737</v>
      </c>
      <c r="B743" s="14" t="s">
        <v>1563</v>
      </c>
      <c r="C743" s="14" t="s">
        <v>1563</v>
      </c>
      <c r="D743" s="16" t="s">
        <v>2634</v>
      </c>
      <c r="E743" s="14">
        <v>553.95000000000005</v>
      </c>
      <c r="F743" s="23">
        <v>553.95000000000005</v>
      </c>
      <c r="G743" s="16" t="s">
        <v>844</v>
      </c>
      <c r="H743" s="1">
        <v>1E-4</v>
      </c>
      <c r="I743" s="1">
        <v>1E-4</v>
      </c>
      <c r="J743" s="1">
        <v>0</v>
      </c>
    </row>
    <row r="744" spans="1:10" s="20" customFormat="1" x14ac:dyDescent="0.25">
      <c r="A744" s="15">
        <v>738</v>
      </c>
      <c r="B744" s="17"/>
      <c r="C744" s="17" t="s">
        <v>44</v>
      </c>
      <c r="D744" s="18"/>
      <c r="E744" s="17"/>
      <c r="F744" s="22"/>
      <c r="G744" s="18"/>
      <c r="H744" s="19">
        <v>1.3500000000000001E-3</v>
      </c>
      <c r="I744" s="19">
        <v>1.1770000000000001E-3</v>
      </c>
      <c r="J744" s="19">
        <v>1.7300000000000003E-4</v>
      </c>
    </row>
    <row r="745" spans="1:10" s="21" customFormat="1" ht="45" x14ac:dyDescent="0.25">
      <c r="A745" s="15">
        <v>739</v>
      </c>
      <c r="B745" s="14" t="s">
        <v>1564</v>
      </c>
      <c r="C745" s="14" t="s">
        <v>1564</v>
      </c>
      <c r="D745" s="16" t="s">
        <v>2635</v>
      </c>
      <c r="E745" s="14">
        <v>553.95000000000005</v>
      </c>
      <c r="F745" s="23">
        <v>553.95000000000005</v>
      </c>
      <c r="G745" s="16" t="s">
        <v>845</v>
      </c>
      <c r="H745" s="1">
        <v>4.0000000000000002E-4</v>
      </c>
      <c r="I745" s="1">
        <v>5.9999999999999995E-4</v>
      </c>
      <c r="J745" s="1">
        <v>-1.9999999999999996E-4</v>
      </c>
    </row>
    <row r="746" spans="1:10" s="21" customFormat="1" ht="30" x14ac:dyDescent="0.25">
      <c r="A746" s="15">
        <v>740</v>
      </c>
      <c r="B746" s="14" t="s">
        <v>1564</v>
      </c>
      <c r="C746" s="14" t="s">
        <v>1564</v>
      </c>
      <c r="D746" s="16" t="s">
        <v>2636</v>
      </c>
      <c r="E746" s="14">
        <v>553.95000000000005</v>
      </c>
      <c r="F746" s="23">
        <v>553.95000000000005</v>
      </c>
      <c r="G746" s="16" t="s">
        <v>3236</v>
      </c>
      <c r="H746" s="1">
        <v>2.1700000000000001E-3</v>
      </c>
      <c r="I746" s="1">
        <v>2.1700000000000001E-3</v>
      </c>
      <c r="J746" s="1">
        <v>0</v>
      </c>
    </row>
    <row r="747" spans="1:10" s="21" customFormat="1" ht="30" x14ac:dyDescent="0.25">
      <c r="A747" s="15">
        <v>741</v>
      </c>
      <c r="B747" s="14" t="s">
        <v>1564</v>
      </c>
      <c r="C747" s="14" t="s">
        <v>1564</v>
      </c>
      <c r="D747" s="16" t="s">
        <v>2638</v>
      </c>
      <c r="E747" s="14">
        <v>574.19000000000005</v>
      </c>
      <c r="F747" s="23">
        <v>574.19000000000005</v>
      </c>
      <c r="G747" s="16" t="s">
        <v>3236</v>
      </c>
      <c r="H747" s="1">
        <v>2.1799999999999999E-4</v>
      </c>
      <c r="I747" s="1">
        <v>2.1799999999999999E-4</v>
      </c>
      <c r="J747" s="1">
        <v>0</v>
      </c>
    </row>
    <row r="748" spans="1:10" s="21" customFormat="1" ht="45" x14ac:dyDescent="0.25">
      <c r="A748" s="15">
        <v>742</v>
      </c>
      <c r="B748" s="14" t="s">
        <v>1564</v>
      </c>
      <c r="C748" s="14" t="s">
        <v>1564</v>
      </c>
      <c r="D748" s="16" t="s">
        <v>2640</v>
      </c>
      <c r="E748" s="14">
        <v>553.95000000000005</v>
      </c>
      <c r="F748" s="23">
        <v>553.95000000000005</v>
      </c>
      <c r="G748" s="16" t="s">
        <v>846</v>
      </c>
      <c r="H748" s="1">
        <v>1E-3</v>
      </c>
      <c r="I748" s="1">
        <v>4.06E-4</v>
      </c>
      <c r="J748" s="1">
        <v>5.9400000000000002E-4</v>
      </c>
    </row>
    <row r="749" spans="1:10" s="21" customFormat="1" ht="45" x14ac:dyDescent="0.25">
      <c r="A749" s="15">
        <v>743</v>
      </c>
      <c r="B749" s="14" t="s">
        <v>1564</v>
      </c>
      <c r="C749" s="14" t="s">
        <v>1564</v>
      </c>
      <c r="D749" s="16" t="s">
        <v>2641</v>
      </c>
      <c r="E749" s="14">
        <v>553.95000000000005</v>
      </c>
      <c r="F749" s="23">
        <v>553.95000000000005</v>
      </c>
      <c r="G749" s="16" t="s">
        <v>3237</v>
      </c>
      <c r="H749" s="1">
        <v>2.7E-4</v>
      </c>
      <c r="I749" s="1">
        <v>5.3000000000000001E-5</v>
      </c>
      <c r="J749" s="1">
        <v>2.1700000000000002E-4</v>
      </c>
    </row>
    <row r="750" spans="1:10" s="21" customFormat="1" ht="45" x14ac:dyDescent="0.25">
      <c r="A750" s="15">
        <v>744</v>
      </c>
      <c r="B750" s="14" t="s">
        <v>1564</v>
      </c>
      <c r="C750" s="14" t="s">
        <v>1564</v>
      </c>
      <c r="D750" s="16" t="s">
        <v>2642</v>
      </c>
      <c r="E750" s="14">
        <v>574.19000000000005</v>
      </c>
      <c r="F750" s="23">
        <v>574.19000000000005</v>
      </c>
      <c r="G750" s="16" t="s">
        <v>3237</v>
      </c>
      <c r="H750" s="1">
        <v>1E-4</v>
      </c>
      <c r="I750" s="1">
        <v>6.2000000000000003E-5</v>
      </c>
      <c r="J750" s="1">
        <v>3.8000000000000009E-5</v>
      </c>
    </row>
    <row r="751" spans="1:10" s="21" customFormat="1" ht="30" x14ac:dyDescent="0.25">
      <c r="A751" s="15">
        <v>745</v>
      </c>
      <c r="B751" s="14" t="s">
        <v>1564</v>
      </c>
      <c r="C751" s="14" t="s">
        <v>1564</v>
      </c>
      <c r="D751" s="16" t="s">
        <v>2643</v>
      </c>
      <c r="E751" s="14">
        <v>574.19000000000005</v>
      </c>
      <c r="F751" s="23">
        <v>574.19000000000005</v>
      </c>
      <c r="G751" s="16" t="s">
        <v>847</v>
      </c>
      <c r="H751" s="1">
        <v>2.3E-5</v>
      </c>
      <c r="I751" s="1">
        <v>2.3E-5</v>
      </c>
      <c r="J751" s="1">
        <v>0</v>
      </c>
    </row>
    <row r="752" spans="1:10" s="21" customFormat="1" ht="30" x14ac:dyDescent="0.25">
      <c r="A752" s="15">
        <v>746</v>
      </c>
      <c r="B752" s="14" t="s">
        <v>1564</v>
      </c>
      <c r="C752" s="14" t="s">
        <v>1564</v>
      </c>
      <c r="D752" s="16" t="s">
        <v>2644</v>
      </c>
      <c r="E752" s="14">
        <v>553.95000000000005</v>
      </c>
      <c r="F752" s="23">
        <v>553.95000000000005</v>
      </c>
      <c r="G752" s="16" t="s">
        <v>848</v>
      </c>
      <c r="H752" s="1">
        <v>5.0000000000000002E-5</v>
      </c>
      <c r="I752" s="1">
        <v>5.0000000000000002E-5</v>
      </c>
      <c r="J752" s="1">
        <v>0</v>
      </c>
    </row>
    <row r="753" spans="1:10" s="21" customFormat="1" ht="30" x14ac:dyDescent="0.25">
      <c r="A753" s="15">
        <v>747</v>
      </c>
      <c r="B753" s="14" t="s">
        <v>1564</v>
      </c>
      <c r="C753" s="14" t="s">
        <v>1564</v>
      </c>
      <c r="D753" s="16" t="s">
        <v>2645</v>
      </c>
      <c r="E753" s="14">
        <v>574.19000000000005</v>
      </c>
      <c r="F753" s="23">
        <v>574.19000000000005</v>
      </c>
      <c r="G753" s="16" t="s">
        <v>849</v>
      </c>
      <c r="H753" s="1">
        <v>2.0000000000000001E-4</v>
      </c>
      <c r="I753" s="1">
        <v>1.5999999999999999E-5</v>
      </c>
      <c r="J753" s="1">
        <v>1.84E-4</v>
      </c>
    </row>
    <row r="754" spans="1:10" s="21" customFormat="1" ht="30" x14ac:dyDescent="0.25">
      <c r="A754" s="15">
        <v>748</v>
      </c>
      <c r="B754" s="14" t="s">
        <v>1564</v>
      </c>
      <c r="C754" s="14" t="s">
        <v>1564</v>
      </c>
      <c r="D754" s="16" t="s">
        <v>2646</v>
      </c>
      <c r="E754" s="14">
        <v>553.95000000000005</v>
      </c>
      <c r="F754" s="23">
        <v>553.95000000000005</v>
      </c>
      <c r="G754" s="16" t="s">
        <v>850</v>
      </c>
      <c r="H754" s="1">
        <v>6.9999999999999999E-4</v>
      </c>
      <c r="I754" s="1">
        <v>5.2599999999999999E-4</v>
      </c>
      <c r="J754" s="1">
        <v>1.7399999999999992E-4</v>
      </c>
    </row>
    <row r="755" spans="1:10" s="21" customFormat="1" ht="30" x14ac:dyDescent="0.25">
      <c r="A755" s="15">
        <v>749</v>
      </c>
      <c r="B755" s="14" t="s">
        <v>1564</v>
      </c>
      <c r="C755" s="14" t="s">
        <v>1564</v>
      </c>
      <c r="D755" s="16" t="s">
        <v>2647</v>
      </c>
      <c r="E755" s="14">
        <v>553.95000000000005</v>
      </c>
      <c r="F755" s="23">
        <v>553.95000000000005</v>
      </c>
      <c r="G755" s="16" t="s">
        <v>851</v>
      </c>
      <c r="H755" s="1">
        <v>1E-4</v>
      </c>
      <c r="I755" s="1">
        <v>8.0000000000000007E-5</v>
      </c>
      <c r="J755" s="1">
        <v>2.0000000000000005E-5</v>
      </c>
    </row>
    <row r="756" spans="1:10" s="21" customFormat="1" ht="30" x14ac:dyDescent="0.25">
      <c r="A756" s="15">
        <v>750</v>
      </c>
      <c r="B756" s="14" t="s">
        <v>1564</v>
      </c>
      <c r="C756" s="14" t="s">
        <v>1564</v>
      </c>
      <c r="D756" s="16" t="s">
        <v>2648</v>
      </c>
      <c r="E756" s="14">
        <v>553.95000000000005</v>
      </c>
      <c r="F756" s="23">
        <v>553.95000000000005</v>
      </c>
      <c r="G756" s="16" t="s">
        <v>852</v>
      </c>
      <c r="H756" s="1">
        <v>2.9999999999999997E-4</v>
      </c>
      <c r="I756" s="1">
        <v>1.4550000000000001E-3</v>
      </c>
      <c r="J756" s="1">
        <v>-1.155E-3</v>
      </c>
    </row>
    <row r="757" spans="1:10" s="21" customFormat="1" ht="30" x14ac:dyDescent="0.25">
      <c r="A757" s="15">
        <v>751</v>
      </c>
      <c r="B757" s="14" t="s">
        <v>1564</v>
      </c>
      <c r="C757" s="14" t="s">
        <v>1564</v>
      </c>
      <c r="D757" s="16" t="s">
        <v>2651</v>
      </c>
      <c r="E757" s="14">
        <v>574.19000000000005</v>
      </c>
      <c r="F757" s="23">
        <v>574.19000000000005</v>
      </c>
      <c r="G757" s="16" t="s">
        <v>856</v>
      </c>
      <c r="H757" s="1">
        <v>1E-4</v>
      </c>
      <c r="I757" s="1">
        <v>1.01E-4</v>
      </c>
      <c r="J757" s="1">
        <v>-1.0000000000000008E-6</v>
      </c>
    </row>
    <row r="758" spans="1:10" s="21" customFormat="1" ht="30" x14ac:dyDescent="0.25">
      <c r="A758" s="15">
        <v>752</v>
      </c>
      <c r="B758" s="14" t="s">
        <v>1564</v>
      </c>
      <c r="C758" s="14" t="s">
        <v>1564</v>
      </c>
      <c r="D758" s="16" t="s">
        <v>2654</v>
      </c>
      <c r="E758" s="14">
        <v>574.19000000000005</v>
      </c>
      <c r="F758" s="23">
        <v>574.19000000000005</v>
      </c>
      <c r="G758" s="16" t="s">
        <v>860</v>
      </c>
      <c r="H758" s="1">
        <v>2.9999999999999997E-5</v>
      </c>
      <c r="I758" s="1">
        <v>1.7E-5</v>
      </c>
      <c r="J758" s="1">
        <v>1.2999999999999998E-5</v>
      </c>
    </row>
    <row r="759" spans="1:10" s="21" customFormat="1" ht="30" x14ac:dyDescent="0.25">
      <c r="A759" s="15">
        <v>753</v>
      </c>
      <c r="B759" s="14" t="s">
        <v>1564</v>
      </c>
      <c r="C759" s="14" t="s">
        <v>1564</v>
      </c>
      <c r="D759" s="16" t="s">
        <v>2648</v>
      </c>
      <c r="E759" s="14">
        <v>553.95000000000005</v>
      </c>
      <c r="F759" s="23">
        <v>553.95000000000005</v>
      </c>
      <c r="G759" s="16" t="s">
        <v>861</v>
      </c>
      <c r="H759" s="1">
        <v>2.9999999999999997E-4</v>
      </c>
      <c r="I759" s="1">
        <v>5.1E-5</v>
      </c>
      <c r="J759" s="1">
        <v>2.4899999999999998E-4</v>
      </c>
    </row>
    <row r="760" spans="1:10" s="21" customFormat="1" ht="30" x14ac:dyDescent="0.25">
      <c r="A760" s="15">
        <v>754</v>
      </c>
      <c r="B760" s="14" t="s">
        <v>1564</v>
      </c>
      <c r="C760" s="14" t="s">
        <v>1564</v>
      </c>
      <c r="D760" s="16" t="s">
        <v>2655</v>
      </c>
      <c r="E760" s="14">
        <v>574.19000000000005</v>
      </c>
      <c r="F760" s="23">
        <v>574.19000000000005</v>
      </c>
      <c r="G760" s="16" t="s">
        <v>863</v>
      </c>
      <c r="H760" s="1">
        <v>5.0000000000000002E-5</v>
      </c>
      <c r="I760" s="1">
        <v>5.0000000000000002E-5</v>
      </c>
      <c r="J760" s="1">
        <v>0</v>
      </c>
    </row>
    <row r="761" spans="1:10" s="21" customFormat="1" ht="30" x14ac:dyDescent="0.25">
      <c r="A761" s="15">
        <v>755</v>
      </c>
      <c r="B761" s="14" t="s">
        <v>1564</v>
      </c>
      <c r="C761" s="14" t="s">
        <v>1564</v>
      </c>
      <c r="D761" s="16" t="s">
        <v>2659</v>
      </c>
      <c r="E761" s="14">
        <v>500.99</v>
      </c>
      <c r="F761" s="23">
        <v>500.99</v>
      </c>
      <c r="G761" s="16" t="s">
        <v>747</v>
      </c>
      <c r="H761" s="1">
        <v>1.1330999999999999E-2</v>
      </c>
      <c r="I761" s="1">
        <v>1.1330999999999999E-2</v>
      </c>
      <c r="J761" s="1">
        <v>0</v>
      </c>
    </row>
    <row r="762" spans="1:10" s="21" customFormat="1" ht="30" x14ac:dyDescent="0.25">
      <c r="A762" s="15">
        <v>756</v>
      </c>
      <c r="B762" s="14" t="s">
        <v>1564</v>
      </c>
      <c r="C762" s="14" t="s">
        <v>1564</v>
      </c>
      <c r="D762" s="16" t="s">
        <v>2667</v>
      </c>
      <c r="E762" s="14">
        <v>500.99</v>
      </c>
      <c r="F762" s="23">
        <v>500.99</v>
      </c>
      <c r="G762" s="16" t="s">
        <v>747</v>
      </c>
      <c r="H762" s="1">
        <v>7.9000000000000001E-4</v>
      </c>
      <c r="I762" s="1">
        <v>7.9000000000000001E-4</v>
      </c>
      <c r="J762" s="1">
        <v>0</v>
      </c>
    </row>
    <row r="763" spans="1:10" s="21" customFormat="1" ht="30" x14ac:dyDescent="0.25">
      <c r="A763" s="15">
        <v>757</v>
      </c>
      <c r="B763" s="14" t="s">
        <v>1564</v>
      </c>
      <c r="C763" s="14" t="s">
        <v>1564</v>
      </c>
      <c r="D763" s="16" t="s">
        <v>2668</v>
      </c>
      <c r="E763" s="14">
        <v>500.99</v>
      </c>
      <c r="F763" s="23">
        <v>500.99</v>
      </c>
      <c r="G763" s="16" t="s">
        <v>871</v>
      </c>
      <c r="H763" s="1">
        <v>1.2999999999999999E-2</v>
      </c>
      <c r="I763" s="1">
        <v>1.2322E-2</v>
      </c>
      <c r="J763" s="1">
        <v>6.7800000000000087E-4</v>
      </c>
    </row>
    <row r="764" spans="1:10" s="21" customFormat="1" ht="30" x14ac:dyDescent="0.25">
      <c r="A764" s="15">
        <v>758</v>
      </c>
      <c r="B764" s="14" t="s">
        <v>1564</v>
      </c>
      <c r="C764" s="14" t="s">
        <v>1564</v>
      </c>
      <c r="D764" s="16" t="s">
        <v>2669</v>
      </c>
      <c r="E764" s="14">
        <v>574.19000000000005</v>
      </c>
      <c r="F764" s="23">
        <v>574.19000000000005</v>
      </c>
      <c r="G764" s="16" t="s">
        <v>872</v>
      </c>
      <c r="H764" s="1">
        <v>1.4999999999999999E-5</v>
      </c>
      <c r="I764" s="1">
        <v>2.6999999999999999E-5</v>
      </c>
      <c r="J764" s="1">
        <v>-1.2E-5</v>
      </c>
    </row>
    <row r="765" spans="1:10" s="21" customFormat="1" ht="30" x14ac:dyDescent="0.25">
      <c r="A765" s="15">
        <v>759</v>
      </c>
      <c r="B765" s="14" t="s">
        <v>1564</v>
      </c>
      <c r="C765" s="14" t="s">
        <v>1564</v>
      </c>
      <c r="D765" s="16" t="s">
        <v>2671</v>
      </c>
      <c r="E765" s="14">
        <v>553.95000000000005</v>
      </c>
      <c r="F765" s="23">
        <v>553.95000000000005</v>
      </c>
      <c r="G765" s="16" t="s">
        <v>874</v>
      </c>
      <c r="H765" s="1">
        <v>1.6999999999999999E-3</v>
      </c>
      <c r="I765" s="1">
        <v>2.0100000000000001E-4</v>
      </c>
      <c r="J765" s="1">
        <v>1.4989999999999999E-3</v>
      </c>
    </row>
    <row r="766" spans="1:10" s="21" customFormat="1" ht="30" x14ac:dyDescent="0.25">
      <c r="A766" s="15">
        <v>760</v>
      </c>
      <c r="B766" s="14" t="s">
        <v>1564</v>
      </c>
      <c r="C766" s="14" t="s">
        <v>1564</v>
      </c>
      <c r="D766" s="16" t="s">
        <v>2672</v>
      </c>
      <c r="E766" s="14">
        <v>553.95000000000005</v>
      </c>
      <c r="F766" s="23">
        <v>553.95000000000005</v>
      </c>
      <c r="G766" s="16" t="s">
        <v>877</v>
      </c>
      <c r="H766" s="1">
        <v>5.0000000000000002E-5</v>
      </c>
      <c r="I766" s="1">
        <v>5.5000000000000002E-5</v>
      </c>
      <c r="J766" s="1">
        <v>-4.9999999999999979E-6</v>
      </c>
    </row>
    <row r="767" spans="1:10" s="21" customFormat="1" ht="30" x14ac:dyDescent="0.25">
      <c r="A767" s="15">
        <v>761</v>
      </c>
      <c r="B767" s="14" t="s">
        <v>1564</v>
      </c>
      <c r="C767" s="14" t="s">
        <v>1564</v>
      </c>
      <c r="D767" s="16" t="s">
        <v>2673</v>
      </c>
      <c r="E767" s="14">
        <v>553.95000000000005</v>
      </c>
      <c r="F767" s="23">
        <v>553.95000000000005</v>
      </c>
      <c r="G767" s="16" t="s">
        <v>878</v>
      </c>
      <c r="H767" s="1">
        <v>5.0000000000000001E-3</v>
      </c>
      <c r="I767" s="1">
        <v>2.111E-3</v>
      </c>
      <c r="J767" s="1">
        <v>2.8889999999999996E-3</v>
      </c>
    </row>
    <row r="768" spans="1:10" s="21" customFormat="1" ht="30" x14ac:dyDescent="0.25">
      <c r="A768" s="15">
        <v>762</v>
      </c>
      <c r="B768" s="14" t="s">
        <v>1564</v>
      </c>
      <c r="C768" s="14" t="s">
        <v>1564</v>
      </c>
      <c r="D768" s="16" t="s">
        <v>2676</v>
      </c>
      <c r="E768" s="14">
        <v>460.47</v>
      </c>
      <c r="F768" s="23">
        <v>460.47</v>
      </c>
      <c r="G768" s="16" t="s">
        <v>881</v>
      </c>
      <c r="H768" s="1">
        <v>0.13</v>
      </c>
      <c r="I768" s="1">
        <v>0.120825</v>
      </c>
      <c r="J768" s="1">
        <v>9.1749999999999974E-3</v>
      </c>
    </row>
    <row r="769" spans="1:10" s="21" customFormat="1" ht="45" x14ac:dyDescent="0.25">
      <c r="A769" s="15">
        <v>763</v>
      </c>
      <c r="B769" s="14" t="s">
        <v>1564</v>
      </c>
      <c r="C769" s="14" t="s">
        <v>1564</v>
      </c>
      <c r="D769" s="16" t="s">
        <v>2678</v>
      </c>
      <c r="E769" s="14">
        <v>500.99</v>
      </c>
      <c r="F769" s="23">
        <v>500.99</v>
      </c>
      <c r="G769" s="16" t="s">
        <v>1569</v>
      </c>
      <c r="H769" s="1">
        <v>1E-3</v>
      </c>
      <c r="I769" s="1">
        <v>2.1099999999999999E-3</v>
      </c>
      <c r="J769" s="1">
        <v>-1.1099999999999999E-3</v>
      </c>
    </row>
    <row r="770" spans="1:10" s="21" customFormat="1" ht="30" x14ac:dyDescent="0.25">
      <c r="A770" s="15">
        <v>764</v>
      </c>
      <c r="B770" s="14" t="s">
        <v>1564</v>
      </c>
      <c r="C770" s="14" t="s">
        <v>1564</v>
      </c>
      <c r="D770" s="16" t="s">
        <v>2679</v>
      </c>
      <c r="E770" s="14">
        <v>574.19000000000005</v>
      </c>
      <c r="F770" s="23">
        <v>574.19000000000005</v>
      </c>
      <c r="G770" s="16" t="s">
        <v>883</v>
      </c>
      <c r="H770" s="1">
        <v>2.0000000000000001E-4</v>
      </c>
      <c r="I770" s="1">
        <v>1E-4</v>
      </c>
      <c r="J770" s="1">
        <v>1E-4</v>
      </c>
    </row>
    <row r="771" spans="1:10" s="21" customFormat="1" ht="30" x14ac:dyDescent="0.25">
      <c r="A771" s="15">
        <v>765</v>
      </c>
      <c r="B771" s="14" t="s">
        <v>1564</v>
      </c>
      <c r="C771" s="14" t="s">
        <v>1564</v>
      </c>
      <c r="D771" s="16" t="s">
        <v>2680</v>
      </c>
      <c r="E771" s="14">
        <v>553.95000000000005</v>
      </c>
      <c r="F771" s="23">
        <v>553.95000000000005</v>
      </c>
      <c r="G771" s="16" t="s">
        <v>885</v>
      </c>
      <c r="H771" s="1">
        <v>1.4E-3</v>
      </c>
      <c r="I771" s="1">
        <v>1.4E-3</v>
      </c>
      <c r="J771" s="1">
        <v>0</v>
      </c>
    </row>
    <row r="772" spans="1:10" s="20" customFormat="1" x14ac:dyDescent="0.25">
      <c r="A772" s="15">
        <v>766</v>
      </c>
      <c r="B772" s="17"/>
      <c r="C772" s="17" t="s">
        <v>33</v>
      </c>
      <c r="D772" s="18"/>
      <c r="E772" s="17"/>
      <c r="F772" s="22"/>
      <c r="G772" s="18"/>
      <c r="H772" s="19">
        <v>0.17049699999999998</v>
      </c>
      <c r="I772" s="19">
        <v>0.15715000000000001</v>
      </c>
      <c r="J772" s="19">
        <v>1.3346999999999998E-2</v>
      </c>
    </row>
    <row r="773" spans="1:10" s="21" customFormat="1" ht="30" x14ac:dyDescent="0.25">
      <c r="A773" s="15">
        <v>767</v>
      </c>
      <c r="B773" s="14" t="s">
        <v>1570</v>
      </c>
      <c r="C773" s="14" t="s">
        <v>1570</v>
      </c>
      <c r="D773" s="16" t="s">
        <v>2683</v>
      </c>
      <c r="E773" s="14">
        <v>553.95000000000005</v>
      </c>
      <c r="F773" s="23">
        <v>553.95000000000005</v>
      </c>
      <c r="G773" s="16" t="s">
        <v>887</v>
      </c>
      <c r="H773" s="1">
        <v>2.9999999999999997E-4</v>
      </c>
      <c r="I773" s="1">
        <v>2.9999999999999997E-4</v>
      </c>
      <c r="J773" s="1">
        <v>0</v>
      </c>
    </row>
    <row r="774" spans="1:10" s="21" customFormat="1" ht="30" x14ac:dyDescent="0.25">
      <c r="A774" s="15">
        <v>768</v>
      </c>
      <c r="B774" s="14" t="s">
        <v>1570</v>
      </c>
      <c r="C774" s="14" t="s">
        <v>1570</v>
      </c>
      <c r="D774" s="16" t="s">
        <v>2684</v>
      </c>
      <c r="E774" s="14">
        <v>553.95000000000005</v>
      </c>
      <c r="F774" s="23">
        <v>553.95000000000005</v>
      </c>
      <c r="G774" s="16" t="s">
        <v>888</v>
      </c>
      <c r="H774" s="1">
        <v>1E-3</v>
      </c>
      <c r="I774" s="1">
        <v>7.7000000000000001E-5</v>
      </c>
      <c r="J774" s="1">
        <v>9.2299999999999999E-4</v>
      </c>
    </row>
    <row r="775" spans="1:10" s="20" customFormat="1" x14ac:dyDescent="0.25">
      <c r="A775" s="15">
        <v>769</v>
      </c>
      <c r="B775" s="17"/>
      <c r="C775" s="17" t="s">
        <v>45</v>
      </c>
      <c r="D775" s="18"/>
      <c r="E775" s="17"/>
      <c r="F775" s="22"/>
      <c r="G775" s="18"/>
      <c r="H775" s="19">
        <v>1.2999999999999999E-3</v>
      </c>
      <c r="I775" s="19">
        <v>3.77E-4</v>
      </c>
      <c r="J775" s="19">
        <v>9.2299999999999999E-4</v>
      </c>
    </row>
    <row r="776" spans="1:10" s="21" customFormat="1" ht="30" x14ac:dyDescent="0.25">
      <c r="A776" s="15">
        <v>770</v>
      </c>
      <c r="B776" s="14" t="s">
        <v>1571</v>
      </c>
      <c r="C776" s="14" t="s">
        <v>1571</v>
      </c>
      <c r="D776" s="16" t="s">
        <v>2685</v>
      </c>
      <c r="E776" s="14">
        <v>460.47</v>
      </c>
      <c r="F776" s="23">
        <v>460.47</v>
      </c>
      <c r="G776" s="16" t="s">
        <v>889</v>
      </c>
      <c r="H776" s="1">
        <v>3.6065E-2</v>
      </c>
      <c r="I776" s="1">
        <v>3.6065E-2</v>
      </c>
      <c r="J776" s="1">
        <v>0</v>
      </c>
    </row>
    <row r="777" spans="1:10" s="20" customFormat="1" x14ac:dyDescent="0.25">
      <c r="A777" s="15">
        <v>771</v>
      </c>
      <c r="B777" s="17"/>
      <c r="C777" s="17" t="s">
        <v>16</v>
      </c>
      <c r="D777" s="18"/>
      <c r="E777" s="17"/>
      <c r="F777" s="22"/>
      <c r="G777" s="18"/>
      <c r="H777" s="19">
        <v>3.6065E-2</v>
      </c>
      <c r="I777" s="19">
        <v>3.6065E-2</v>
      </c>
      <c r="J777" s="19">
        <v>0</v>
      </c>
    </row>
    <row r="778" spans="1:10" s="21" customFormat="1" ht="30" x14ac:dyDescent="0.25">
      <c r="A778" s="15">
        <v>772</v>
      </c>
      <c r="B778" s="14" t="s">
        <v>1572</v>
      </c>
      <c r="C778" s="14" t="s">
        <v>1572</v>
      </c>
      <c r="D778" s="16" t="s">
        <v>2687</v>
      </c>
      <c r="E778" s="14">
        <v>574.19000000000005</v>
      </c>
      <c r="F778" s="23">
        <v>574.19000000000005</v>
      </c>
      <c r="G778" s="16" t="s">
        <v>891</v>
      </c>
      <c r="H778" s="1">
        <v>1E-4</v>
      </c>
      <c r="I778" s="1">
        <v>3.1000000000000001E-5</v>
      </c>
      <c r="J778" s="1">
        <v>6.900000000000001E-5</v>
      </c>
    </row>
    <row r="779" spans="1:10" s="21" customFormat="1" ht="45" x14ac:dyDescent="0.25">
      <c r="A779" s="15">
        <v>773</v>
      </c>
      <c r="B779" s="14" t="s">
        <v>1572</v>
      </c>
      <c r="C779" s="14" t="s">
        <v>1572</v>
      </c>
      <c r="D779" s="16" t="s">
        <v>2688</v>
      </c>
      <c r="E779" s="14">
        <v>574.19000000000005</v>
      </c>
      <c r="F779" s="23">
        <v>574.19000000000005</v>
      </c>
      <c r="G779" s="16" t="s">
        <v>913</v>
      </c>
      <c r="H779" s="1">
        <v>2.0000000000000002E-5</v>
      </c>
      <c r="I779" s="1">
        <v>2.9999999999999997E-5</v>
      </c>
      <c r="J779" s="1">
        <v>-9.9999999999999991E-6</v>
      </c>
    </row>
    <row r="780" spans="1:10" s="21" customFormat="1" ht="30" x14ac:dyDescent="0.25">
      <c r="A780" s="15">
        <v>774</v>
      </c>
      <c r="B780" s="14" t="s">
        <v>1572</v>
      </c>
      <c r="C780" s="14" t="s">
        <v>1572</v>
      </c>
      <c r="D780" s="16" t="s">
        <v>2690</v>
      </c>
      <c r="E780" s="14">
        <v>574.19000000000005</v>
      </c>
      <c r="F780" s="23">
        <v>574.19000000000005</v>
      </c>
      <c r="G780" s="16" t="s">
        <v>893</v>
      </c>
      <c r="H780" s="1">
        <v>1E-4</v>
      </c>
      <c r="I780" s="1">
        <v>8.8999999999999995E-5</v>
      </c>
      <c r="J780" s="1">
        <v>1.100000000000001E-5</v>
      </c>
    </row>
    <row r="781" spans="1:10" s="21" customFormat="1" ht="30" x14ac:dyDescent="0.25">
      <c r="A781" s="15">
        <v>775</v>
      </c>
      <c r="B781" s="14" t="s">
        <v>1572</v>
      </c>
      <c r="C781" s="14" t="s">
        <v>1572</v>
      </c>
      <c r="D781" s="16" t="s">
        <v>2692</v>
      </c>
      <c r="E781" s="14">
        <v>500.99</v>
      </c>
      <c r="F781" s="23">
        <v>500.99</v>
      </c>
      <c r="G781" s="16" t="s">
        <v>895</v>
      </c>
      <c r="H781" s="1">
        <v>7.92E-3</v>
      </c>
      <c r="I781" s="1">
        <v>7.92E-3</v>
      </c>
      <c r="J781" s="1">
        <v>0</v>
      </c>
    </row>
    <row r="782" spans="1:10" s="21" customFormat="1" ht="30" x14ac:dyDescent="0.25">
      <c r="A782" s="15">
        <v>776</v>
      </c>
      <c r="B782" s="14" t="s">
        <v>1572</v>
      </c>
      <c r="C782" s="14" t="s">
        <v>1572</v>
      </c>
      <c r="D782" s="16" t="s">
        <v>2693</v>
      </c>
      <c r="E782" s="14">
        <v>500.99</v>
      </c>
      <c r="F782" s="23">
        <v>500.99</v>
      </c>
      <c r="G782" s="16" t="s">
        <v>896</v>
      </c>
      <c r="H782" s="1">
        <v>0.04</v>
      </c>
      <c r="I782" s="1">
        <v>6.5730000000000007E-3</v>
      </c>
      <c r="J782" s="1">
        <v>3.3426999999999998E-2</v>
      </c>
    </row>
    <row r="783" spans="1:10" s="20" customFormat="1" x14ac:dyDescent="0.25">
      <c r="A783" s="15">
        <v>777</v>
      </c>
      <c r="B783" s="17"/>
      <c r="C783" s="17" t="s">
        <v>34</v>
      </c>
      <c r="D783" s="18"/>
      <c r="E783" s="17"/>
      <c r="F783" s="22"/>
      <c r="G783" s="18"/>
      <c r="H783" s="19">
        <v>4.8140000000000002E-2</v>
      </c>
      <c r="I783" s="19">
        <v>1.4643000000000002E-2</v>
      </c>
      <c r="J783" s="19">
        <v>3.3496999999999999E-2</v>
      </c>
    </row>
    <row r="784" spans="1:10" s="21" customFormat="1" ht="30" x14ac:dyDescent="0.25">
      <c r="A784" s="15">
        <v>778</v>
      </c>
      <c r="B784" s="14" t="s">
        <v>1573</v>
      </c>
      <c r="C784" s="14" t="s">
        <v>1573</v>
      </c>
      <c r="D784" s="16" t="s">
        <v>2694</v>
      </c>
      <c r="E784" s="14">
        <v>553.95000000000005</v>
      </c>
      <c r="F784" s="23">
        <v>553.95000000000005</v>
      </c>
      <c r="G784" s="16" t="s">
        <v>2695</v>
      </c>
      <c r="H784" s="1">
        <v>3.65E-3</v>
      </c>
      <c r="I784" s="1">
        <v>3.7320000000000001E-3</v>
      </c>
      <c r="J784" s="1">
        <v>-8.2000000000000299E-5</v>
      </c>
    </row>
    <row r="785" spans="1:10" s="21" customFormat="1" ht="30" x14ac:dyDescent="0.25">
      <c r="A785" s="15">
        <v>779</v>
      </c>
      <c r="B785" s="14" t="s">
        <v>1573</v>
      </c>
      <c r="C785" s="14" t="s">
        <v>1573</v>
      </c>
      <c r="D785" s="16" t="s">
        <v>2696</v>
      </c>
      <c r="E785" s="14">
        <v>500.99</v>
      </c>
      <c r="F785" s="23">
        <v>500.99</v>
      </c>
      <c r="G785" s="16" t="s">
        <v>171</v>
      </c>
      <c r="H785" s="1">
        <v>1.1549E-2</v>
      </c>
      <c r="I785" s="1">
        <v>1.1549E-2</v>
      </c>
      <c r="J785" s="1">
        <v>0</v>
      </c>
    </row>
    <row r="786" spans="1:10" s="21" customFormat="1" ht="30" x14ac:dyDescent="0.25">
      <c r="A786" s="15">
        <v>780</v>
      </c>
      <c r="B786" s="14" t="s">
        <v>1573</v>
      </c>
      <c r="C786" s="14" t="s">
        <v>1573</v>
      </c>
      <c r="D786" s="16" t="s">
        <v>2698</v>
      </c>
      <c r="E786" s="14">
        <v>460.47</v>
      </c>
      <c r="F786" s="23">
        <v>460.47</v>
      </c>
      <c r="G786" s="16" t="s">
        <v>171</v>
      </c>
      <c r="H786" s="1">
        <v>5.3555999999999999E-2</v>
      </c>
      <c r="I786" s="1">
        <v>5.3555999999999999E-2</v>
      </c>
      <c r="J786" s="1">
        <v>0</v>
      </c>
    </row>
    <row r="787" spans="1:10" s="21" customFormat="1" ht="30" x14ac:dyDescent="0.25">
      <c r="A787" s="15">
        <v>781</v>
      </c>
      <c r="B787" s="14" t="s">
        <v>1573</v>
      </c>
      <c r="C787" s="14" t="s">
        <v>1573</v>
      </c>
      <c r="D787" s="16" t="s">
        <v>2700</v>
      </c>
      <c r="E787" s="14">
        <v>500.99</v>
      </c>
      <c r="F787" s="23">
        <v>500.99</v>
      </c>
      <c r="G787" s="16" t="s">
        <v>900</v>
      </c>
      <c r="H787" s="1">
        <v>7.0000000000000001E-3</v>
      </c>
      <c r="I787" s="1">
        <v>1.1015E-2</v>
      </c>
      <c r="J787" s="1">
        <v>-4.0150000000000003E-3</v>
      </c>
    </row>
    <row r="788" spans="1:10" s="21" customFormat="1" ht="30" x14ac:dyDescent="0.25">
      <c r="A788" s="15">
        <v>782</v>
      </c>
      <c r="B788" s="14" t="s">
        <v>1573</v>
      </c>
      <c r="C788" s="14" t="s">
        <v>1573</v>
      </c>
      <c r="D788" s="16" t="s">
        <v>2702</v>
      </c>
      <c r="E788" s="14">
        <v>553.95000000000005</v>
      </c>
      <c r="F788" s="23">
        <v>553.95000000000005</v>
      </c>
      <c r="G788" s="16" t="s">
        <v>3238</v>
      </c>
      <c r="H788" s="1">
        <v>1.06E-3</v>
      </c>
      <c r="I788" s="1">
        <v>1.06E-3</v>
      </c>
      <c r="J788" s="1">
        <v>0</v>
      </c>
    </row>
    <row r="789" spans="1:10" s="21" customFormat="1" ht="30" x14ac:dyDescent="0.25">
      <c r="A789" s="15">
        <v>783</v>
      </c>
      <c r="B789" s="14" t="s">
        <v>1573</v>
      </c>
      <c r="C789" s="14" t="s">
        <v>1573</v>
      </c>
      <c r="D789" s="16" t="s">
        <v>2703</v>
      </c>
      <c r="E789" s="14">
        <v>553.95000000000005</v>
      </c>
      <c r="F789" s="23">
        <v>553.95000000000005</v>
      </c>
      <c r="G789" s="16" t="s">
        <v>903</v>
      </c>
      <c r="H789" s="1">
        <v>1.5E-3</v>
      </c>
      <c r="I789" s="1">
        <v>9.7999999999999997E-4</v>
      </c>
      <c r="J789" s="1">
        <v>5.2000000000000006E-4</v>
      </c>
    </row>
    <row r="790" spans="1:10" s="21" customFormat="1" ht="30" x14ac:dyDescent="0.25">
      <c r="A790" s="15">
        <v>784</v>
      </c>
      <c r="B790" s="14" t="s">
        <v>1573</v>
      </c>
      <c r="C790" s="14" t="s">
        <v>1573</v>
      </c>
      <c r="D790" s="16" t="s">
        <v>2704</v>
      </c>
      <c r="E790" s="14">
        <v>553.95000000000005</v>
      </c>
      <c r="F790" s="23">
        <v>553.95000000000005</v>
      </c>
      <c r="G790" s="16" t="s">
        <v>3239</v>
      </c>
      <c r="H790" s="1">
        <v>1.4039999999999999E-3</v>
      </c>
      <c r="I790" s="1">
        <v>1.4039999999999999E-3</v>
      </c>
      <c r="J790" s="1">
        <v>0</v>
      </c>
    </row>
    <row r="791" spans="1:10" s="21" customFormat="1" ht="45" x14ac:dyDescent="0.25">
      <c r="A791" s="15">
        <v>785</v>
      </c>
      <c r="B791" s="14" t="s">
        <v>1573</v>
      </c>
      <c r="C791" s="14" t="s">
        <v>1573</v>
      </c>
      <c r="D791" s="16" t="s">
        <v>2708</v>
      </c>
      <c r="E791" s="14">
        <v>500.99</v>
      </c>
      <c r="F791" s="23">
        <v>500.99</v>
      </c>
      <c r="G791" s="16" t="s">
        <v>2709</v>
      </c>
      <c r="H791" s="1">
        <v>5.0000000000000001E-3</v>
      </c>
      <c r="I791" s="1">
        <v>4.3810000000000003E-3</v>
      </c>
      <c r="J791" s="1">
        <v>6.1899999999999976E-4</v>
      </c>
    </row>
    <row r="792" spans="1:10" s="21" customFormat="1" ht="30" x14ac:dyDescent="0.25">
      <c r="A792" s="15">
        <v>786</v>
      </c>
      <c r="B792" s="14" t="s">
        <v>1573</v>
      </c>
      <c r="C792" s="14" t="s">
        <v>1573</v>
      </c>
      <c r="D792" s="16" t="s">
        <v>2710</v>
      </c>
      <c r="E792" s="14">
        <v>460.47</v>
      </c>
      <c r="F792" s="23">
        <v>460.47</v>
      </c>
      <c r="G792" s="16" t="s">
        <v>905</v>
      </c>
      <c r="H792" s="1">
        <v>7.0000000000000001E-3</v>
      </c>
      <c r="I792" s="1">
        <v>6.96E-3</v>
      </c>
      <c r="J792" s="1">
        <v>4.0000000000000037E-5</v>
      </c>
    </row>
    <row r="793" spans="1:10" s="21" customFormat="1" ht="30" x14ac:dyDescent="0.25">
      <c r="A793" s="15">
        <v>787</v>
      </c>
      <c r="B793" s="14" t="s">
        <v>1573</v>
      </c>
      <c r="C793" s="14" t="s">
        <v>1573</v>
      </c>
      <c r="D793" s="16" t="s">
        <v>2711</v>
      </c>
      <c r="E793" s="14">
        <v>500.99</v>
      </c>
      <c r="F793" s="23">
        <v>500.99</v>
      </c>
      <c r="G793" s="16" t="s">
        <v>906</v>
      </c>
      <c r="H793" s="1">
        <v>1.4999999999999999E-2</v>
      </c>
      <c r="I793" s="1">
        <v>1.2919999999999999E-2</v>
      </c>
      <c r="J793" s="1">
        <v>2.0800000000000003E-3</v>
      </c>
    </row>
    <row r="794" spans="1:10" s="21" customFormat="1" ht="45" x14ac:dyDescent="0.25">
      <c r="A794" s="15">
        <v>788</v>
      </c>
      <c r="B794" s="14" t="s">
        <v>1573</v>
      </c>
      <c r="C794" s="14" t="s">
        <v>1573</v>
      </c>
      <c r="D794" s="16" t="s">
        <v>2712</v>
      </c>
      <c r="E794" s="14">
        <v>460.47</v>
      </c>
      <c r="F794" s="23">
        <v>460.47</v>
      </c>
      <c r="G794" s="16" t="s">
        <v>907</v>
      </c>
      <c r="H794" s="1">
        <v>0.185</v>
      </c>
      <c r="I794" s="1">
        <v>0.132492</v>
      </c>
      <c r="J794" s="1">
        <v>5.2508000000000013E-2</v>
      </c>
    </row>
    <row r="795" spans="1:10" s="21" customFormat="1" ht="30" x14ac:dyDescent="0.25">
      <c r="A795" s="15">
        <v>789</v>
      </c>
      <c r="B795" s="14" t="s">
        <v>1573</v>
      </c>
      <c r="C795" s="14" t="s">
        <v>1573</v>
      </c>
      <c r="D795" s="16" t="s">
        <v>2713</v>
      </c>
      <c r="E795" s="14">
        <v>553.95000000000005</v>
      </c>
      <c r="F795" s="23">
        <v>553.95000000000005</v>
      </c>
      <c r="G795" s="16" t="s">
        <v>909</v>
      </c>
      <c r="H795" s="1">
        <v>2.0000000000000001E-4</v>
      </c>
      <c r="I795" s="1">
        <v>2.9E-5</v>
      </c>
      <c r="J795" s="1">
        <v>1.7100000000000001E-4</v>
      </c>
    </row>
    <row r="796" spans="1:10" s="20" customFormat="1" x14ac:dyDescent="0.25">
      <c r="A796" s="15">
        <v>790</v>
      </c>
      <c r="B796" s="17"/>
      <c r="C796" s="17" t="s">
        <v>35</v>
      </c>
      <c r="D796" s="18"/>
      <c r="E796" s="17"/>
      <c r="F796" s="22"/>
      <c r="G796" s="18"/>
      <c r="H796" s="19">
        <v>0.29191899999999998</v>
      </c>
      <c r="I796" s="19">
        <v>0.24007799999999999</v>
      </c>
      <c r="J796" s="19">
        <v>5.1841000000000005E-2</v>
      </c>
    </row>
    <row r="797" spans="1:10" s="21" customFormat="1" x14ac:dyDescent="0.25">
      <c r="A797" s="15">
        <v>791</v>
      </c>
      <c r="B797" s="14" t="s">
        <v>2715</v>
      </c>
      <c r="C797" s="14" t="s">
        <v>2715</v>
      </c>
      <c r="D797" s="16" t="s">
        <v>2716</v>
      </c>
      <c r="E797" s="14">
        <v>574.19000000000005</v>
      </c>
      <c r="F797" s="23">
        <v>574.19000000000005</v>
      </c>
      <c r="G797" s="16" t="s">
        <v>911</v>
      </c>
      <c r="H797" s="1">
        <v>2.9999999999999997E-5</v>
      </c>
      <c r="I797" s="1">
        <v>2.9999999999999997E-5</v>
      </c>
      <c r="J797" s="1">
        <v>0</v>
      </c>
    </row>
    <row r="798" spans="1:10" s="21" customFormat="1" ht="30" x14ac:dyDescent="0.25">
      <c r="A798" s="15">
        <v>792</v>
      </c>
      <c r="B798" s="14" t="s">
        <v>2715</v>
      </c>
      <c r="C798" s="14" t="s">
        <v>2715</v>
      </c>
      <c r="D798" s="16" t="s">
        <v>2721</v>
      </c>
      <c r="E798" s="14">
        <v>553.95000000000005</v>
      </c>
      <c r="F798" s="23">
        <v>553.95000000000005</v>
      </c>
      <c r="G798" s="16" t="s">
        <v>630</v>
      </c>
      <c r="H798" s="1">
        <v>7.4999999999999993E-5</v>
      </c>
      <c r="I798" s="1">
        <v>7.4999999999999993E-5</v>
      </c>
      <c r="J798" s="1">
        <v>0</v>
      </c>
    </row>
    <row r="799" spans="1:10" s="21" customFormat="1" ht="45" x14ac:dyDescent="0.25">
      <c r="A799" s="15">
        <v>793</v>
      </c>
      <c r="B799" s="14" t="s">
        <v>2715</v>
      </c>
      <c r="C799" s="14" t="s">
        <v>2715</v>
      </c>
      <c r="D799" s="16" t="s">
        <v>2722</v>
      </c>
      <c r="E799" s="14">
        <v>553.95000000000005</v>
      </c>
      <c r="F799" s="23">
        <v>553.95000000000005</v>
      </c>
      <c r="G799" s="16" t="s">
        <v>913</v>
      </c>
      <c r="H799" s="1">
        <v>2.0000000000000001E-4</v>
      </c>
      <c r="I799" s="1">
        <v>2.5099999999999998E-4</v>
      </c>
      <c r="J799" s="1">
        <v>-5.0999999999999993E-5</v>
      </c>
    </row>
    <row r="800" spans="1:10" s="21" customFormat="1" x14ac:dyDescent="0.25">
      <c r="A800" s="15">
        <v>794</v>
      </c>
      <c r="B800" s="14" t="s">
        <v>2715</v>
      </c>
      <c r="C800" s="14" t="s">
        <v>2715</v>
      </c>
      <c r="D800" s="16" t="s">
        <v>2724</v>
      </c>
      <c r="E800" s="14">
        <v>553.95000000000005</v>
      </c>
      <c r="F800" s="23">
        <v>553.95000000000005</v>
      </c>
      <c r="G800" s="16" t="s">
        <v>915</v>
      </c>
      <c r="H800" s="1">
        <v>2.0000000000000001E-4</v>
      </c>
      <c r="I800" s="1">
        <v>1E-4</v>
      </c>
      <c r="J800" s="1">
        <v>1E-4</v>
      </c>
    </row>
    <row r="801" spans="1:10" s="21" customFormat="1" ht="30" x14ac:dyDescent="0.25">
      <c r="A801" s="15">
        <v>795</v>
      </c>
      <c r="B801" s="14" t="s">
        <v>2715</v>
      </c>
      <c r="C801" s="14" t="s">
        <v>2715</v>
      </c>
      <c r="D801" s="16" t="s">
        <v>2726</v>
      </c>
      <c r="E801" s="14">
        <v>553.95000000000005</v>
      </c>
      <c r="F801" s="23">
        <v>553.95000000000005</v>
      </c>
      <c r="G801" s="16" t="s">
        <v>917</v>
      </c>
      <c r="H801" s="1">
        <v>1E-4</v>
      </c>
      <c r="I801" s="1">
        <v>1E-4</v>
      </c>
      <c r="J801" s="1">
        <v>0</v>
      </c>
    </row>
    <row r="802" spans="1:10" s="21" customFormat="1" ht="30" x14ac:dyDescent="0.25">
      <c r="A802" s="15">
        <v>796</v>
      </c>
      <c r="B802" s="14" t="s">
        <v>2715</v>
      </c>
      <c r="C802" s="14" t="s">
        <v>2715</v>
      </c>
      <c r="D802" s="16" t="s">
        <v>2727</v>
      </c>
      <c r="E802" s="14">
        <v>553.95000000000005</v>
      </c>
      <c r="F802" s="23">
        <v>553.95000000000005</v>
      </c>
      <c r="G802" s="16" t="s">
        <v>1305</v>
      </c>
      <c r="H802" s="1">
        <v>2.0000000000000001E-4</v>
      </c>
      <c r="I802" s="1">
        <v>6.0999999999999999E-5</v>
      </c>
      <c r="J802" s="1">
        <v>1.3900000000000002E-4</v>
      </c>
    </row>
    <row r="803" spans="1:10" s="21" customFormat="1" x14ac:dyDescent="0.25">
      <c r="A803" s="15">
        <v>797</v>
      </c>
      <c r="B803" s="14" t="s">
        <v>2715</v>
      </c>
      <c r="C803" s="14" t="s">
        <v>2715</v>
      </c>
      <c r="D803" s="16" t="s">
        <v>2730</v>
      </c>
      <c r="E803" s="14">
        <v>574.19000000000005</v>
      </c>
      <c r="F803" s="23">
        <v>574.19000000000005</v>
      </c>
      <c r="G803" s="16" t="s">
        <v>921</v>
      </c>
      <c r="H803" s="1">
        <v>2.0000000000000001E-4</v>
      </c>
      <c r="I803" s="1">
        <v>7.4999999999999993E-5</v>
      </c>
      <c r="J803" s="1">
        <v>1.25E-4</v>
      </c>
    </row>
    <row r="804" spans="1:10" s="21" customFormat="1" x14ac:dyDescent="0.25">
      <c r="A804" s="15">
        <v>798</v>
      </c>
      <c r="B804" s="14" t="s">
        <v>2715</v>
      </c>
      <c r="C804" s="14" t="s">
        <v>2715</v>
      </c>
      <c r="D804" s="16" t="s">
        <v>2731</v>
      </c>
      <c r="E804" s="14">
        <v>574.19000000000005</v>
      </c>
      <c r="F804" s="23">
        <v>574.19000000000005</v>
      </c>
      <c r="G804" s="16" t="s">
        <v>922</v>
      </c>
      <c r="H804" s="1">
        <v>5.0000000000000002E-5</v>
      </c>
      <c r="I804" s="1">
        <v>1.0499999999999999E-4</v>
      </c>
      <c r="J804" s="1">
        <v>-5.4999999999999995E-5</v>
      </c>
    </row>
    <row r="805" spans="1:10" s="21" customFormat="1" ht="30" x14ac:dyDescent="0.25">
      <c r="A805" s="15">
        <v>799</v>
      </c>
      <c r="B805" s="14" t="s">
        <v>2715</v>
      </c>
      <c r="C805" s="14" t="s">
        <v>2715</v>
      </c>
      <c r="D805" s="16" t="s">
        <v>2733</v>
      </c>
      <c r="E805" s="14">
        <v>553.95000000000005</v>
      </c>
      <c r="F805" s="23">
        <v>553.95000000000005</v>
      </c>
      <c r="G805" s="16" t="s">
        <v>926</v>
      </c>
      <c r="H805" s="1">
        <v>2.9999999999999997E-5</v>
      </c>
      <c r="I805" s="1">
        <v>3.8400000000000001E-4</v>
      </c>
      <c r="J805" s="1">
        <v>-3.5399999999999999E-4</v>
      </c>
    </row>
    <row r="806" spans="1:10" s="21" customFormat="1" ht="30" x14ac:dyDescent="0.25">
      <c r="A806" s="15">
        <v>800</v>
      </c>
      <c r="B806" s="14" t="s">
        <v>2715</v>
      </c>
      <c r="C806" s="14" t="s">
        <v>2715</v>
      </c>
      <c r="D806" s="16" t="s">
        <v>2734</v>
      </c>
      <c r="E806" s="14">
        <v>553.95000000000005</v>
      </c>
      <c r="F806" s="23">
        <v>553.95000000000005</v>
      </c>
      <c r="G806" s="16" t="s">
        <v>927</v>
      </c>
      <c r="H806" s="1">
        <v>1E-4</v>
      </c>
      <c r="I806" s="1">
        <v>1E-4</v>
      </c>
      <c r="J806" s="1">
        <v>0</v>
      </c>
    </row>
    <row r="807" spans="1:10" s="21" customFormat="1" ht="30" x14ac:dyDescent="0.25">
      <c r="A807" s="15">
        <v>801</v>
      </c>
      <c r="B807" s="14" t="s">
        <v>2715</v>
      </c>
      <c r="C807" s="14" t="s">
        <v>2715</v>
      </c>
      <c r="D807" s="16" t="s">
        <v>2735</v>
      </c>
      <c r="E807" s="14">
        <v>553.95000000000005</v>
      </c>
      <c r="F807" s="23">
        <v>553.95000000000005</v>
      </c>
      <c r="G807" s="16" t="s">
        <v>928</v>
      </c>
      <c r="H807" s="1">
        <v>2.9999999999999997E-5</v>
      </c>
      <c r="I807" s="1">
        <v>2.9E-5</v>
      </c>
      <c r="J807" s="1">
        <v>9.9999999999999741E-7</v>
      </c>
    </row>
    <row r="808" spans="1:10" s="21" customFormat="1" ht="30" x14ac:dyDescent="0.25">
      <c r="A808" s="15">
        <v>802</v>
      </c>
      <c r="B808" s="14" t="s">
        <v>2715</v>
      </c>
      <c r="C808" s="14" t="s">
        <v>2715</v>
      </c>
      <c r="D808" s="16" t="s">
        <v>2736</v>
      </c>
      <c r="E808" s="14">
        <v>553.95000000000005</v>
      </c>
      <c r="F808" s="23">
        <v>553.95000000000005</v>
      </c>
      <c r="G808" s="16" t="s">
        <v>929</v>
      </c>
      <c r="H808" s="1">
        <v>8.9999999999999998E-4</v>
      </c>
      <c r="I808" s="1">
        <v>1.0300000000000001E-3</v>
      </c>
      <c r="J808" s="1">
        <v>-1.3000000000000002E-4</v>
      </c>
    </row>
    <row r="809" spans="1:10" s="21" customFormat="1" x14ac:dyDescent="0.25">
      <c r="A809" s="15">
        <v>803</v>
      </c>
      <c r="B809" s="14" t="s">
        <v>2715</v>
      </c>
      <c r="C809" s="14" t="s">
        <v>2715</v>
      </c>
      <c r="D809" s="16" t="s">
        <v>2737</v>
      </c>
      <c r="E809" s="14">
        <v>553.95000000000005</v>
      </c>
      <c r="F809" s="23">
        <v>553.95000000000005</v>
      </c>
      <c r="G809" s="16" t="s">
        <v>3240</v>
      </c>
      <c r="H809" s="1">
        <v>1.4999999999999999E-4</v>
      </c>
      <c r="I809" s="1">
        <v>5.9999999999999995E-5</v>
      </c>
      <c r="J809" s="1">
        <v>8.9999999999999992E-5</v>
      </c>
    </row>
    <row r="810" spans="1:10" s="21" customFormat="1" ht="30" x14ac:dyDescent="0.25">
      <c r="A810" s="15">
        <v>804</v>
      </c>
      <c r="B810" s="14" t="s">
        <v>2715</v>
      </c>
      <c r="C810" s="14" t="s">
        <v>2715</v>
      </c>
      <c r="D810" s="16" t="s">
        <v>2738</v>
      </c>
      <c r="E810" s="14">
        <v>553.95000000000005</v>
      </c>
      <c r="F810" s="23">
        <v>553.95000000000005</v>
      </c>
      <c r="G810" s="16" t="s">
        <v>3240</v>
      </c>
      <c r="H810" s="1">
        <v>5.0000000000000002E-5</v>
      </c>
      <c r="I810" s="1">
        <v>4.0000000000000003E-5</v>
      </c>
      <c r="J810" s="1">
        <v>1.0000000000000003E-5</v>
      </c>
    </row>
    <row r="811" spans="1:10" s="21" customFormat="1" x14ac:dyDescent="0.25">
      <c r="A811" s="15">
        <v>805</v>
      </c>
      <c r="B811" s="14" t="s">
        <v>2715</v>
      </c>
      <c r="C811" s="14" t="s">
        <v>2715</v>
      </c>
      <c r="D811" s="16" t="s">
        <v>2739</v>
      </c>
      <c r="E811" s="14">
        <v>574.19000000000005</v>
      </c>
      <c r="F811" s="23">
        <v>574.19000000000005</v>
      </c>
      <c r="G811" s="16" t="s">
        <v>931</v>
      </c>
      <c r="H811" s="1">
        <v>5.9999999999999995E-5</v>
      </c>
      <c r="I811" s="1">
        <v>5.9999999999999995E-5</v>
      </c>
      <c r="J811" s="1">
        <v>0</v>
      </c>
    </row>
    <row r="812" spans="1:10" s="21" customFormat="1" ht="30" x14ac:dyDescent="0.25">
      <c r="A812" s="15">
        <v>806</v>
      </c>
      <c r="B812" s="14" t="s">
        <v>2715</v>
      </c>
      <c r="C812" s="14" t="s">
        <v>2715</v>
      </c>
      <c r="D812" s="16" t="s">
        <v>2740</v>
      </c>
      <c r="E812" s="14">
        <v>553.95000000000005</v>
      </c>
      <c r="F812" s="23">
        <v>553.95000000000005</v>
      </c>
      <c r="G812" s="16" t="s">
        <v>2743</v>
      </c>
      <c r="H812" s="1">
        <v>2.1900000000000001E-4</v>
      </c>
      <c r="I812" s="1">
        <v>2.1900000000000001E-4</v>
      </c>
      <c r="J812" s="1">
        <v>0</v>
      </c>
    </row>
    <row r="813" spans="1:10" s="21" customFormat="1" ht="30" x14ac:dyDescent="0.25">
      <c r="A813" s="15">
        <v>807</v>
      </c>
      <c r="B813" s="14" t="s">
        <v>2715</v>
      </c>
      <c r="C813" s="14" t="s">
        <v>2715</v>
      </c>
      <c r="D813" s="16" t="s">
        <v>2741</v>
      </c>
      <c r="E813" s="14">
        <v>500.99</v>
      </c>
      <c r="F813" s="23">
        <v>500.99</v>
      </c>
      <c r="G813" s="16" t="s">
        <v>2743</v>
      </c>
      <c r="H813" s="1">
        <v>1.2390000000000001E-3</v>
      </c>
      <c r="I813" s="1">
        <v>1.2390000000000001E-3</v>
      </c>
      <c r="J813" s="1">
        <v>0</v>
      </c>
    </row>
    <row r="814" spans="1:10" s="21" customFormat="1" ht="30" x14ac:dyDescent="0.25">
      <c r="A814" s="15">
        <v>808</v>
      </c>
      <c r="B814" s="14" t="s">
        <v>2715</v>
      </c>
      <c r="C814" s="14" t="s">
        <v>2715</v>
      </c>
      <c r="D814" s="16" t="s">
        <v>2742</v>
      </c>
      <c r="E814" s="14">
        <v>553.95000000000005</v>
      </c>
      <c r="F814" s="23">
        <v>553.95000000000005</v>
      </c>
      <c r="G814" s="16" t="s">
        <v>2743</v>
      </c>
      <c r="H814" s="1">
        <v>1.5E-3</v>
      </c>
      <c r="I814" s="1">
        <v>7.8100000000000001E-4</v>
      </c>
      <c r="J814" s="1">
        <v>7.1900000000000002E-4</v>
      </c>
    </row>
    <row r="815" spans="1:10" s="21" customFormat="1" ht="30" x14ac:dyDescent="0.25">
      <c r="A815" s="15">
        <v>809</v>
      </c>
      <c r="B815" s="14" t="s">
        <v>2715</v>
      </c>
      <c r="C815" s="14" t="s">
        <v>2715</v>
      </c>
      <c r="D815" s="16" t="s">
        <v>2744</v>
      </c>
      <c r="E815" s="14">
        <v>553.95000000000005</v>
      </c>
      <c r="F815" s="23">
        <v>553.95000000000005</v>
      </c>
      <c r="G815" s="16" t="s">
        <v>932</v>
      </c>
      <c r="H815" s="1">
        <v>2.9999999999999997E-4</v>
      </c>
      <c r="I815" s="1">
        <v>2.7300000000000002E-4</v>
      </c>
      <c r="J815" s="1">
        <v>2.6999999999999968E-5</v>
      </c>
    </row>
    <row r="816" spans="1:10" s="21" customFormat="1" x14ac:dyDescent="0.25">
      <c r="A816" s="15">
        <v>810</v>
      </c>
      <c r="B816" s="14" t="s">
        <v>2715</v>
      </c>
      <c r="C816" s="14" t="s">
        <v>2715</v>
      </c>
      <c r="D816" s="16" t="s">
        <v>2745</v>
      </c>
      <c r="E816" s="14">
        <v>553.95000000000005</v>
      </c>
      <c r="F816" s="23">
        <v>553.95000000000005</v>
      </c>
      <c r="G816" s="16" t="s">
        <v>1581</v>
      </c>
      <c r="H816" s="1">
        <v>2.9999999999999997E-4</v>
      </c>
      <c r="I816" s="1">
        <v>2.9999999999999997E-4</v>
      </c>
      <c r="J816" s="1">
        <v>0</v>
      </c>
    </row>
    <row r="817" spans="1:10" s="21" customFormat="1" x14ac:dyDescent="0.25">
      <c r="A817" s="15">
        <v>811</v>
      </c>
      <c r="B817" s="14" t="s">
        <v>2715</v>
      </c>
      <c r="C817" s="14" t="s">
        <v>2715</v>
      </c>
      <c r="D817" s="16" t="s">
        <v>2747</v>
      </c>
      <c r="E817" s="14">
        <v>574.19000000000005</v>
      </c>
      <c r="F817" s="23">
        <v>574.19000000000005</v>
      </c>
      <c r="G817" s="16" t="s">
        <v>1581</v>
      </c>
      <c r="H817" s="1">
        <v>1E-4</v>
      </c>
      <c r="I817" s="1">
        <v>1E-4</v>
      </c>
      <c r="J817" s="1">
        <v>0</v>
      </c>
    </row>
    <row r="818" spans="1:10" s="21" customFormat="1" ht="30" x14ac:dyDescent="0.25">
      <c r="A818" s="15">
        <v>812</v>
      </c>
      <c r="B818" s="14" t="s">
        <v>2715</v>
      </c>
      <c r="C818" s="14" t="s">
        <v>2715</v>
      </c>
      <c r="D818" s="16" t="s">
        <v>2749</v>
      </c>
      <c r="E818" s="14">
        <v>553.95000000000005</v>
      </c>
      <c r="F818" s="23">
        <v>553.95000000000005</v>
      </c>
      <c r="G818" s="16" t="s">
        <v>1581</v>
      </c>
      <c r="H818" s="1">
        <v>2.9999999999999997E-4</v>
      </c>
      <c r="I818" s="1">
        <v>2.9999999999999997E-4</v>
      </c>
      <c r="J818" s="1">
        <v>0</v>
      </c>
    </row>
    <row r="819" spans="1:10" s="21" customFormat="1" ht="30" x14ac:dyDescent="0.25">
      <c r="A819" s="15">
        <v>813</v>
      </c>
      <c r="B819" s="14" t="s">
        <v>2715</v>
      </c>
      <c r="C819" s="14" t="s">
        <v>2715</v>
      </c>
      <c r="D819" s="16" t="s">
        <v>2751</v>
      </c>
      <c r="E819" s="14">
        <v>553.95000000000005</v>
      </c>
      <c r="F819" s="23">
        <v>553.95000000000005</v>
      </c>
      <c r="G819" s="16" t="s">
        <v>1302</v>
      </c>
      <c r="H819" s="1">
        <v>2.0000000000000001E-4</v>
      </c>
      <c r="I819" s="1">
        <v>2.0000000000000001E-4</v>
      </c>
      <c r="J819" s="1">
        <v>0</v>
      </c>
    </row>
    <row r="820" spans="1:10" s="21" customFormat="1" x14ac:dyDescent="0.25">
      <c r="A820" s="15">
        <v>814</v>
      </c>
      <c r="B820" s="14" t="s">
        <v>2715</v>
      </c>
      <c r="C820" s="14" t="s">
        <v>2715</v>
      </c>
      <c r="D820" s="16" t="s">
        <v>2752</v>
      </c>
      <c r="E820" s="14">
        <v>553.95000000000005</v>
      </c>
      <c r="F820" s="23">
        <v>553.95000000000005</v>
      </c>
      <c r="G820" s="16" t="s">
        <v>936</v>
      </c>
      <c r="H820" s="1">
        <v>2.0000000000000001E-4</v>
      </c>
      <c r="I820" s="1">
        <v>2.0000000000000001E-4</v>
      </c>
      <c r="J820" s="1">
        <v>0</v>
      </c>
    </row>
    <row r="821" spans="1:10" s="21" customFormat="1" x14ac:dyDescent="0.25">
      <c r="A821" s="15">
        <v>815</v>
      </c>
      <c r="B821" s="14" t="s">
        <v>2715</v>
      </c>
      <c r="C821" s="14" t="s">
        <v>2715</v>
      </c>
      <c r="D821" s="16" t="s">
        <v>2753</v>
      </c>
      <c r="E821" s="14">
        <v>553.95000000000005</v>
      </c>
      <c r="F821" s="23">
        <v>553.95000000000005</v>
      </c>
      <c r="G821" s="16" t="s">
        <v>937</v>
      </c>
      <c r="H821" s="1">
        <v>6.9999999999999999E-4</v>
      </c>
      <c r="I821" s="1">
        <v>7.1599999999999995E-4</v>
      </c>
      <c r="J821" s="1">
        <v>-1.6000000000000013E-5</v>
      </c>
    </row>
    <row r="822" spans="1:10" s="21" customFormat="1" ht="30" x14ac:dyDescent="0.25">
      <c r="A822" s="15">
        <v>816</v>
      </c>
      <c r="B822" s="14" t="s">
        <v>2715</v>
      </c>
      <c r="C822" s="14" t="s">
        <v>2715</v>
      </c>
      <c r="D822" s="16" t="s">
        <v>2755</v>
      </c>
      <c r="E822" s="14">
        <v>553.95000000000005</v>
      </c>
      <c r="F822" s="23">
        <v>553.95000000000005</v>
      </c>
      <c r="G822" s="16" t="s">
        <v>939</v>
      </c>
      <c r="H822" s="1">
        <v>2.9999999999999997E-5</v>
      </c>
      <c r="I822" s="1">
        <v>4.9000000000000005E-5</v>
      </c>
      <c r="J822" s="1">
        <v>-1.9000000000000004E-5</v>
      </c>
    </row>
    <row r="823" spans="1:10" s="21" customFormat="1" ht="30" x14ac:dyDescent="0.25">
      <c r="A823" s="15">
        <v>817</v>
      </c>
      <c r="B823" s="14" t="s">
        <v>2715</v>
      </c>
      <c r="C823" s="14" t="s">
        <v>2715</v>
      </c>
      <c r="D823" s="16" t="s">
        <v>2756</v>
      </c>
      <c r="E823" s="14">
        <v>553.95000000000005</v>
      </c>
      <c r="F823" s="23">
        <v>553.95000000000005</v>
      </c>
      <c r="G823" s="16" t="s">
        <v>940</v>
      </c>
      <c r="H823" s="1">
        <v>2E-3</v>
      </c>
      <c r="I823" s="1">
        <v>2.6720000000000003E-3</v>
      </c>
      <c r="J823" s="1">
        <v>-6.7200000000000018E-4</v>
      </c>
    </row>
    <row r="824" spans="1:10" s="21" customFormat="1" ht="30" x14ac:dyDescent="0.25">
      <c r="A824" s="15">
        <v>818</v>
      </c>
      <c r="B824" s="14" t="s">
        <v>2715</v>
      </c>
      <c r="C824" s="14" t="s">
        <v>2715</v>
      </c>
      <c r="D824" s="16" t="s">
        <v>2757</v>
      </c>
      <c r="E824" s="14">
        <v>553.95000000000005</v>
      </c>
      <c r="F824" s="23">
        <v>553.95000000000005</v>
      </c>
      <c r="G824" s="16" t="s">
        <v>482</v>
      </c>
      <c r="H824" s="1">
        <v>8.0000000000000004E-4</v>
      </c>
      <c r="I824" s="1">
        <v>5.1999999999999997E-5</v>
      </c>
      <c r="J824" s="1">
        <v>7.4799999999999997E-4</v>
      </c>
    </row>
    <row r="825" spans="1:10" s="21" customFormat="1" ht="30" x14ac:dyDescent="0.25">
      <c r="A825" s="15">
        <v>819</v>
      </c>
      <c r="B825" s="14" t="s">
        <v>2715</v>
      </c>
      <c r="C825" s="14" t="s">
        <v>2715</v>
      </c>
      <c r="D825" s="16" t="s">
        <v>2759</v>
      </c>
      <c r="E825" s="14">
        <v>500.99</v>
      </c>
      <c r="F825" s="23">
        <v>500.99</v>
      </c>
      <c r="G825" s="16" t="s">
        <v>943</v>
      </c>
      <c r="H825" s="1">
        <v>1.4999999999999999E-2</v>
      </c>
      <c r="I825" s="1">
        <v>1.709E-3</v>
      </c>
      <c r="J825" s="1">
        <v>1.3291000000000001E-2</v>
      </c>
    </row>
    <row r="826" spans="1:10" s="21" customFormat="1" ht="30" x14ac:dyDescent="0.25">
      <c r="A826" s="15">
        <v>820</v>
      </c>
      <c r="B826" s="14" t="s">
        <v>2715</v>
      </c>
      <c r="C826" s="14" t="s">
        <v>2715</v>
      </c>
      <c r="D826" s="16" t="s">
        <v>2760</v>
      </c>
      <c r="E826" s="14">
        <v>500.99</v>
      </c>
      <c r="F826" s="23">
        <v>500.99</v>
      </c>
      <c r="G826" s="16" t="s">
        <v>895</v>
      </c>
      <c r="H826" s="1">
        <v>2.2787999999999999E-2</v>
      </c>
      <c r="I826" s="1">
        <v>2.2787999999999999E-2</v>
      </c>
      <c r="J826" s="1">
        <v>0</v>
      </c>
    </row>
    <row r="827" spans="1:10" s="21" customFormat="1" x14ac:dyDescent="0.25">
      <c r="A827" s="15">
        <v>821</v>
      </c>
      <c r="B827" s="14" t="s">
        <v>2715</v>
      </c>
      <c r="C827" s="14" t="s">
        <v>2715</v>
      </c>
      <c r="D827" s="16" t="s">
        <v>2763</v>
      </c>
      <c r="E827" s="14">
        <v>553.95000000000005</v>
      </c>
      <c r="F827" s="23">
        <v>553.95000000000005</v>
      </c>
      <c r="G827" s="16" t="s">
        <v>3241</v>
      </c>
      <c r="H827" s="1">
        <v>4.4299999999999998E-4</v>
      </c>
      <c r="I827" s="1">
        <v>4.4299999999999998E-4</v>
      </c>
      <c r="J827" s="1">
        <v>0</v>
      </c>
    </row>
    <row r="828" spans="1:10" s="21" customFormat="1" ht="30" x14ac:dyDescent="0.25">
      <c r="A828" s="15">
        <v>822</v>
      </c>
      <c r="B828" s="14" t="s">
        <v>2715</v>
      </c>
      <c r="C828" s="14" t="s">
        <v>2715</v>
      </c>
      <c r="D828" s="16" t="s">
        <v>2764</v>
      </c>
      <c r="E828" s="14">
        <v>553.95000000000005</v>
      </c>
      <c r="F828" s="23">
        <v>553.95000000000005</v>
      </c>
      <c r="G828" s="16" t="s">
        <v>3241</v>
      </c>
      <c r="H828" s="1">
        <v>1.74E-4</v>
      </c>
      <c r="I828" s="1">
        <v>1.74E-4</v>
      </c>
      <c r="J828" s="1">
        <v>0</v>
      </c>
    </row>
    <row r="829" spans="1:10" s="21" customFormat="1" ht="30" x14ac:dyDescent="0.25">
      <c r="A829" s="15">
        <v>823</v>
      </c>
      <c r="B829" s="14" t="s">
        <v>2715</v>
      </c>
      <c r="C829" s="14" t="s">
        <v>2715</v>
      </c>
      <c r="D829" s="16" t="s">
        <v>2767</v>
      </c>
      <c r="E829" s="14">
        <v>500.99</v>
      </c>
      <c r="F829" s="23">
        <v>500.99</v>
      </c>
      <c r="G829" s="16" t="s">
        <v>948</v>
      </c>
      <c r="H829" s="1">
        <v>2E-3</v>
      </c>
      <c r="I829" s="1">
        <v>1.042E-3</v>
      </c>
      <c r="J829" s="1">
        <v>9.5799999999999998E-4</v>
      </c>
    </row>
    <row r="830" spans="1:10" s="21" customFormat="1" x14ac:dyDescent="0.25">
      <c r="A830" s="15">
        <v>824</v>
      </c>
      <c r="B830" s="14" t="s">
        <v>2715</v>
      </c>
      <c r="C830" s="14" t="s">
        <v>2715</v>
      </c>
      <c r="D830" s="16" t="s">
        <v>2768</v>
      </c>
      <c r="E830" s="14">
        <v>553.95000000000005</v>
      </c>
      <c r="F830" s="23">
        <v>553.95000000000005</v>
      </c>
      <c r="G830" s="16" t="s">
        <v>949</v>
      </c>
      <c r="H830" s="1">
        <v>2E-3</v>
      </c>
      <c r="I830" s="1">
        <v>1.5760000000000001E-3</v>
      </c>
      <c r="J830" s="1">
        <v>4.2399999999999995E-4</v>
      </c>
    </row>
    <row r="831" spans="1:10" s="21" customFormat="1" ht="30" x14ac:dyDescent="0.25">
      <c r="A831" s="15">
        <v>825</v>
      </c>
      <c r="B831" s="14" t="s">
        <v>2715</v>
      </c>
      <c r="C831" s="14" t="s">
        <v>2715</v>
      </c>
      <c r="D831" s="16" t="s">
        <v>2769</v>
      </c>
      <c r="E831" s="14">
        <v>553.95000000000005</v>
      </c>
      <c r="F831" s="23">
        <v>553.95000000000005</v>
      </c>
      <c r="G831" s="16" t="s">
        <v>950</v>
      </c>
      <c r="H831" s="1">
        <v>1E-3</v>
      </c>
      <c r="I831" s="1">
        <v>7.0899999999999999E-4</v>
      </c>
      <c r="J831" s="1">
        <v>2.9100000000000003E-4</v>
      </c>
    </row>
    <row r="832" spans="1:10" s="21" customFormat="1" ht="30" x14ac:dyDescent="0.25">
      <c r="A832" s="15">
        <v>826</v>
      </c>
      <c r="B832" s="14" t="s">
        <v>2715</v>
      </c>
      <c r="C832" s="14" t="s">
        <v>2715</v>
      </c>
      <c r="D832" s="16" t="s">
        <v>2770</v>
      </c>
      <c r="E832" s="14">
        <v>574.19000000000005</v>
      </c>
      <c r="F832" s="23">
        <v>574.19000000000005</v>
      </c>
      <c r="G832" s="16" t="s">
        <v>951</v>
      </c>
      <c r="H832" s="1">
        <v>1.7999999999999997E-5</v>
      </c>
      <c r="I832" s="1">
        <v>2.1999999999999999E-5</v>
      </c>
      <c r="J832" s="1">
        <v>-3.9999999999999998E-6</v>
      </c>
    </row>
    <row r="833" spans="1:10" s="21" customFormat="1" ht="30" x14ac:dyDescent="0.25">
      <c r="A833" s="15">
        <v>827</v>
      </c>
      <c r="B833" s="14" t="s">
        <v>2715</v>
      </c>
      <c r="C833" s="14" t="s">
        <v>2715</v>
      </c>
      <c r="D833" s="16" t="s">
        <v>2771</v>
      </c>
      <c r="E833" s="14">
        <v>553.95000000000005</v>
      </c>
      <c r="F833" s="23">
        <v>553.95000000000005</v>
      </c>
      <c r="G833" s="16" t="s">
        <v>1303</v>
      </c>
      <c r="H833" s="1">
        <v>2.0000000000000001E-4</v>
      </c>
      <c r="I833" s="1">
        <v>6.7000000000000002E-5</v>
      </c>
      <c r="J833" s="1">
        <v>1.3300000000000001E-4</v>
      </c>
    </row>
    <row r="834" spans="1:10" s="21" customFormat="1" x14ac:dyDescent="0.25">
      <c r="A834" s="15">
        <v>828</v>
      </c>
      <c r="B834" s="14" t="s">
        <v>2715</v>
      </c>
      <c r="C834" s="14" t="s">
        <v>2715</v>
      </c>
      <c r="D834" s="16" t="s">
        <v>2775</v>
      </c>
      <c r="E834" s="14">
        <v>460.47</v>
      </c>
      <c r="F834" s="23">
        <v>460.47</v>
      </c>
      <c r="G834" s="16" t="s">
        <v>952</v>
      </c>
      <c r="H834" s="1">
        <v>7.0000000000000007E-2</v>
      </c>
      <c r="I834" s="1">
        <v>4.4159999999999998E-2</v>
      </c>
      <c r="J834" s="1">
        <v>2.5840000000000002E-2</v>
      </c>
    </row>
    <row r="835" spans="1:10" s="21" customFormat="1" ht="30" x14ac:dyDescent="0.25">
      <c r="A835" s="15">
        <v>829</v>
      </c>
      <c r="B835" s="14" t="s">
        <v>2715</v>
      </c>
      <c r="C835" s="14" t="s">
        <v>2715</v>
      </c>
      <c r="D835" s="16" t="s">
        <v>2776</v>
      </c>
      <c r="E835" s="14">
        <v>553.95000000000005</v>
      </c>
      <c r="F835" s="23">
        <v>553.95000000000005</v>
      </c>
      <c r="G835" s="16" t="s">
        <v>953</v>
      </c>
      <c r="H835" s="1">
        <v>5.9999999999999995E-4</v>
      </c>
      <c r="I835" s="1">
        <v>5.3499999999999997E-3</v>
      </c>
      <c r="J835" s="1">
        <v>-4.7499999999999999E-3</v>
      </c>
    </row>
    <row r="836" spans="1:10" s="21" customFormat="1" ht="30" x14ac:dyDescent="0.25">
      <c r="A836" s="15">
        <v>830</v>
      </c>
      <c r="B836" s="14" t="s">
        <v>2715</v>
      </c>
      <c r="C836" s="14" t="s">
        <v>2715</v>
      </c>
      <c r="D836" s="16" t="s">
        <v>2777</v>
      </c>
      <c r="E836" s="14">
        <v>574.19000000000005</v>
      </c>
      <c r="F836" s="23">
        <v>574.19000000000005</v>
      </c>
      <c r="G836" s="16" t="s">
        <v>954</v>
      </c>
      <c r="H836" s="1">
        <v>1.0000000000000001E-5</v>
      </c>
      <c r="I836" s="1">
        <v>5.0000000000000002E-5</v>
      </c>
      <c r="J836" s="1">
        <v>-4.0000000000000003E-5</v>
      </c>
    </row>
    <row r="837" spans="1:10" s="21" customFormat="1" x14ac:dyDescent="0.25">
      <c r="A837" s="15">
        <v>831</v>
      </c>
      <c r="B837" s="14" t="s">
        <v>2715</v>
      </c>
      <c r="C837" s="14" t="s">
        <v>2715</v>
      </c>
      <c r="D837" s="16" t="s">
        <v>2779</v>
      </c>
      <c r="E837" s="14">
        <v>574.19000000000005</v>
      </c>
      <c r="F837" s="23">
        <v>574.19000000000005</v>
      </c>
      <c r="G837" s="16" t="s">
        <v>956</v>
      </c>
      <c r="H837" s="1">
        <v>1.0000000000000001E-5</v>
      </c>
      <c r="I837" s="1">
        <v>3.8999999999999999E-5</v>
      </c>
      <c r="J837" s="1">
        <v>-2.8999999999999997E-5</v>
      </c>
    </row>
    <row r="838" spans="1:10" s="21" customFormat="1" x14ac:dyDescent="0.25">
      <c r="A838" s="15">
        <v>832</v>
      </c>
      <c r="B838" s="14" t="s">
        <v>2715</v>
      </c>
      <c r="C838" s="14" t="s">
        <v>2715</v>
      </c>
      <c r="D838" s="16" t="s">
        <v>2780</v>
      </c>
      <c r="E838" s="14">
        <v>500.99</v>
      </c>
      <c r="F838" s="23">
        <v>500.99</v>
      </c>
      <c r="G838" s="16" t="s">
        <v>957</v>
      </c>
      <c r="H838" s="1">
        <v>0.01</v>
      </c>
      <c r="I838" s="1">
        <v>8.1410000000000007E-3</v>
      </c>
      <c r="J838" s="1">
        <v>1.859E-3</v>
      </c>
    </row>
    <row r="839" spans="1:10" s="21" customFormat="1" ht="30" x14ac:dyDescent="0.25">
      <c r="A839" s="15">
        <v>833</v>
      </c>
      <c r="B839" s="14" t="s">
        <v>2715</v>
      </c>
      <c r="C839" s="14" t="s">
        <v>2715</v>
      </c>
      <c r="D839" s="16" t="s">
        <v>2781</v>
      </c>
      <c r="E839" s="14">
        <v>460.47</v>
      </c>
      <c r="F839" s="23">
        <v>460.47</v>
      </c>
      <c r="G839" s="16" t="s">
        <v>958</v>
      </c>
      <c r="H839" s="1">
        <v>8.5000000000000006E-2</v>
      </c>
      <c r="I839" s="1">
        <v>5.3262999999999998E-2</v>
      </c>
      <c r="J839" s="1">
        <v>3.1737000000000001E-2</v>
      </c>
    </row>
    <row r="840" spans="1:10" s="21" customFormat="1" ht="30" x14ac:dyDescent="0.25">
      <c r="A840" s="15">
        <v>834</v>
      </c>
      <c r="B840" s="14" t="s">
        <v>2715</v>
      </c>
      <c r="C840" s="14" t="s">
        <v>2715</v>
      </c>
      <c r="D840" s="16" t="s">
        <v>2782</v>
      </c>
      <c r="E840" s="14">
        <v>553.95000000000005</v>
      </c>
      <c r="F840" s="23">
        <v>553.95000000000005</v>
      </c>
      <c r="G840" s="16" t="s">
        <v>959</v>
      </c>
      <c r="H840" s="1">
        <v>7.7999999999999999E-5</v>
      </c>
      <c r="I840" s="1">
        <v>7.7999999999999999E-5</v>
      </c>
      <c r="J840" s="1">
        <v>0</v>
      </c>
    </row>
    <row r="841" spans="1:10" s="21" customFormat="1" x14ac:dyDescent="0.25">
      <c r="A841" s="15">
        <v>835</v>
      </c>
      <c r="B841" s="14" t="s">
        <v>2715</v>
      </c>
      <c r="C841" s="14" t="s">
        <v>2715</v>
      </c>
      <c r="D841" s="16" t="s">
        <v>2783</v>
      </c>
      <c r="E841" s="14">
        <v>460.47</v>
      </c>
      <c r="F841" s="23">
        <v>460.47</v>
      </c>
      <c r="G841" s="16" t="s">
        <v>960</v>
      </c>
      <c r="H841" s="1">
        <v>0.15</v>
      </c>
      <c r="I841" s="1">
        <v>0.116642</v>
      </c>
      <c r="J841" s="1">
        <v>3.3358000000000006E-2</v>
      </c>
    </row>
    <row r="842" spans="1:10" s="21" customFormat="1" x14ac:dyDescent="0.25">
      <c r="A842" s="15">
        <v>836</v>
      </c>
      <c r="B842" s="14" t="s">
        <v>2715</v>
      </c>
      <c r="C842" s="14" t="s">
        <v>2715</v>
      </c>
      <c r="D842" s="16" t="s">
        <v>2785</v>
      </c>
      <c r="E842" s="14">
        <v>574.19000000000005</v>
      </c>
      <c r="F842" s="23">
        <v>574.19000000000005</v>
      </c>
      <c r="G842" s="16" t="s">
        <v>962</v>
      </c>
      <c r="H842" s="1">
        <v>2.0000000000000002E-5</v>
      </c>
      <c r="I842" s="1">
        <v>2.4000000000000001E-5</v>
      </c>
      <c r="J842" s="1">
        <v>-3.9999999999999998E-6</v>
      </c>
    </row>
    <row r="843" spans="1:10" s="21" customFormat="1" ht="30" x14ac:dyDescent="0.25">
      <c r="A843" s="15">
        <v>837</v>
      </c>
      <c r="B843" s="14" t="s">
        <v>2715</v>
      </c>
      <c r="C843" s="14" t="s">
        <v>2715</v>
      </c>
      <c r="D843" s="16" t="s">
        <v>2786</v>
      </c>
      <c r="E843" s="14">
        <v>553.95000000000005</v>
      </c>
      <c r="F843" s="23">
        <v>553.95000000000005</v>
      </c>
      <c r="G843" s="16" t="s">
        <v>963</v>
      </c>
      <c r="H843" s="1">
        <v>2.0000000000000001E-4</v>
      </c>
      <c r="I843" s="1">
        <v>8.8999999999999995E-5</v>
      </c>
      <c r="J843" s="1">
        <v>1.1100000000000001E-4</v>
      </c>
    </row>
    <row r="844" spans="1:10" s="21" customFormat="1" x14ac:dyDescent="0.25">
      <c r="A844" s="15">
        <v>838</v>
      </c>
      <c r="B844" s="14" t="s">
        <v>2715</v>
      </c>
      <c r="C844" s="14" t="s">
        <v>2715</v>
      </c>
      <c r="D844" s="16" t="s">
        <v>3242</v>
      </c>
      <c r="E844" s="14">
        <v>574.19000000000005</v>
      </c>
      <c r="F844" s="23">
        <v>574.19000000000005</v>
      </c>
      <c r="G844" s="16" t="s">
        <v>3243</v>
      </c>
      <c r="H844" s="1">
        <v>9.9999999999999995E-7</v>
      </c>
      <c r="I844" s="1">
        <v>9.9999999999999995E-7</v>
      </c>
      <c r="J844" s="1">
        <v>0</v>
      </c>
    </row>
    <row r="845" spans="1:10" s="21" customFormat="1" ht="30" x14ac:dyDescent="0.25">
      <c r="A845" s="15">
        <v>839</v>
      </c>
      <c r="B845" s="14" t="s">
        <v>2715</v>
      </c>
      <c r="C845" s="14" t="s">
        <v>2715</v>
      </c>
      <c r="D845" s="16" t="s">
        <v>2788</v>
      </c>
      <c r="E845" s="14">
        <v>553.95000000000005</v>
      </c>
      <c r="F845" s="23">
        <v>553.95000000000005</v>
      </c>
      <c r="G845" s="16" t="s">
        <v>967</v>
      </c>
      <c r="H845" s="1">
        <v>4.0000000000000002E-4</v>
      </c>
      <c r="I845" s="1">
        <v>1.2400000000000001E-4</v>
      </c>
      <c r="J845" s="1">
        <v>2.7600000000000004E-4</v>
      </c>
    </row>
    <row r="846" spans="1:10" s="21" customFormat="1" ht="30" x14ac:dyDescent="0.25">
      <c r="A846" s="15">
        <v>840</v>
      </c>
      <c r="B846" s="14" t="s">
        <v>2715</v>
      </c>
      <c r="C846" s="14" t="s">
        <v>2715</v>
      </c>
      <c r="D846" s="16" t="s">
        <v>2791</v>
      </c>
      <c r="E846" s="14">
        <v>500.99</v>
      </c>
      <c r="F846" s="23">
        <v>500.99</v>
      </c>
      <c r="G846" s="16" t="s">
        <v>968</v>
      </c>
      <c r="H846" s="1">
        <v>3.1282999999999998E-2</v>
      </c>
      <c r="I846" s="1">
        <v>3.1282999999999998E-2</v>
      </c>
      <c r="J846" s="1">
        <v>0</v>
      </c>
    </row>
    <row r="847" spans="1:10" s="21" customFormat="1" ht="30" x14ac:dyDescent="0.25">
      <c r="A847" s="15">
        <v>841</v>
      </c>
      <c r="B847" s="14" t="s">
        <v>2715</v>
      </c>
      <c r="C847" s="14" t="s">
        <v>2715</v>
      </c>
      <c r="D847" s="16" t="s">
        <v>2792</v>
      </c>
      <c r="E847" s="14">
        <v>460.47</v>
      </c>
      <c r="F847" s="23">
        <v>460.47</v>
      </c>
      <c r="G847" s="16" t="s">
        <v>969</v>
      </c>
      <c r="H847" s="1">
        <v>0.2</v>
      </c>
      <c r="I847" s="1">
        <v>0.24915299999999999</v>
      </c>
      <c r="J847" s="1">
        <v>-4.9152999999999988E-2</v>
      </c>
    </row>
    <row r="848" spans="1:10" s="21" customFormat="1" ht="30" x14ac:dyDescent="0.25">
      <c r="A848" s="15">
        <v>842</v>
      </c>
      <c r="B848" s="14" t="s">
        <v>2715</v>
      </c>
      <c r="C848" s="14" t="s">
        <v>2715</v>
      </c>
      <c r="D848" s="16" t="s">
        <v>2795</v>
      </c>
      <c r="E848" s="14">
        <v>460.47</v>
      </c>
      <c r="F848" s="23">
        <v>460.47</v>
      </c>
      <c r="G848" s="16" t="s">
        <v>889</v>
      </c>
      <c r="H848" s="1">
        <v>1.2298E-2</v>
      </c>
      <c r="I848" s="1">
        <v>1.2298E-2</v>
      </c>
      <c r="J848" s="1">
        <v>0</v>
      </c>
    </row>
    <row r="849" spans="1:10" s="21" customFormat="1" x14ac:dyDescent="0.25">
      <c r="A849" s="15">
        <v>843</v>
      </c>
      <c r="B849" s="14" t="s">
        <v>2715</v>
      </c>
      <c r="C849" s="14" t="s">
        <v>2715</v>
      </c>
      <c r="D849" s="16" t="s">
        <v>2796</v>
      </c>
      <c r="E849" s="14">
        <v>460.47</v>
      </c>
      <c r="F849" s="23">
        <v>460.47</v>
      </c>
      <c r="G849" s="16" t="s">
        <v>973</v>
      </c>
      <c r="H849" s="1">
        <v>1.4999999999999999E-2</v>
      </c>
      <c r="I849" s="1">
        <v>1.0511E-2</v>
      </c>
      <c r="J849" s="1">
        <v>4.4890000000000008E-3</v>
      </c>
    </row>
    <row r="850" spans="1:10" s="21" customFormat="1" ht="30" x14ac:dyDescent="0.25">
      <c r="A850" s="15">
        <v>844</v>
      </c>
      <c r="B850" s="14" t="s">
        <v>2715</v>
      </c>
      <c r="C850" s="14" t="s">
        <v>2715</v>
      </c>
      <c r="D850" s="16" t="s">
        <v>2789</v>
      </c>
      <c r="E850" s="14">
        <v>5.43</v>
      </c>
      <c r="F850" s="23"/>
      <c r="G850" s="16" t="s">
        <v>2790</v>
      </c>
      <c r="H850" s="1">
        <v>0.28655200000000003</v>
      </c>
      <c r="I850" s="1">
        <v>0.28655200000000003</v>
      </c>
      <c r="J850" s="1">
        <v>0</v>
      </c>
    </row>
    <row r="851" spans="1:10" s="21" customFormat="1" ht="30" x14ac:dyDescent="0.25">
      <c r="A851" s="15">
        <v>845</v>
      </c>
      <c r="B851" s="14" t="s">
        <v>2715</v>
      </c>
      <c r="C851" s="14" t="s">
        <v>2715</v>
      </c>
      <c r="D851" s="16" t="s">
        <v>2789</v>
      </c>
      <c r="E851" s="14">
        <v>5.43</v>
      </c>
      <c r="F851" s="23"/>
      <c r="G851" s="16" t="s">
        <v>2790</v>
      </c>
      <c r="H851" s="1">
        <v>0.3</v>
      </c>
      <c r="I851" s="1">
        <v>0.3</v>
      </c>
      <c r="J851" s="1">
        <v>0</v>
      </c>
    </row>
    <row r="852" spans="1:10" s="21" customFormat="1" ht="45" x14ac:dyDescent="0.25">
      <c r="A852" s="15">
        <v>846</v>
      </c>
      <c r="B852" s="14"/>
      <c r="C852" s="14" t="s">
        <v>2715</v>
      </c>
      <c r="D852" s="16" t="s">
        <v>2794</v>
      </c>
      <c r="E852" s="14">
        <v>5.43</v>
      </c>
      <c r="F852" s="23"/>
      <c r="G852" s="16" t="s">
        <v>938</v>
      </c>
      <c r="H852" s="1">
        <v>1.3162719999999999</v>
      </c>
      <c r="I852" s="1">
        <v>1.3162719999999999</v>
      </c>
      <c r="J852" s="1">
        <v>0</v>
      </c>
    </row>
    <row r="853" spans="1:10" s="20" customFormat="1" x14ac:dyDescent="0.25">
      <c r="A853" s="15">
        <v>847</v>
      </c>
      <c r="B853" s="17"/>
      <c r="C853" s="17" t="s">
        <v>3244</v>
      </c>
      <c r="D853" s="18"/>
      <c r="E853" s="17"/>
      <c r="F853" s="22"/>
      <c r="G853" s="18"/>
      <c r="H853" s="19">
        <f>SUM(H797:H852)</f>
        <v>2.5316099999999997</v>
      </c>
      <c r="I853" s="19">
        <f>SUM(I797:I852)</f>
        <v>2.4721609999999998</v>
      </c>
      <c r="J853" s="19">
        <f>SUM(J797:J852)</f>
        <v>5.9449000000000023E-2</v>
      </c>
    </row>
    <row r="854" spans="1:10" s="21" customFormat="1" x14ac:dyDescent="0.25">
      <c r="A854" s="15">
        <v>848</v>
      </c>
      <c r="B854" s="14" t="s">
        <v>1582</v>
      </c>
      <c r="C854" s="14" t="s">
        <v>1582</v>
      </c>
      <c r="D854" s="16" t="s">
        <v>2799</v>
      </c>
      <c r="E854" s="14">
        <v>460.47</v>
      </c>
      <c r="F854" s="23">
        <v>460.47</v>
      </c>
      <c r="G854" s="16" t="s">
        <v>974</v>
      </c>
      <c r="H854" s="1">
        <v>1.6487999999999999E-2</v>
      </c>
      <c r="I854" s="1">
        <v>1.6487999999999999E-2</v>
      </c>
      <c r="J854" s="1">
        <v>0</v>
      </c>
    </row>
    <row r="855" spans="1:10" s="20" customFormat="1" x14ac:dyDescent="0.25">
      <c r="A855" s="15">
        <v>849</v>
      </c>
      <c r="B855" s="17"/>
      <c r="C855" s="17" t="s">
        <v>46</v>
      </c>
      <c r="D855" s="18"/>
      <c r="E855" s="17"/>
      <c r="F855" s="22"/>
      <c r="G855" s="18"/>
      <c r="H855" s="19">
        <v>1.6487999999999999E-2</v>
      </c>
      <c r="I855" s="19">
        <v>1.6487999999999999E-2</v>
      </c>
      <c r="J855" s="19">
        <v>0</v>
      </c>
    </row>
    <row r="856" spans="1:10" s="21" customFormat="1" x14ac:dyDescent="0.25">
      <c r="A856" s="15">
        <v>850</v>
      </c>
      <c r="B856" s="14" t="s">
        <v>1583</v>
      </c>
      <c r="C856" s="14" t="s">
        <v>1583</v>
      </c>
      <c r="D856" s="16" t="s">
        <v>2801</v>
      </c>
      <c r="E856" s="14">
        <v>460.47</v>
      </c>
      <c r="F856" s="23">
        <v>460.47</v>
      </c>
      <c r="G856" s="16" t="s">
        <v>808</v>
      </c>
      <c r="H856" s="1">
        <v>2.7483E-2</v>
      </c>
      <c r="I856" s="1">
        <v>2.7483E-2</v>
      </c>
      <c r="J856" s="1">
        <v>0</v>
      </c>
    </row>
    <row r="857" spans="1:10" s="21" customFormat="1" x14ac:dyDescent="0.25">
      <c r="A857" s="15">
        <v>851</v>
      </c>
      <c r="B857" s="14" t="s">
        <v>1583</v>
      </c>
      <c r="C857" s="14" t="s">
        <v>1583</v>
      </c>
      <c r="D857" s="16" t="s">
        <v>2801</v>
      </c>
      <c r="E857" s="14">
        <v>500.99</v>
      </c>
      <c r="F857" s="23">
        <v>500.99</v>
      </c>
      <c r="G857" s="16" t="s">
        <v>976</v>
      </c>
      <c r="H857" s="1">
        <v>2E-3</v>
      </c>
      <c r="I857" s="1">
        <v>2.5400000000000002E-3</v>
      </c>
      <c r="J857" s="1">
        <v>-5.4000000000000001E-4</v>
      </c>
    </row>
    <row r="858" spans="1:10" s="20" customFormat="1" x14ac:dyDescent="0.25">
      <c r="A858" s="15">
        <v>852</v>
      </c>
      <c r="B858" s="17"/>
      <c r="C858" s="17" t="s">
        <v>53</v>
      </c>
      <c r="D858" s="18"/>
      <c r="E858" s="17"/>
      <c r="F858" s="22"/>
      <c r="G858" s="18"/>
      <c r="H858" s="19">
        <v>2.9483000000000002E-2</v>
      </c>
      <c r="I858" s="19">
        <v>3.0023000000000001E-2</v>
      </c>
      <c r="J858" s="19">
        <v>-5.4000000000000001E-4</v>
      </c>
    </row>
    <row r="859" spans="1:10" s="21" customFormat="1" ht="30" x14ac:dyDescent="0.25">
      <c r="A859" s="15">
        <v>853</v>
      </c>
      <c r="B859" s="14" t="s">
        <v>1584</v>
      </c>
      <c r="C859" s="14" t="s">
        <v>1584</v>
      </c>
      <c r="D859" s="16" t="s">
        <v>2802</v>
      </c>
      <c r="E859" s="14">
        <v>553.95000000000005</v>
      </c>
      <c r="F859" s="23">
        <v>553.95000000000005</v>
      </c>
      <c r="G859" s="16" t="s">
        <v>3245</v>
      </c>
      <c r="H859" s="1">
        <v>3.137E-3</v>
      </c>
      <c r="I859" s="1">
        <v>3.137E-3</v>
      </c>
      <c r="J859" s="1">
        <v>0</v>
      </c>
    </row>
    <row r="860" spans="1:10" s="21" customFormat="1" ht="30" x14ac:dyDescent="0.25">
      <c r="A860" s="15">
        <v>854</v>
      </c>
      <c r="B860" s="14" t="s">
        <v>1584</v>
      </c>
      <c r="C860" s="14" t="s">
        <v>1584</v>
      </c>
      <c r="D860" s="16" t="s">
        <v>2803</v>
      </c>
      <c r="E860" s="14">
        <v>500.99</v>
      </c>
      <c r="F860" s="23">
        <v>500.99</v>
      </c>
      <c r="G860" s="16" t="s">
        <v>171</v>
      </c>
      <c r="H860" s="1">
        <v>2.7213999999999999E-2</v>
      </c>
      <c r="I860" s="1">
        <v>2.7213999999999999E-2</v>
      </c>
      <c r="J860" s="1">
        <v>0</v>
      </c>
    </row>
    <row r="861" spans="1:10" s="21" customFormat="1" ht="30" x14ac:dyDescent="0.25">
      <c r="A861" s="15">
        <v>855</v>
      </c>
      <c r="B861" s="14" t="s">
        <v>1584</v>
      </c>
      <c r="C861" s="14" t="s">
        <v>1584</v>
      </c>
      <c r="D861" s="16" t="s">
        <v>2804</v>
      </c>
      <c r="E861" s="14">
        <v>500.99</v>
      </c>
      <c r="F861" s="23">
        <v>500.99</v>
      </c>
      <c r="G861" s="16" t="s">
        <v>171</v>
      </c>
      <c r="H861" s="1">
        <v>3.0276000000000001E-2</v>
      </c>
      <c r="I861" s="1">
        <v>3.0276000000000001E-2</v>
      </c>
      <c r="J861" s="1">
        <v>0</v>
      </c>
    </row>
    <row r="862" spans="1:10" s="21" customFormat="1" ht="30" x14ac:dyDescent="0.25">
      <c r="A862" s="15">
        <v>856</v>
      </c>
      <c r="B862" s="14" t="s">
        <v>1584</v>
      </c>
      <c r="C862" s="14" t="s">
        <v>1584</v>
      </c>
      <c r="D862" s="16" t="s">
        <v>2806</v>
      </c>
      <c r="E862" s="14">
        <v>553.95000000000005</v>
      </c>
      <c r="F862" s="23">
        <v>553.95000000000005</v>
      </c>
      <c r="G862" s="16" t="s">
        <v>977</v>
      </c>
      <c r="H862" s="1">
        <v>3.5099999999999997E-4</v>
      </c>
      <c r="I862" s="1">
        <v>3.5099999999999997E-4</v>
      </c>
      <c r="J862" s="1">
        <v>0</v>
      </c>
    </row>
    <row r="863" spans="1:10" s="21" customFormat="1" ht="30" x14ac:dyDescent="0.25">
      <c r="A863" s="15">
        <v>857</v>
      </c>
      <c r="B863" s="14" t="s">
        <v>1584</v>
      </c>
      <c r="C863" s="14" t="s">
        <v>1584</v>
      </c>
      <c r="D863" s="16" t="s">
        <v>2807</v>
      </c>
      <c r="E863" s="14">
        <v>553.95000000000005</v>
      </c>
      <c r="F863" s="23">
        <v>553.95000000000005</v>
      </c>
      <c r="G863" s="16" t="s">
        <v>978</v>
      </c>
      <c r="H863" s="1">
        <v>5.0000000000000001E-4</v>
      </c>
      <c r="I863" s="1">
        <v>1.0000000000000001E-5</v>
      </c>
      <c r="J863" s="1">
        <v>4.8999999999999998E-4</v>
      </c>
    </row>
    <row r="864" spans="1:10" s="21" customFormat="1" ht="30" x14ac:dyDescent="0.25">
      <c r="A864" s="15">
        <v>858</v>
      </c>
      <c r="B864" s="14" t="s">
        <v>1584</v>
      </c>
      <c r="C864" s="14" t="s">
        <v>1584</v>
      </c>
      <c r="D864" s="16" t="s">
        <v>2808</v>
      </c>
      <c r="E864" s="14">
        <v>574.19000000000005</v>
      </c>
      <c r="F864" s="23">
        <v>574.19000000000005</v>
      </c>
      <c r="G864" s="16" t="s">
        <v>979</v>
      </c>
      <c r="H864" s="1">
        <v>5.0000000000000002E-5</v>
      </c>
      <c r="I864" s="1">
        <v>5.9999999999999995E-5</v>
      </c>
      <c r="J864" s="1">
        <v>-9.9999999999999957E-6</v>
      </c>
    </row>
    <row r="865" spans="1:10" s="21" customFormat="1" ht="30" x14ac:dyDescent="0.25">
      <c r="A865" s="15">
        <v>859</v>
      </c>
      <c r="B865" s="14" t="s">
        <v>1584</v>
      </c>
      <c r="C865" s="14" t="s">
        <v>1584</v>
      </c>
      <c r="D865" s="16" t="s">
        <v>2809</v>
      </c>
      <c r="E865" s="14">
        <v>574.19000000000005</v>
      </c>
      <c r="F865" s="23">
        <v>574.19000000000005</v>
      </c>
      <c r="G865" s="16" t="s">
        <v>980</v>
      </c>
      <c r="H865" s="1">
        <v>4.55E-4</v>
      </c>
      <c r="I865" s="1">
        <v>2.3000000000000001E-4</v>
      </c>
      <c r="J865" s="1">
        <v>2.2499999999999999E-4</v>
      </c>
    </row>
    <row r="866" spans="1:10" s="21" customFormat="1" ht="30" x14ac:dyDescent="0.25">
      <c r="A866" s="15">
        <v>860</v>
      </c>
      <c r="B866" s="14" t="s">
        <v>1584</v>
      </c>
      <c r="C866" s="14" t="s">
        <v>1584</v>
      </c>
      <c r="D866" s="16" t="s">
        <v>2810</v>
      </c>
      <c r="E866" s="14">
        <v>553.95000000000005</v>
      </c>
      <c r="F866" s="23">
        <v>553.95000000000005</v>
      </c>
      <c r="G866" s="16" t="s">
        <v>981</v>
      </c>
      <c r="H866" s="1">
        <v>5.0000000000000001E-4</v>
      </c>
      <c r="I866" s="1">
        <v>6.5000000000000008E-5</v>
      </c>
      <c r="J866" s="1">
        <v>4.35E-4</v>
      </c>
    </row>
    <row r="867" spans="1:10" s="21" customFormat="1" ht="30" x14ac:dyDescent="0.25">
      <c r="A867" s="15">
        <v>861</v>
      </c>
      <c r="B867" s="14" t="s">
        <v>1584</v>
      </c>
      <c r="C867" s="14" t="s">
        <v>1584</v>
      </c>
      <c r="D867" s="16" t="s">
        <v>2811</v>
      </c>
      <c r="E867" s="14">
        <v>500.99</v>
      </c>
      <c r="F867" s="23">
        <v>500.99</v>
      </c>
      <c r="G867" s="16" t="s">
        <v>982</v>
      </c>
      <c r="H867" s="1">
        <v>9.1940000000000008E-3</v>
      </c>
      <c r="I867" s="1">
        <v>9.1940000000000008E-3</v>
      </c>
      <c r="J867" s="1">
        <v>0</v>
      </c>
    </row>
    <row r="868" spans="1:10" s="21" customFormat="1" ht="30" x14ac:dyDescent="0.25">
      <c r="A868" s="15">
        <v>862</v>
      </c>
      <c r="B868" s="14" t="s">
        <v>1584</v>
      </c>
      <c r="C868" s="14" t="s">
        <v>1584</v>
      </c>
      <c r="D868" s="16" t="s">
        <v>2812</v>
      </c>
      <c r="E868" s="14">
        <v>333.99</v>
      </c>
      <c r="F868" s="23">
        <v>333.99</v>
      </c>
      <c r="G868" s="16" t="s">
        <v>747</v>
      </c>
      <c r="H868" s="1">
        <v>0.42515499999999995</v>
      </c>
      <c r="I868" s="1">
        <v>0.42515499999999995</v>
      </c>
      <c r="J868" s="1">
        <v>0</v>
      </c>
    </row>
    <row r="869" spans="1:10" s="21" customFormat="1" ht="60" x14ac:dyDescent="0.25">
      <c r="A869" s="15">
        <v>863</v>
      </c>
      <c r="B869" s="14" t="s">
        <v>1584</v>
      </c>
      <c r="C869" s="14" t="s">
        <v>1584</v>
      </c>
      <c r="D869" s="16" t="s">
        <v>2813</v>
      </c>
      <c r="E869" s="14">
        <v>574.19000000000005</v>
      </c>
      <c r="F869" s="23">
        <v>574.19000000000005</v>
      </c>
      <c r="G869" s="16" t="s">
        <v>250</v>
      </c>
      <c r="H869" s="1">
        <v>4.0000000000000003E-5</v>
      </c>
      <c r="I869" s="1">
        <v>4.1E-5</v>
      </c>
      <c r="J869" s="1">
        <v>-1.0000000000000008E-6</v>
      </c>
    </row>
    <row r="870" spans="1:10" s="21" customFormat="1" x14ac:dyDescent="0.25">
      <c r="A870" s="15">
        <v>864</v>
      </c>
      <c r="B870" s="14" t="s">
        <v>1584</v>
      </c>
      <c r="C870" s="14" t="s">
        <v>1584</v>
      </c>
      <c r="D870" s="16" t="s">
        <v>2814</v>
      </c>
      <c r="E870" s="14">
        <v>460.47</v>
      </c>
      <c r="F870" s="23">
        <v>460.47</v>
      </c>
      <c r="G870" s="16" t="s">
        <v>983</v>
      </c>
      <c r="H870" s="1">
        <v>0.39</v>
      </c>
      <c r="I870" s="1">
        <v>0.36162700000000003</v>
      </c>
      <c r="J870" s="1">
        <v>2.8372999999999992E-2</v>
      </c>
    </row>
    <row r="871" spans="1:10" s="21" customFormat="1" ht="30" x14ac:dyDescent="0.25">
      <c r="A871" s="15">
        <v>865</v>
      </c>
      <c r="B871" s="14" t="s">
        <v>1584</v>
      </c>
      <c r="C871" s="14" t="s">
        <v>1584</v>
      </c>
      <c r="D871" s="16" t="s">
        <v>2816</v>
      </c>
      <c r="E871" s="14">
        <v>460.47</v>
      </c>
      <c r="F871" s="23">
        <v>460.47</v>
      </c>
      <c r="G871" s="16" t="s">
        <v>974</v>
      </c>
      <c r="H871" s="1">
        <v>0.256801</v>
      </c>
      <c r="I871" s="1">
        <v>0.256801</v>
      </c>
      <c r="J871" s="1">
        <v>0</v>
      </c>
    </row>
    <row r="872" spans="1:10" s="21" customFormat="1" ht="30" x14ac:dyDescent="0.25">
      <c r="A872" s="15">
        <v>866</v>
      </c>
      <c r="B872" s="14" t="s">
        <v>1584</v>
      </c>
      <c r="C872" s="14" t="s">
        <v>1584</v>
      </c>
      <c r="D872" s="16" t="s">
        <v>2817</v>
      </c>
      <c r="E872" s="14">
        <v>500.99</v>
      </c>
      <c r="F872" s="23">
        <v>500.99</v>
      </c>
      <c r="G872" s="16" t="s">
        <v>974</v>
      </c>
      <c r="H872" s="1">
        <v>2.0309000000000001E-2</v>
      </c>
      <c r="I872" s="1">
        <v>2.0309000000000001E-2</v>
      </c>
      <c r="J872" s="1">
        <v>0</v>
      </c>
    </row>
    <row r="873" spans="1:10" s="21" customFormat="1" ht="30" x14ac:dyDescent="0.25">
      <c r="A873" s="15">
        <v>867</v>
      </c>
      <c r="B873" s="14" t="s">
        <v>1584</v>
      </c>
      <c r="C873" s="14" t="s">
        <v>1584</v>
      </c>
      <c r="D873" s="16" t="s">
        <v>2819</v>
      </c>
      <c r="E873" s="14">
        <v>500.99</v>
      </c>
      <c r="F873" s="23">
        <v>500.99</v>
      </c>
      <c r="G873" s="16" t="s">
        <v>974</v>
      </c>
      <c r="H873" s="1">
        <v>1.044E-3</v>
      </c>
      <c r="I873" s="1">
        <v>1.044E-3</v>
      </c>
      <c r="J873" s="1">
        <v>0</v>
      </c>
    </row>
    <row r="874" spans="1:10" s="21" customFormat="1" ht="30" x14ac:dyDescent="0.25">
      <c r="A874" s="15">
        <v>868</v>
      </c>
      <c r="B874" s="14" t="s">
        <v>1584</v>
      </c>
      <c r="C874" s="14" t="s">
        <v>1584</v>
      </c>
      <c r="D874" s="16" t="s">
        <v>2820</v>
      </c>
      <c r="E874" s="14">
        <v>460.47</v>
      </c>
      <c r="F874" s="23">
        <v>460.47</v>
      </c>
      <c r="G874" s="16" t="s">
        <v>974</v>
      </c>
      <c r="H874" s="1">
        <v>6.1020000000000005E-2</v>
      </c>
      <c r="I874" s="1">
        <v>6.1020000000000005E-2</v>
      </c>
      <c r="J874" s="1">
        <v>0</v>
      </c>
    </row>
    <row r="875" spans="1:10" s="21" customFormat="1" ht="30" x14ac:dyDescent="0.25">
      <c r="A875" s="15">
        <v>869</v>
      </c>
      <c r="B875" s="14" t="s">
        <v>1584</v>
      </c>
      <c r="C875" s="14" t="s">
        <v>1584</v>
      </c>
      <c r="D875" s="16" t="s">
        <v>2821</v>
      </c>
      <c r="E875" s="14">
        <v>500.99</v>
      </c>
      <c r="F875" s="23">
        <v>500.99</v>
      </c>
      <c r="G875" s="16" t="s">
        <v>421</v>
      </c>
      <c r="H875" s="1">
        <v>1E-3</v>
      </c>
      <c r="I875" s="1">
        <v>1.2729999999999998E-3</v>
      </c>
      <c r="J875" s="1">
        <v>-2.7299999999999991E-4</v>
      </c>
    </row>
    <row r="876" spans="1:10" s="21" customFormat="1" ht="45" x14ac:dyDescent="0.25">
      <c r="A876" s="15">
        <v>870</v>
      </c>
      <c r="B876" s="14" t="s">
        <v>1584</v>
      </c>
      <c r="C876" s="14" t="s">
        <v>1584</v>
      </c>
      <c r="D876" s="16" t="s">
        <v>2824</v>
      </c>
      <c r="E876" s="14">
        <v>553.95000000000005</v>
      </c>
      <c r="F876" s="23">
        <v>553.95000000000005</v>
      </c>
      <c r="G876" s="16" t="s">
        <v>1590</v>
      </c>
      <c r="H876" s="1">
        <v>6.9999999999999999E-4</v>
      </c>
      <c r="I876" s="1">
        <v>5.3700000000000004E-4</v>
      </c>
      <c r="J876" s="1">
        <v>1.6299999999999992E-4</v>
      </c>
    </row>
    <row r="877" spans="1:10" s="20" customFormat="1" x14ac:dyDescent="0.25">
      <c r="A877" s="15">
        <v>871</v>
      </c>
      <c r="B877" s="17"/>
      <c r="C877" s="17" t="s">
        <v>13</v>
      </c>
      <c r="D877" s="18"/>
      <c r="E877" s="17"/>
      <c r="F877" s="22"/>
      <c r="G877" s="18"/>
      <c r="H877" s="19">
        <v>1.227746</v>
      </c>
      <c r="I877" s="19">
        <v>1.1983439999999999</v>
      </c>
      <c r="J877" s="19">
        <v>2.9401999999999991E-2</v>
      </c>
    </row>
    <row r="878" spans="1:10" s="21" customFormat="1" ht="30" x14ac:dyDescent="0.25">
      <c r="A878" s="15">
        <v>872</v>
      </c>
      <c r="B878" s="14" t="s">
        <v>988</v>
      </c>
      <c r="C878" s="14" t="s">
        <v>988</v>
      </c>
      <c r="D878" s="16" t="s">
        <v>2826</v>
      </c>
      <c r="E878" s="14">
        <v>333.99</v>
      </c>
      <c r="F878" s="23">
        <v>333.99</v>
      </c>
      <c r="G878" s="16" t="s">
        <v>990</v>
      </c>
      <c r="H878" s="1">
        <v>4.4000000000000004</v>
      </c>
      <c r="I878" s="1">
        <v>5.2831400000000004</v>
      </c>
      <c r="J878" s="1">
        <v>-0.88314000000000037</v>
      </c>
    </row>
    <row r="879" spans="1:10" s="21" customFormat="1" ht="30" x14ac:dyDescent="0.25">
      <c r="A879" s="15">
        <v>873</v>
      </c>
      <c r="B879" s="14" t="s">
        <v>988</v>
      </c>
      <c r="C879" s="14" t="s">
        <v>988</v>
      </c>
      <c r="D879" s="16" t="s">
        <v>2827</v>
      </c>
      <c r="E879" s="14">
        <v>333.99</v>
      </c>
      <c r="F879" s="23">
        <v>333.99</v>
      </c>
      <c r="G879" s="16" t="s">
        <v>991</v>
      </c>
      <c r="H879" s="1">
        <v>4.5</v>
      </c>
      <c r="I879" s="1">
        <v>4.5</v>
      </c>
      <c r="J879" s="1">
        <v>0</v>
      </c>
    </row>
    <row r="880" spans="1:10" s="21" customFormat="1" ht="30" x14ac:dyDescent="0.25">
      <c r="A880" s="15">
        <v>874</v>
      </c>
      <c r="B880" s="14" t="s">
        <v>988</v>
      </c>
      <c r="C880" s="14" t="s">
        <v>988</v>
      </c>
      <c r="D880" s="16" t="s">
        <v>2827</v>
      </c>
      <c r="E880" s="14">
        <v>333.99</v>
      </c>
      <c r="F880" s="23">
        <v>333.99</v>
      </c>
      <c r="G880" s="16"/>
      <c r="H880" s="1">
        <v>3.9</v>
      </c>
      <c r="I880" s="1">
        <v>2.9102779999999999</v>
      </c>
      <c r="J880" s="1">
        <v>0.98972200000000021</v>
      </c>
    </row>
    <row r="881" spans="1:10" s="21" customFormat="1" ht="30" x14ac:dyDescent="0.25">
      <c r="A881" s="15">
        <v>875</v>
      </c>
      <c r="B881" s="14" t="s">
        <v>988</v>
      </c>
      <c r="C881" s="14" t="s">
        <v>988</v>
      </c>
      <c r="D881" s="16" t="s">
        <v>2829</v>
      </c>
      <c r="E881" s="14">
        <v>553.95000000000005</v>
      </c>
      <c r="F881" s="23">
        <v>553.95000000000005</v>
      </c>
      <c r="G881" s="16" t="s">
        <v>1373</v>
      </c>
      <c r="H881" s="1">
        <v>5.0000000000000001E-4</v>
      </c>
      <c r="I881" s="1">
        <v>6.9999999999999999E-6</v>
      </c>
      <c r="J881" s="1">
        <v>4.9299999999999995E-4</v>
      </c>
    </row>
    <row r="882" spans="1:10" s="21" customFormat="1" x14ac:dyDescent="0.25">
      <c r="A882" s="15">
        <v>876</v>
      </c>
      <c r="B882" s="14" t="s">
        <v>988</v>
      </c>
      <c r="C882" s="14" t="s">
        <v>988</v>
      </c>
      <c r="D882" s="16" t="s">
        <v>2830</v>
      </c>
      <c r="E882" s="14">
        <v>500.99</v>
      </c>
      <c r="F882" s="23">
        <v>500.99</v>
      </c>
      <c r="G882" s="16" t="s">
        <v>982</v>
      </c>
      <c r="H882" s="1">
        <v>4.2349999999999999E-2</v>
      </c>
      <c r="I882" s="1">
        <v>4.2349999999999999E-2</v>
      </c>
      <c r="J882" s="1">
        <v>0</v>
      </c>
    </row>
    <row r="883" spans="1:10" s="21" customFormat="1" ht="30" x14ac:dyDescent="0.25">
      <c r="A883" s="15">
        <v>877</v>
      </c>
      <c r="B883" s="14" t="s">
        <v>988</v>
      </c>
      <c r="C883" s="14" t="s">
        <v>988</v>
      </c>
      <c r="D883" s="16" t="s">
        <v>2831</v>
      </c>
      <c r="E883" s="14">
        <v>333.99</v>
      </c>
      <c r="F883" s="23">
        <v>333.99</v>
      </c>
      <c r="G883" s="16" t="s">
        <v>747</v>
      </c>
      <c r="H883" s="1">
        <v>1.330492</v>
      </c>
      <c r="I883" s="1">
        <v>1.330492</v>
      </c>
      <c r="J883" s="1">
        <v>0</v>
      </c>
    </row>
    <row r="884" spans="1:10" s="21" customFormat="1" ht="30" x14ac:dyDescent="0.25">
      <c r="A884" s="15">
        <v>878</v>
      </c>
      <c r="B884" s="14" t="s">
        <v>988</v>
      </c>
      <c r="C884" s="14" t="s">
        <v>988</v>
      </c>
      <c r="D884" s="16" t="s">
        <v>2832</v>
      </c>
      <c r="E884" s="14">
        <v>500.99</v>
      </c>
      <c r="F884" s="23">
        <v>500.99</v>
      </c>
      <c r="G884" s="16" t="s">
        <v>993</v>
      </c>
      <c r="H884" s="1">
        <v>3.0000000000000001E-3</v>
      </c>
      <c r="I884" s="1">
        <v>2.1150000000000001E-3</v>
      </c>
      <c r="J884" s="1">
        <v>8.8499999999999983E-4</v>
      </c>
    </row>
    <row r="885" spans="1:10" s="21" customFormat="1" ht="30" x14ac:dyDescent="0.25">
      <c r="A885" s="15">
        <v>879</v>
      </c>
      <c r="B885" s="14" t="s">
        <v>988</v>
      </c>
      <c r="C885" s="14" t="s">
        <v>988</v>
      </c>
      <c r="D885" s="16" t="s">
        <v>2833</v>
      </c>
      <c r="E885" s="14">
        <v>500.99</v>
      </c>
      <c r="F885" s="23">
        <v>500.99</v>
      </c>
      <c r="G885" s="16" t="s">
        <v>995</v>
      </c>
      <c r="H885" s="1">
        <v>8.5000000000000006E-2</v>
      </c>
      <c r="I885" s="1">
        <v>7.0990999999999999E-2</v>
      </c>
      <c r="J885" s="1">
        <v>1.4009000000000001E-2</v>
      </c>
    </row>
    <row r="886" spans="1:10" s="20" customFormat="1" x14ac:dyDescent="0.25">
      <c r="A886" s="15">
        <v>880</v>
      </c>
      <c r="B886" s="17"/>
      <c r="C886" s="17" t="s">
        <v>49</v>
      </c>
      <c r="D886" s="18"/>
      <c r="E886" s="17"/>
      <c r="F886" s="22"/>
      <c r="G886" s="18"/>
      <c r="H886" s="19">
        <v>14.261342000000001</v>
      </c>
      <c r="I886" s="19">
        <v>14.139372999999999</v>
      </c>
      <c r="J886" s="19">
        <v>0.12196899999999988</v>
      </c>
    </row>
    <row r="887" spans="1:10" s="21" customFormat="1" ht="30" x14ac:dyDescent="0.25">
      <c r="A887" s="15">
        <v>881</v>
      </c>
      <c r="B887" s="14" t="s">
        <v>1591</v>
      </c>
      <c r="C887" s="14" t="s">
        <v>1591</v>
      </c>
      <c r="D887" s="16" t="s">
        <v>2835</v>
      </c>
      <c r="E887" s="14">
        <v>500.99</v>
      </c>
      <c r="F887" s="23">
        <v>500.99</v>
      </c>
      <c r="G887" s="16" t="s">
        <v>996</v>
      </c>
      <c r="H887" s="1">
        <v>4.5841E-2</v>
      </c>
      <c r="I887" s="1">
        <v>4.5841E-2</v>
      </c>
      <c r="J887" s="1">
        <v>0</v>
      </c>
    </row>
    <row r="888" spans="1:10" s="21" customFormat="1" ht="30" x14ac:dyDescent="0.25">
      <c r="A888" s="15">
        <v>882</v>
      </c>
      <c r="B888" s="14" t="s">
        <v>1591</v>
      </c>
      <c r="C888" s="14" t="s">
        <v>1591</v>
      </c>
      <c r="D888" s="16" t="s">
        <v>2836</v>
      </c>
      <c r="E888" s="14">
        <v>500.99</v>
      </c>
      <c r="F888" s="23">
        <v>500.99</v>
      </c>
      <c r="G888" s="16" t="s">
        <v>483</v>
      </c>
      <c r="H888" s="1">
        <v>4.2000000000000003E-2</v>
      </c>
      <c r="I888" s="1">
        <v>5.6799999999999993E-4</v>
      </c>
      <c r="J888" s="1">
        <v>4.1432000000000004E-2</v>
      </c>
    </row>
    <row r="889" spans="1:10" s="21" customFormat="1" ht="30" x14ac:dyDescent="0.25">
      <c r="A889" s="15">
        <v>883</v>
      </c>
      <c r="B889" s="14" t="s">
        <v>1591</v>
      </c>
      <c r="C889" s="14" t="s">
        <v>1591</v>
      </c>
      <c r="D889" s="16" t="s">
        <v>2838</v>
      </c>
      <c r="E889" s="14">
        <v>553.95000000000005</v>
      </c>
      <c r="F889" s="23">
        <v>553.95000000000005</v>
      </c>
      <c r="G889" s="16" t="s">
        <v>998</v>
      </c>
      <c r="H889" s="1">
        <v>3.5000000000000001E-3</v>
      </c>
      <c r="I889" s="1">
        <v>3.068E-3</v>
      </c>
      <c r="J889" s="1">
        <v>4.3199999999999993E-4</v>
      </c>
    </row>
    <row r="890" spans="1:10" s="21" customFormat="1" ht="30" x14ac:dyDescent="0.25">
      <c r="A890" s="15">
        <v>884</v>
      </c>
      <c r="B890" s="14" t="s">
        <v>1591</v>
      </c>
      <c r="C890" s="14" t="s">
        <v>1591</v>
      </c>
      <c r="D890" s="16" t="s">
        <v>2839</v>
      </c>
      <c r="E890" s="14">
        <v>460.47</v>
      </c>
      <c r="F890" s="23">
        <v>460.47</v>
      </c>
      <c r="G890" s="16" t="s">
        <v>999</v>
      </c>
      <c r="H890" s="1">
        <v>0.09</v>
      </c>
      <c r="I890" s="1">
        <v>0.113453</v>
      </c>
      <c r="J890" s="1">
        <v>-2.3453000000000002E-2</v>
      </c>
    </row>
    <row r="891" spans="1:10" s="20" customFormat="1" x14ac:dyDescent="0.25">
      <c r="A891" s="15">
        <v>885</v>
      </c>
      <c r="B891" s="17"/>
      <c r="C891" s="17" t="s">
        <v>14</v>
      </c>
      <c r="D891" s="18"/>
      <c r="E891" s="17"/>
      <c r="F891" s="22"/>
      <c r="G891" s="18"/>
      <c r="H891" s="19">
        <v>0.181341</v>
      </c>
      <c r="I891" s="19">
        <v>0.16293000000000002</v>
      </c>
      <c r="J891" s="19">
        <v>1.8411E-2</v>
      </c>
    </row>
    <row r="892" spans="1:10" s="21" customFormat="1" x14ac:dyDescent="0.25">
      <c r="A892" s="15">
        <v>886</v>
      </c>
      <c r="B892" s="14" t="s">
        <v>3246</v>
      </c>
      <c r="C892" s="14" t="s">
        <v>3246</v>
      </c>
      <c r="D892" s="16" t="s">
        <v>1593</v>
      </c>
      <c r="E892" s="14">
        <v>214.71</v>
      </c>
      <c r="F892" s="23">
        <v>214.71</v>
      </c>
      <c r="G892" s="16" t="s">
        <v>1593</v>
      </c>
      <c r="H892" s="1">
        <v>121.243656</v>
      </c>
      <c r="I892" s="1">
        <v>121.243656</v>
      </c>
      <c r="J892" s="1">
        <v>0</v>
      </c>
    </row>
    <row r="893" spans="1:10" s="21" customFormat="1" x14ac:dyDescent="0.25">
      <c r="A893" s="15">
        <v>887</v>
      </c>
      <c r="B893" s="14" t="s">
        <v>3246</v>
      </c>
      <c r="C893" s="14" t="s">
        <v>3246</v>
      </c>
      <c r="D893" s="16" t="s">
        <v>1594</v>
      </c>
      <c r="E893" s="14">
        <v>214.71</v>
      </c>
      <c r="F893" s="23">
        <v>214.71</v>
      </c>
      <c r="G893" s="16" t="s">
        <v>1594</v>
      </c>
      <c r="H893" s="1">
        <v>53.354063000000004</v>
      </c>
      <c r="I893" s="1">
        <v>53.354063000000004</v>
      </c>
      <c r="J893" s="1">
        <v>0</v>
      </c>
    </row>
    <row r="894" spans="1:10" s="21" customFormat="1" ht="30" x14ac:dyDescent="0.25">
      <c r="A894" s="15">
        <v>888</v>
      </c>
      <c r="B894" s="14" t="s">
        <v>3246</v>
      </c>
      <c r="C894" s="14" t="s">
        <v>3246</v>
      </c>
      <c r="D894" s="16" t="s">
        <v>2840</v>
      </c>
      <c r="E894" s="14">
        <v>553.95000000000005</v>
      </c>
      <c r="F894" s="23">
        <v>553.95000000000005</v>
      </c>
      <c r="G894" s="16" t="s">
        <v>1000</v>
      </c>
      <c r="H894" s="1">
        <v>3.3E-3</v>
      </c>
      <c r="I894" s="1">
        <v>1.655E-3</v>
      </c>
      <c r="J894" s="1">
        <v>1.6449999999999998E-3</v>
      </c>
    </row>
    <row r="895" spans="1:10" s="21" customFormat="1" ht="30" x14ac:dyDescent="0.25">
      <c r="A895" s="15">
        <v>889</v>
      </c>
      <c r="B895" s="14" t="s">
        <v>3246</v>
      </c>
      <c r="C895" s="14" t="s">
        <v>3246</v>
      </c>
      <c r="D895" s="16" t="s">
        <v>3247</v>
      </c>
      <c r="E895" s="14">
        <v>553.95000000000005</v>
      </c>
      <c r="F895" s="23">
        <v>553.95000000000005</v>
      </c>
      <c r="G895" s="16" t="s">
        <v>3248</v>
      </c>
      <c r="H895" s="1">
        <v>7.959999999999999E-2</v>
      </c>
      <c r="I895" s="1">
        <v>1.6976999999999999E-2</v>
      </c>
      <c r="J895" s="1">
        <v>6.2622999999999984E-2</v>
      </c>
    </row>
    <row r="896" spans="1:10" s="21" customFormat="1" ht="30" x14ac:dyDescent="0.25">
      <c r="A896" s="15">
        <v>890</v>
      </c>
      <c r="B896" s="14" t="s">
        <v>3246</v>
      </c>
      <c r="C896" s="14" t="s">
        <v>3246</v>
      </c>
      <c r="D896" s="16" t="s">
        <v>2841</v>
      </c>
      <c r="E896" s="14">
        <v>553.95000000000005</v>
      </c>
      <c r="F896" s="23">
        <v>553.95000000000005</v>
      </c>
      <c r="G896" s="16" t="s">
        <v>1003</v>
      </c>
      <c r="H896" s="1">
        <v>1E-3</v>
      </c>
      <c r="I896" s="1">
        <v>8.0900000000000004E-4</v>
      </c>
      <c r="J896" s="1">
        <v>1.9099999999999995E-4</v>
      </c>
    </row>
    <row r="897" spans="1:10" s="21" customFormat="1" ht="30" x14ac:dyDescent="0.25">
      <c r="A897" s="15">
        <v>891</v>
      </c>
      <c r="B897" s="14" t="s">
        <v>3246</v>
      </c>
      <c r="C897" s="14" t="s">
        <v>3246</v>
      </c>
      <c r="D897" s="16" t="s">
        <v>2842</v>
      </c>
      <c r="E897" s="14">
        <v>460.47</v>
      </c>
      <c r="F897" s="23">
        <v>460.47</v>
      </c>
      <c r="G897" s="16" t="s">
        <v>1309</v>
      </c>
      <c r="H897" s="1">
        <v>0.03</v>
      </c>
      <c r="I897" s="1">
        <v>1.9527000000000003E-2</v>
      </c>
      <c r="J897" s="1">
        <v>1.0473E-2</v>
      </c>
    </row>
    <row r="898" spans="1:10" s="21" customFormat="1" ht="30" x14ac:dyDescent="0.25">
      <c r="A898" s="15">
        <v>892</v>
      </c>
      <c r="B898" s="14" t="s">
        <v>3246</v>
      </c>
      <c r="C898" s="14" t="s">
        <v>3246</v>
      </c>
      <c r="D898" s="16" t="s">
        <v>2843</v>
      </c>
      <c r="E898" s="14">
        <v>460.47</v>
      </c>
      <c r="F898" s="23">
        <v>460.47</v>
      </c>
      <c r="G898" s="16" t="s">
        <v>1309</v>
      </c>
      <c r="H898" s="1">
        <v>7.0000000000000007E-2</v>
      </c>
      <c r="I898" s="1">
        <v>5.9792000000000005E-2</v>
      </c>
      <c r="J898" s="1">
        <v>1.0207999999999998E-2</v>
      </c>
    </row>
    <row r="899" spans="1:10" s="21" customFormat="1" ht="30" x14ac:dyDescent="0.25">
      <c r="A899" s="15">
        <v>893</v>
      </c>
      <c r="B899" s="14" t="s">
        <v>3246</v>
      </c>
      <c r="C899" s="14" t="s">
        <v>3246</v>
      </c>
      <c r="D899" s="16" t="s">
        <v>2844</v>
      </c>
      <c r="E899" s="14">
        <v>553.95000000000005</v>
      </c>
      <c r="F899" s="23">
        <v>553.95000000000005</v>
      </c>
      <c r="G899" s="16" t="s">
        <v>1004</v>
      </c>
      <c r="H899" s="1">
        <v>2.9999999999999997E-4</v>
      </c>
      <c r="I899" s="1">
        <v>2.9399999999999999E-4</v>
      </c>
      <c r="J899" s="1">
        <v>6.0000000000000052E-6</v>
      </c>
    </row>
    <row r="900" spans="1:10" s="21" customFormat="1" ht="30" x14ac:dyDescent="0.25">
      <c r="A900" s="15">
        <v>894</v>
      </c>
      <c r="B900" s="14" t="s">
        <v>3246</v>
      </c>
      <c r="C900" s="14" t="s">
        <v>3246</v>
      </c>
      <c r="D900" s="16" t="s">
        <v>2845</v>
      </c>
      <c r="E900" s="14">
        <v>460.47</v>
      </c>
      <c r="F900" s="23">
        <v>460.47</v>
      </c>
      <c r="G900" s="16" t="s">
        <v>1005</v>
      </c>
      <c r="H900" s="1">
        <v>0.17</v>
      </c>
      <c r="I900" s="1">
        <v>0.164657</v>
      </c>
      <c r="J900" s="1">
        <v>5.3429999999999893E-3</v>
      </c>
    </row>
    <row r="901" spans="1:10" s="21" customFormat="1" ht="30" x14ac:dyDescent="0.25">
      <c r="A901" s="15">
        <v>895</v>
      </c>
      <c r="B901" s="14" t="s">
        <v>3246</v>
      </c>
      <c r="C901" s="14" t="s">
        <v>3246</v>
      </c>
      <c r="D901" s="16" t="s">
        <v>2846</v>
      </c>
      <c r="E901" s="14">
        <v>500.99</v>
      </c>
      <c r="F901" s="23">
        <v>500.99</v>
      </c>
      <c r="G901" s="16" t="s">
        <v>1006</v>
      </c>
      <c r="H901" s="1">
        <v>2E-3</v>
      </c>
      <c r="I901" s="1">
        <v>2.8610000000000003E-3</v>
      </c>
      <c r="J901" s="1">
        <v>-8.6100000000000022E-4</v>
      </c>
    </row>
    <row r="902" spans="1:10" s="21" customFormat="1" ht="30" x14ac:dyDescent="0.25">
      <c r="A902" s="15">
        <v>896</v>
      </c>
      <c r="B902" s="14" t="s">
        <v>3246</v>
      </c>
      <c r="C902" s="14" t="s">
        <v>3246</v>
      </c>
      <c r="D902" s="16" t="s">
        <v>2841</v>
      </c>
      <c r="E902" s="14">
        <v>333.99</v>
      </c>
      <c r="F902" s="23">
        <v>333.99</v>
      </c>
      <c r="G902" s="16" t="s">
        <v>1007</v>
      </c>
      <c r="H902" s="1">
        <v>2.15</v>
      </c>
      <c r="I902" s="1">
        <v>2.5417710000000002</v>
      </c>
      <c r="J902" s="1">
        <v>-0.3917710000000002</v>
      </c>
    </row>
    <row r="903" spans="1:10" s="21" customFormat="1" ht="30" x14ac:dyDescent="0.25">
      <c r="A903" s="15">
        <v>897</v>
      </c>
      <c r="B903" s="14" t="s">
        <v>3246</v>
      </c>
      <c r="C903" s="14" t="s">
        <v>3246</v>
      </c>
      <c r="D903" s="16" t="s">
        <v>2847</v>
      </c>
      <c r="E903" s="14">
        <v>500.99</v>
      </c>
      <c r="F903" s="23">
        <v>500.99</v>
      </c>
      <c r="G903" s="16" t="s">
        <v>1008</v>
      </c>
      <c r="H903" s="1">
        <v>3.9E-2</v>
      </c>
      <c r="I903" s="1">
        <v>9.5289999999999993E-3</v>
      </c>
      <c r="J903" s="1">
        <v>2.9471000000000001E-2</v>
      </c>
    </row>
    <row r="904" spans="1:10" s="21" customFormat="1" x14ac:dyDescent="0.25">
      <c r="A904" s="15">
        <v>898</v>
      </c>
      <c r="B904" s="14" t="s">
        <v>3246</v>
      </c>
      <c r="C904" s="14" t="s">
        <v>3246</v>
      </c>
      <c r="D904" s="16" t="s">
        <v>2848</v>
      </c>
      <c r="E904" s="14">
        <v>500.99</v>
      </c>
      <c r="F904" s="23">
        <v>500.99</v>
      </c>
      <c r="G904" s="16" t="s">
        <v>2849</v>
      </c>
      <c r="H904" s="1">
        <v>0.03</v>
      </c>
      <c r="I904" s="1">
        <v>2.7472999999999997E-2</v>
      </c>
      <c r="J904" s="1">
        <v>2.527000000000001E-3</v>
      </c>
    </row>
    <row r="905" spans="1:10" s="21" customFormat="1" ht="30" x14ac:dyDescent="0.25">
      <c r="A905" s="15">
        <v>899</v>
      </c>
      <c r="B905" s="14" t="s">
        <v>3246</v>
      </c>
      <c r="C905" s="14" t="s">
        <v>3246</v>
      </c>
      <c r="D905" s="16" t="s">
        <v>2850</v>
      </c>
      <c r="E905" s="14">
        <v>574.19000000000005</v>
      </c>
      <c r="F905" s="23">
        <v>574.19000000000005</v>
      </c>
      <c r="G905" s="16" t="s">
        <v>1009</v>
      </c>
      <c r="H905" s="1">
        <v>1E-4</v>
      </c>
      <c r="I905" s="1">
        <v>7.2999999999999999E-5</v>
      </c>
      <c r="J905" s="1">
        <v>2.7000000000000009E-5</v>
      </c>
    </row>
    <row r="906" spans="1:10" s="20" customFormat="1" x14ac:dyDescent="0.25">
      <c r="A906" s="15">
        <v>900</v>
      </c>
      <c r="B906" s="17"/>
      <c r="C906" s="17" t="s">
        <v>1010</v>
      </c>
      <c r="D906" s="18"/>
      <c r="E906" s="17"/>
      <c r="F906" s="22"/>
      <c r="G906" s="18"/>
      <c r="H906" s="19">
        <v>177.17301900000001</v>
      </c>
      <c r="I906" s="19">
        <v>177.44313700000001</v>
      </c>
      <c r="J906" s="19">
        <v>-0.27011800000000025</v>
      </c>
    </row>
    <row r="907" spans="1:10" s="21" customFormat="1" ht="30" x14ac:dyDescent="0.25">
      <c r="A907" s="15">
        <v>901</v>
      </c>
      <c r="B907" s="14" t="s">
        <v>1595</v>
      </c>
      <c r="C907" s="14" t="s">
        <v>1595</v>
      </c>
      <c r="D907" s="16" t="s">
        <v>2853</v>
      </c>
      <c r="E907" s="14">
        <v>333.99</v>
      </c>
      <c r="F907" s="23">
        <v>333.99</v>
      </c>
      <c r="G907" s="16" t="s">
        <v>598</v>
      </c>
      <c r="H907" s="1">
        <v>1.25</v>
      </c>
      <c r="I907" s="1">
        <v>1.2771089999999998</v>
      </c>
      <c r="J907" s="1">
        <v>-2.7108999999999925E-2</v>
      </c>
    </row>
    <row r="908" spans="1:10" s="21" customFormat="1" ht="30" x14ac:dyDescent="0.25">
      <c r="A908" s="15">
        <v>902</v>
      </c>
      <c r="B908" s="14" t="s">
        <v>1595</v>
      </c>
      <c r="C908" s="14" t="s">
        <v>1595</v>
      </c>
      <c r="D908" s="16" t="s">
        <v>2855</v>
      </c>
      <c r="E908" s="14">
        <v>333.99</v>
      </c>
      <c r="F908" s="23">
        <v>333.99</v>
      </c>
      <c r="G908" s="16" t="s">
        <v>598</v>
      </c>
      <c r="H908" s="1">
        <v>0.65778700000000001</v>
      </c>
      <c r="I908" s="1">
        <v>0.65778700000000001</v>
      </c>
      <c r="J908" s="1">
        <v>0</v>
      </c>
    </row>
    <row r="909" spans="1:10" s="21" customFormat="1" ht="30" x14ac:dyDescent="0.25">
      <c r="A909" s="15">
        <v>903</v>
      </c>
      <c r="B909" s="14" t="s">
        <v>1595</v>
      </c>
      <c r="C909" s="14" t="s">
        <v>1595</v>
      </c>
      <c r="D909" s="16" t="s">
        <v>2857</v>
      </c>
      <c r="E909" s="14">
        <v>553.95000000000005</v>
      </c>
      <c r="F909" s="23">
        <v>553.95000000000005</v>
      </c>
      <c r="G909" s="16" t="s">
        <v>1012</v>
      </c>
      <c r="H909" s="1">
        <v>5.9999999999999995E-4</v>
      </c>
      <c r="I909" s="1">
        <v>5.9999999999999995E-4</v>
      </c>
      <c r="J909" s="1">
        <v>0</v>
      </c>
    </row>
    <row r="910" spans="1:10" s="21" customFormat="1" ht="30" x14ac:dyDescent="0.25">
      <c r="A910" s="15">
        <v>904</v>
      </c>
      <c r="B910" s="14" t="s">
        <v>1595</v>
      </c>
      <c r="C910" s="14" t="s">
        <v>1595</v>
      </c>
      <c r="D910" s="16" t="s">
        <v>2860</v>
      </c>
      <c r="E910" s="14">
        <v>574.19000000000005</v>
      </c>
      <c r="F910" s="23">
        <v>574.19000000000005</v>
      </c>
      <c r="G910" s="16" t="s">
        <v>1015</v>
      </c>
      <c r="H910" s="1">
        <v>7.5000000000000002E-4</v>
      </c>
      <c r="I910" s="1">
        <v>5.2999999999999998E-4</v>
      </c>
      <c r="J910" s="1">
        <v>2.1999999999999998E-4</v>
      </c>
    </row>
    <row r="911" spans="1:10" s="21" customFormat="1" ht="30" x14ac:dyDescent="0.25">
      <c r="A911" s="15">
        <v>905</v>
      </c>
      <c r="B911" s="14" t="s">
        <v>1595</v>
      </c>
      <c r="C911" s="14" t="s">
        <v>1595</v>
      </c>
      <c r="D911" s="16" t="s">
        <v>2862</v>
      </c>
      <c r="E911" s="14">
        <v>553.95000000000005</v>
      </c>
      <c r="F911" s="23">
        <v>553.95000000000005</v>
      </c>
      <c r="G911" s="16" t="s">
        <v>1017</v>
      </c>
      <c r="H911" s="1">
        <v>5.0000000000000001E-4</v>
      </c>
      <c r="I911" s="1">
        <v>2.6000000000000003E-4</v>
      </c>
      <c r="J911" s="1">
        <v>2.3999999999999998E-4</v>
      </c>
    </row>
    <row r="912" spans="1:10" s="21" customFormat="1" ht="30" x14ac:dyDescent="0.25">
      <c r="A912" s="15">
        <v>906</v>
      </c>
      <c r="B912" s="14" t="s">
        <v>1595</v>
      </c>
      <c r="C912" s="14" t="s">
        <v>1595</v>
      </c>
      <c r="D912" s="16" t="s">
        <v>2863</v>
      </c>
      <c r="E912" s="14">
        <v>553.95000000000005</v>
      </c>
      <c r="F912" s="23">
        <v>553.95000000000005</v>
      </c>
      <c r="G912" s="16" t="s">
        <v>1018</v>
      </c>
      <c r="H912" s="1">
        <v>5.9299999999999999E-4</v>
      </c>
      <c r="I912" s="1">
        <v>5.9299999999999999E-4</v>
      </c>
      <c r="J912" s="1">
        <v>0</v>
      </c>
    </row>
    <row r="913" spans="1:10" s="21" customFormat="1" ht="30" x14ac:dyDescent="0.25">
      <c r="A913" s="15">
        <v>907</v>
      </c>
      <c r="B913" s="14" t="s">
        <v>1595</v>
      </c>
      <c r="C913" s="14" t="s">
        <v>1595</v>
      </c>
      <c r="D913" s="16" t="s">
        <v>2864</v>
      </c>
      <c r="E913" s="14">
        <v>574.19000000000005</v>
      </c>
      <c r="F913" s="23">
        <v>574.19000000000005</v>
      </c>
      <c r="G913" s="16" t="s">
        <v>1019</v>
      </c>
      <c r="H913" s="1">
        <v>1E-4</v>
      </c>
      <c r="I913" s="1">
        <v>1E-4</v>
      </c>
      <c r="J913" s="1">
        <v>0</v>
      </c>
    </row>
    <row r="914" spans="1:10" s="21" customFormat="1" x14ac:dyDescent="0.25">
      <c r="A914" s="15">
        <v>908</v>
      </c>
      <c r="B914" s="14" t="s">
        <v>1595</v>
      </c>
      <c r="C914" s="14" t="s">
        <v>1595</v>
      </c>
      <c r="D914" s="16" t="s">
        <v>2865</v>
      </c>
      <c r="E914" s="14">
        <v>574.19000000000005</v>
      </c>
      <c r="F914" s="23">
        <v>574.19000000000005</v>
      </c>
      <c r="G914" s="16" t="s">
        <v>1020</v>
      </c>
      <c r="H914" s="1">
        <v>2.9999999999999997E-4</v>
      </c>
      <c r="I914" s="1">
        <v>2.8000000000000003E-4</v>
      </c>
      <c r="J914" s="1">
        <v>1.9999999999999961E-5</v>
      </c>
    </row>
    <row r="915" spans="1:10" s="20" customFormat="1" ht="30" x14ac:dyDescent="0.25">
      <c r="A915" s="15">
        <v>909</v>
      </c>
      <c r="B915" s="14" t="s">
        <v>1595</v>
      </c>
      <c r="C915" s="14" t="s">
        <v>1595</v>
      </c>
      <c r="D915" s="16" t="s">
        <v>2867</v>
      </c>
      <c r="E915" s="14">
        <v>333.99</v>
      </c>
      <c r="F915" s="23">
        <v>333.99</v>
      </c>
      <c r="G915" s="16" t="s">
        <v>1022</v>
      </c>
      <c r="H915" s="1">
        <v>0.7</v>
      </c>
      <c r="I915" s="1">
        <v>1.37826</v>
      </c>
      <c r="J915" s="1">
        <v>-0.67825999999999997</v>
      </c>
    </row>
    <row r="916" spans="1:10" s="21" customFormat="1" ht="30" x14ac:dyDescent="0.25">
      <c r="A916" s="15">
        <v>910</v>
      </c>
      <c r="B916" s="14" t="s">
        <v>1595</v>
      </c>
      <c r="C916" s="14" t="s">
        <v>1595</v>
      </c>
      <c r="D916" s="16" t="s">
        <v>2868</v>
      </c>
      <c r="E916" s="14">
        <v>460.47</v>
      </c>
      <c r="F916" s="23">
        <v>460.47</v>
      </c>
      <c r="G916" s="16" t="s">
        <v>997</v>
      </c>
      <c r="H916" s="1">
        <v>4.7654000000000002E-2</v>
      </c>
      <c r="I916" s="1">
        <v>4.7654000000000002E-2</v>
      </c>
      <c r="J916" s="1">
        <v>0</v>
      </c>
    </row>
    <row r="917" spans="1:10" s="21" customFormat="1" ht="30" x14ac:dyDescent="0.25">
      <c r="A917" s="15">
        <v>911</v>
      </c>
      <c r="B917" s="14" t="s">
        <v>1595</v>
      </c>
      <c r="C917" s="14" t="s">
        <v>1595</v>
      </c>
      <c r="D917" s="16" t="s">
        <v>2869</v>
      </c>
      <c r="E917" s="14">
        <v>460.47</v>
      </c>
      <c r="F917" s="23">
        <v>460.47</v>
      </c>
      <c r="G917" s="16" t="s">
        <v>997</v>
      </c>
      <c r="H917" s="1">
        <v>3.5404999999999999E-2</v>
      </c>
      <c r="I917" s="1">
        <v>3.5404999999999999E-2</v>
      </c>
      <c r="J917" s="1">
        <v>0</v>
      </c>
    </row>
    <row r="918" spans="1:10" s="21" customFormat="1" ht="30" x14ac:dyDescent="0.25">
      <c r="A918" s="15">
        <v>912</v>
      </c>
      <c r="B918" s="14" t="s">
        <v>1595</v>
      </c>
      <c r="C918" s="14" t="s">
        <v>1595</v>
      </c>
      <c r="D918" s="16" t="s">
        <v>2870</v>
      </c>
      <c r="E918" s="14">
        <v>553.95000000000005</v>
      </c>
      <c r="F918" s="23">
        <v>553.95000000000005</v>
      </c>
      <c r="G918" s="16" t="s">
        <v>1024</v>
      </c>
      <c r="H918" s="1">
        <v>2.9999999999999997E-4</v>
      </c>
      <c r="I918" s="1">
        <v>5.2599999999999999E-4</v>
      </c>
      <c r="J918" s="1">
        <v>-2.2600000000000005E-4</v>
      </c>
    </row>
    <row r="919" spans="1:10" s="21" customFormat="1" ht="30" x14ac:dyDescent="0.25">
      <c r="A919" s="15">
        <v>913</v>
      </c>
      <c r="B919" s="14" t="s">
        <v>1595</v>
      </c>
      <c r="C919" s="14" t="s">
        <v>1595</v>
      </c>
      <c r="D919" s="16" t="s">
        <v>2871</v>
      </c>
      <c r="E919" s="14">
        <v>553.95000000000005</v>
      </c>
      <c r="F919" s="23">
        <v>553.95000000000005</v>
      </c>
      <c r="G919" s="16" t="s">
        <v>1025</v>
      </c>
      <c r="H919" s="1">
        <v>5.0000000000000001E-4</v>
      </c>
      <c r="I919" s="1">
        <v>1.2400000000000001E-4</v>
      </c>
      <c r="J919" s="1">
        <v>3.7599999999999998E-4</v>
      </c>
    </row>
    <row r="920" spans="1:10" s="21" customFormat="1" ht="30" x14ac:dyDescent="0.25">
      <c r="A920" s="15">
        <v>914</v>
      </c>
      <c r="B920" s="14" t="s">
        <v>1595</v>
      </c>
      <c r="C920" s="14" t="s">
        <v>1595</v>
      </c>
      <c r="D920" s="16" t="s">
        <v>2872</v>
      </c>
      <c r="E920" s="14">
        <v>553.95000000000005</v>
      </c>
      <c r="F920" s="23">
        <v>553.95000000000005</v>
      </c>
      <c r="G920" s="16" t="s">
        <v>1026</v>
      </c>
      <c r="H920" s="1">
        <v>3.5000000000000001E-3</v>
      </c>
      <c r="I920" s="1">
        <v>4.7499999999999999E-3</v>
      </c>
      <c r="J920" s="1">
        <v>-1.25E-3</v>
      </c>
    </row>
    <row r="921" spans="1:10" s="21" customFormat="1" ht="30" x14ac:dyDescent="0.25">
      <c r="A921" s="15">
        <v>915</v>
      </c>
      <c r="B921" s="14" t="s">
        <v>1595</v>
      </c>
      <c r="C921" s="14" t="s">
        <v>1595</v>
      </c>
      <c r="D921" s="16" t="s">
        <v>2874</v>
      </c>
      <c r="E921" s="14">
        <v>553.95000000000005</v>
      </c>
      <c r="F921" s="23">
        <v>553.95000000000005</v>
      </c>
      <c r="G921" s="16" t="s">
        <v>1028</v>
      </c>
      <c r="H921" s="1">
        <v>2.6000000000000003E-4</v>
      </c>
      <c r="I921" s="1">
        <v>2.6000000000000003E-4</v>
      </c>
      <c r="J921" s="1">
        <v>0</v>
      </c>
    </row>
    <row r="922" spans="1:10" s="21" customFormat="1" ht="30" x14ac:dyDescent="0.25">
      <c r="A922" s="15">
        <v>916</v>
      </c>
      <c r="B922" s="14" t="s">
        <v>1595</v>
      </c>
      <c r="C922" s="14" t="s">
        <v>1595</v>
      </c>
      <c r="D922" s="16" t="s">
        <v>2875</v>
      </c>
      <c r="E922" s="14">
        <v>500.99</v>
      </c>
      <c r="F922" s="23">
        <v>500.99</v>
      </c>
      <c r="G922" s="16" t="s">
        <v>1029</v>
      </c>
      <c r="H922" s="1">
        <v>0.02</v>
      </c>
      <c r="I922" s="1">
        <v>1.5428000000000001E-2</v>
      </c>
      <c r="J922" s="1">
        <v>4.5719999999999988E-3</v>
      </c>
    </row>
    <row r="923" spans="1:10" s="21" customFormat="1" x14ac:dyDescent="0.25">
      <c r="A923" s="15">
        <v>917</v>
      </c>
      <c r="B923" s="14" t="s">
        <v>1595</v>
      </c>
      <c r="C923" s="14" t="s">
        <v>1595</v>
      </c>
      <c r="D923" s="16" t="s">
        <v>2876</v>
      </c>
      <c r="E923" s="14">
        <v>574.19000000000005</v>
      </c>
      <c r="F923" s="23">
        <v>574.19000000000005</v>
      </c>
      <c r="G923" s="16" t="s">
        <v>1030</v>
      </c>
      <c r="H923" s="1">
        <v>4.0000000000000002E-4</v>
      </c>
      <c r="I923" s="1">
        <v>3.3300000000000002E-4</v>
      </c>
      <c r="J923" s="1">
        <v>6.7000000000000002E-5</v>
      </c>
    </row>
    <row r="924" spans="1:10" s="21" customFormat="1" ht="30" x14ac:dyDescent="0.25">
      <c r="A924" s="15">
        <v>918</v>
      </c>
      <c r="B924" s="14" t="s">
        <v>1595</v>
      </c>
      <c r="C924" s="14" t="s">
        <v>1595</v>
      </c>
      <c r="D924" s="16" t="s">
        <v>2857</v>
      </c>
      <c r="E924" s="14">
        <v>500.99</v>
      </c>
      <c r="F924" s="23">
        <v>500.99</v>
      </c>
      <c r="G924" s="16" t="s">
        <v>1032</v>
      </c>
      <c r="H924" s="1">
        <v>2.3E-2</v>
      </c>
      <c r="I924" s="1">
        <v>2.8639999999999998E-3</v>
      </c>
      <c r="J924" s="1">
        <v>2.0135999999999998E-2</v>
      </c>
    </row>
    <row r="925" spans="1:10" s="21" customFormat="1" x14ac:dyDescent="0.25">
      <c r="A925" s="15">
        <v>919</v>
      </c>
      <c r="B925" s="14" t="s">
        <v>1595</v>
      </c>
      <c r="C925" s="14" t="s">
        <v>1595</v>
      </c>
      <c r="D925" s="16" t="s">
        <v>2877</v>
      </c>
      <c r="E925" s="14">
        <v>553.95000000000005</v>
      </c>
      <c r="F925" s="23">
        <v>553.95000000000005</v>
      </c>
      <c r="G925" s="16" t="s">
        <v>1033</v>
      </c>
      <c r="H925" s="1">
        <v>2.0000000000000001E-4</v>
      </c>
      <c r="I925" s="1">
        <v>2.9999999999999997E-5</v>
      </c>
      <c r="J925" s="1">
        <v>1.7000000000000001E-4</v>
      </c>
    </row>
    <row r="926" spans="1:10" s="21" customFormat="1" ht="30" x14ac:dyDescent="0.25">
      <c r="A926" s="15">
        <v>920</v>
      </c>
      <c r="B926" s="14" t="s">
        <v>1595</v>
      </c>
      <c r="C926" s="14" t="s">
        <v>1595</v>
      </c>
      <c r="D926" s="16" t="s">
        <v>2878</v>
      </c>
      <c r="E926" s="14">
        <v>553.95000000000005</v>
      </c>
      <c r="F926" s="23">
        <v>553.95000000000005</v>
      </c>
      <c r="G926" s="16" t="s">
        <v>1034</v>
      </c>
      <c r="H926" s="1">
        <v>1E-4</v>
      </c>
      <c r="I926" s="1">
        <v>1.0000000000000001E-5</v>
      </c>
      <c r="J926" s="1">
        <v>9.0000000000000006E-5</v>
      </c>
    </row>
    <row r="927" spans="1:10" s="21" customFormat="1" ht="30" x14ac:dyDescent="0.25">
      <c r="A927" s="15">
        <v>921</v>
      </c>
      <c r="B927" s="14" t="s">
        <v>1595</v>
      </c>
      <c r="C927" s="14" t="s">
        <v>1595</v>
      </c>
      <c r="D927" s="16" t="s">
        <v>2857</v>
      </c>
      <c r="E927" s="14">
        <v>553.95000000000005</v>
      </c>
      <c r="F927" s="23">
        <v>553.95000000000005</v>
      </c>
      <c r="G927" s="16" t="s">
        <v>1035</v>
      </c>
      <c r="H927" s="1">
        <v>1E-4</v>
      </c>
      <c r="I927" s="1">
        <v>1E-4</v>
      </c>
      <c r="J927" s="1">
        <v>0</v>
      </c>
    </row>
    <row r="928" spans="1:10" s="21" customFormat="1" ht="30" x14ac:dyDescent="0.25">
      <c r="A928" s="15">
        <v>922</v>
      </c>
      <c r="B928" s="14" t="s">
        <v>1595</v>
      </c>
      <c r="C928" s="14" t="s">
        <v>1595</v>
      </c>
      <c r="D928" s="16" t="s">
        <v>2880</v>
      </c>
      <c r="E928" s="14">
        <v>553.95000000000005</v>
      </c>
      <c r="F928" s="23">
        <v>553.95000000000005</v>
      </c>
      <c r="G928" s="16" t="s">
        <v>1036</v>
      </c>
      <c r="H928" s="1">
        <v>1E-3</v>
      </c>
      <c r="I928" s="1">
        <v>1E-3</v>
      </c>
      <c r="J928" s="1">
        <v>0</v>
      </c>
    </row>
    <row r="929" spans="1:10" s="21" customFormat="1" ht="30" x14ac:dyDescent="0.25">
      <c r="A929" s="15">
        <v>923</v>
      </c>
      <c r="B929" s="14" t="s">
        <v>1595</v>
      </c>
      <c r="C929" s="14" t="s">
        <v>1595</v>
      </c>
      <c r="D929" s="16" t="s">
        <v>2875</v>
      </c>
      <c r="E929" s="14">
        <v>553.95000000000005</v>
      </c>
      <c r="F929" s="23">
        <v>553.95000000000005</v>
      </c>
      <c r="G929" s="16" t="s">
        <v>1037</v>
      </c>
      <c r="H929" s="1">
        <v>1.09E-3</v>
      </c>
      <c r="I929" s="1">
        <v>1.09E-3</v>
      </c>
      <c r="J929" s="1">
        <v>0</v>
      </c>
    </row>
    <row r="930" spans="1:10" s="21" customFormat="1" x14ac:dyDescent="0.25">
      <c r="A930" s="15">
        <v>924</v>
      </c>
      <c r="B930" s="14" t="s">
        <v>1595</v>
      </c>
      <c r="C930" s="14" t="s">
        <v>1595</v>
      </c>
      <c r="D930" s="16" t="s">
        <v>2882</v>
      </c>
      <c r="E930" s="14">
        <v>553.95000000000005</v>
      </c>
      <c r="F930" s="23">
        <v>553.95000000000005</v>
      </c>
      <c r="G930" s="16" t="s">
        <v>1039</v>
      </c>
      <c r="H930" s="1">
        <v>3.0000000000000001E-3</v>
      </c>
      <c r="I930" s="1">
        <v>2.9E-5</v>
      </c>
      <c r="J930" s="1">
        <v>2.9710000000000001E-3</v>
      </c>
    </row>
    <row r="931" spans="1:10" s="21" customFormat="1" ht="30" x14ac:dyDescent="0.25">
      <c r="A931" s="15">
        <v>925</v>
      </c>
      <c r="B931" s="14" t="s">
        <v>1595</v>
      </c>
      <c r="C931" s="14" t="s">
        <v>1595</v>
      </c>
      <c r="D931" s="16" t="s">
        <v>2883</v>
      </c>
      <c r="E931" s="14">
        <v>500.99</v>
      </c>
      <c r="F931" s="23">
        <v>500.99</v>
      </c>
      <c r="G931" s="16" t="s">
        <v>1040</v>
      </c>
      <c r="H931" s="1">
        <v>6.3E-2</v>
      </c>
      <c r="I931" s="1">
        <v>5.3531999999999996E-2</v>
      </c>
      <c r="J931" s="1">
        <v>9.4680000000000042E-3</v>
      </c>
    </row>
    <row r="932" spans="1:10" s="21" customFormat="1" ht="30" x14ac:dyDescent="0.25">
      <c r="A932" s="15">
        <v>926</v>
      </c>
      <c r="B932" s="14" t="s">
        <v>1595</v>
      </c>
      <c r="C932" s="14" t="s">
        <v>1595</v>
      </c>
      <c r="D932" s="16" t="s">
        <v>2885</v>
      </c>
      <c r="E932" s="14">
        <v>553.95000000000005</v>
      </c>
      <c r="F932" s="23">
        <v>553.95000000000005</v>
      </c>
      <c r="G932" s="16" t="s">
        <v>1042</v>
      </c>
      <c r="H932" s="1">
        <v>2.0000000000000001E-4</v>
      </c>
      <c r="I932" s="1">
        <v>2.92E-4</v>
      </c>
      <c r="J932" s="1">
        <v>-9.1999999999999973E-5</v>
      </c>
    </row>
    <row r="933" spans="1:10" s="21" customFormat="1" ht="30" x14ac:dyDescent="0.25">
      <c r="A933" s="15">
        <v>927</v>
      </c>
      <c r="B933" s="14" t="s">
        <v>1595</v>
      </c>
      <c r="C933" s="14" t="s">
        <v>1595</v>
      </c>
      <c r="D933" s="16" t="s">
        <v>2887</v>
      </c>
      <c r="E933" s="14">
        <v>460.47</v>
      </c>
      <c r="F933" s="23">
        <v>460.47</v>
      </c>
      <c r="G933" s="16" t="s">
        <v>1044</v>
      </c>
      <c r="H933" s="1">
        <v>0.1</v>
      </c>
      <c r="I933" s="1">
        <v>7.8120000000000009E-2</v>
      </c>
      <c r="J933" s="1">
        <v>2.1879999999999997E-2</v>
      </c>
    </row>
    <row r="934" spans="1:10" s="21" customFormat="1" ht="30" x14ac:dyDescent="0.25">
      <c r="A934" s="15">
        <v>928</v>
      </c>
      <c r="B934" s="14" t="s">
        <v>1595</v>
      </c>
      <c r="C934" s="14" t="s">
        <v>1595</v>
      </c>
      <c r="D934" s="16" t="s">
        <v>2889</v>
      </c>
      <c r="E934" s="14">
        <v>460.47</v>
      </c>
      <c r="F934" s="23">
        <v>460.47</v>
      </c>
      <c r="G934" s="16" t="s">
        <v>1046</v>
      </c>
      <c r="H934" s="1">
        <v>0.05</v>
      </c>
      <c r="I934" s="1">
        <v>5.0410000000000003E-3</v>
      </c>
      <c r="J934" s="1">
        <v>4.4959000000000006E-2</v>
      </c>
    </row>
    <row r="935" spans="1:10" s="21" customFormat="1" ht="30" x14ac:dyDescent="0.25">
      <c r="A935" s="15">
        <v>929</v>
      </c>
      <c r="B935" s="14" t="s">
        <v>1595</v>
      </c>
      <c r="C935" s="14" t="s">
        <v>1595</v>
      </c>
      <c r="D935" s="16" t="s">
        <v>2891</v>
      </c>
      <c r="E935" s="14">
        <v>553.95000000000005</v>
      </c>
      <c r="F935" s="23">
        <v>553.95000000000005</v>
      </c>
      <c r="G935" s="16" t="s">
        <v>1049</v>
      </c>
      <c r="H935" s="1">
        <v>5.0000000000000001E-4</v>
      </c>
      <c r="I935" s="1">
        <v>3.9400000000000004E-4</v>
      </c>
      <c r="J935" s="1">
        <v>1.0599999999999999E-4</v>
      </c>
    </row>
    <row r="936" spans="1:10" s="21" customFormat="1" ht="30" x14ac:dyDescent="0.25">
      <c r="A936" s="15">
        <v>930</v>
      </c>
      <c r="B936" s="14" t="s">
        <v>1595</v>
      </c>
      <c r="C936" s="14" t="s">
        <v>1595</v>
      </c>
      <c r="D936" s="16" t="s">
        <v>2892</v>
      </c>
      <c r="E936" s="14">
        <v>500.99</v>
      </c>
      <c r="F936" s="23">
        <v>500.99</v>
      </c>
      <c r="G936" s="16" t="s">
        <v>1310</v>
      </c>
      <c r="H936" s="1">
        <v>7.0000000000000007E-2</v>
      </c>
      <c r="I936" s="1">
        <v>4.8350999999999998E-2</v>
      </c>
      <c r="J936" s="1">
        <v>2.1649000000000002E-2</v>
      </c>
    </row>
    <row r="937" spans="1:10" s="21" customFormat="1" ht="30" x14ac:dyDescent="0.25">
      <c r="A937" s="15">
        <v>931</v>
      </c>
      <c r="B937" s="14" t="s">
        <v>1595</v>
      </c>
      <c r="C937" s="14" t="s">
        <v>1595</v>
      </c>
      <c r="D937" s="16" t="s">
        <v>2894</v>
      </c>
      <c r="E937" s="14">
        <v>500.99</v>
      </c>
      <c r="F937" s="23">
        <v>500.99</v>
      </c>
      <c r="G937" s="16" t="s">
        <v>1310</v>
      </c>
      <c r="H937" s="1">
        <v>1E-3</v>
      </c>
      <c r="I937" s="1">
        <v>1.7819999999999999E-3</v>
      </c>
      <c r="J937" s="1">
        <v>-7.8200000000000003E-4</v>
      </c>
    </row>
    <row r="938" spans="1:10" s="21" customFormat="1" ht="45" x14ac:dyDescent="0.25">
      <c r="A938" s="15">
        <v>932</v>
      </c>
      <c r="B938" s="14" t="s">
        <v>1595</v>
      </c>
      <c r="C938" s="14" t="s">
        <v>1595</v>
      </c>
      <c r="D938" s="16" t="s">
        <v>2896</v>
      </c>
      <c r="E938" s="14">
        <v>553.95000000000005</v>
      </c>
      <c r="F938" s="23">
        <v>553.95000000000005</v>
      </c>
      <c r="G938" s="16" t="s">
        <v>1050</v>
      </c>
      <c r="H938" s="1">
        <v>6.0999999999999997E-4</v>
      </c>
      <c r="I938" s="1">
        <v>3.1700000000000001E-4</v>
      </c>
      <c r="J938" s="1">
        <v>2.9299999999999997E-4</v>
      </c>
    </row>
    <row r="939" spans="1:10" s="20" customFormat="1" x14ac:dyDescent="0.25">
      <c r="A939" s="15">
        <v>933</v>
      </c>
      <c r="B939" s="17"/>
      <c r="C939" s="17" t="s">
        <v>2897</v>
      </c>
      <c r="D939" s="18"/>
      <c r="E939" s="17"/>
      <c r="F939" s="22"/>
      <c r="G939" s="18"/>
      <c r="H939" s="19">
        <v>3.0324490000000006</v>
      </c>
      <c r="I939" s="19">
        <v>3.6129510000000007</v>
      </c>
      <c r="J939" s="19">
        <v>-0.58050200000000007</v>
      </c>
    </row>
    <row r="940" spans="1:10" s="21" customFormat="1" ht="30" x14ac:dyDescent="0.25">
      <c r="A940" s="15">
        <v>934</v>
      </c>
      <c r="B940" s="14" t="s">
        <v>1599</v>
      </c>
      <c r="C940" s="14" t="s">
        <v>1599</v>
      </c>
      <c r="D940" s="16" t="s">
        <v>2899</v>
      </c>
      <c r="E940" s="14">
        <v>460.47</v>
      </c>
      <c r="F940" s="23">
        <v>460.47</v>
      </c>
      <c r="G940" s="16" t="s">
        <v>808</v>
      </c>
      <c r="H940" s="1">
        <v>3.3968999999999999E-2</v>
      </c>
      <c r="I940" s="1">
        <v>3.3968999999999999E-2</v>
      </c>
      <c r="J940" s="1">
        <v>0</v>
      </c>
    </row>
    <row r="941" spans="1:10" s="21" customFormat="1" ht="30" x14ac:dyDescent="0.25">
      <c r="A941" s="15">
        <v>935</v>
      </c>
      <c r="B941" s="14" t="s">
        <v>1599</v>
      </c>
      <c r="C941" s="14" t="s">
        <v>1599</v>
      </c>
      <c r="D941" s="16" t="s">
        <v>2901</v>
      </c>
      <c r="E941" s="14">
        <v>460.47</v>
      </c>
      <c r="F941" s="23">
        <v>460.47</v>
      </c>
      <c r="G941" s="16"/>
      <c r="H941" s="1">
        <v>4.8912999999999998E-2</v>
      </c>
      <c r="I941" s="1">
        <v>4.8912999999999998E-2</v>
      </c>
      <c r="J941" s="1">
        <v>0</v>
      </c>
    </row>
    <row r="942" spans="1:10" s="20" customFormat="1" x14ac:dyDescent="0.25">
      <c r="A942" s="15">
        <v>936</v>
      </c>
      <c r="B942" s="17"/>
      <c r="C942" s="17" t="s">
        <v>2905</v>
      </c>
      <c r="D942" s="18"/>
      <c r="E942" s="17"/>
      <c r="F942" s="22"/>
      <c r="G942" s="18"/>
      <c r="H942" s="19">
        <v>8.2882000000000011E-2</v>
      </c>
      <c r="I942" s="19">
        <v>8.2882000000000011E-2</v>
      </c>
      <c r="J942" s="19">
        <v>0</v>
      </c>
    </row>
    <row r="943" spans="1:10" s="21" customFormat="1" ht="45" x14ac:dyDescent="0.25">
      <c r="A943" s="15">
        <v>937</v>
      </c>
      <c r="B943" s="14" t="s">
        <v>1602</v>
      </c>
      <c r="C943" s="14" t="s">
        <v>1602</v>
      </c>
      <c r="D943" s="16" t="s">
        <v>2907</v>
      </c>
      <c r="E943" s="14">
        <v>574.19000000000005</v>
      </c>
      <c r="F943" s="23">
        <v>574.19000000000005</v>
      </c>
      <c r="G943" s="16" t="s">
        <v>1011</v>
      </c>
      <c r="H943" s="1">
        <v>1.9800000000000002E-4</v>
      </c>
      <c r="I943" s="1">
        <v>1.9800000000000002E-4</v>
      </c>
      <c r="J943" s="1">
        <v>0</v>
      </c>
    </row>
    <row r="944" spans="1:10" s="21" customFormat="1" ht="30" x14ac:dyDescent="0.25">
      <c r="A944" s="15">
        <v>938</v>
      </c>
      <c r="B944" s="14" t="s">
        <v>1602</v>
      </c>
      <c r="C944" s="14" t="s">
        <v>1602</v>
      </c>
      <c r="D944" s="16" t="s">
        <v>2908</v>
      </c>
      <c r="E944" s="14">
        <v>574.19000000000005</v>
      </c>
      <c r="F944" s="23">
        <v>574.19000000000005</v>
      </c>
      <c r="G944" s="16" t="s">
        <v>847</v>
      </c>
      <c r="H944" s="1">
        <v>6.0000000000000002E-6</v>
      </c>
      <c r="I944" s="1">
        <v>6.0000000000000002E-6</v>
      </c>
      <c r="J944" s="1">
        <v>0</v>
      </c>
    </row>
    <row r="945" spans="1:10" s="21" customFormat="1" ht="30" x14ac:dyDescent="0.25">
      <c r="A945" s="15">
        <v>939</v>
      </c>
      <c r="B945" s="14" t="s">
        <v>1602</v>
      </c>
      <c r="C945" s="14" t="s">
        <v>1602</v>
      </c>
      <c r="D945" s="16" t="s">
        <v>2909</v>
      </c>
      <c r="E945" s="14">
        <v>574.19000000000005</v>
      </c>
      <c r="F945" s="23">
        <v>574.19000000000005</v>
      </c>
      <c r="G945" s="16" t="s">
        <v>1056</v>
      </c>
      <c r="H945" s="1">
        <v>1E-4</v>
      </c>
      <c r="I945" s="1">
        <v>1.06E-4</v>
      </c>
      <c r="J945" s="1">
        <v>-5.9999999999999917E-6</v>
      </c>
    </row>
    <row r="946" spans="1:10" s="21" customFormat="1" ht="30" x14ac:dyDescent="0.25">
      <c r="A946" s="15">
        <v>940</v>
      </c>
      <c r="B946" s="14" t="s">
        <v>1602</v>
      </c>
      <c r="C946" s="14" t="s">
        <v>1602</v>
      </c>
      <c r="D946" s="16" t="s">
        <v>2923</v>
      </c>
      <c r="E946" s="14">
        <v>574.19000000000005</v>
      </c>
      <c r="F946" s="23">
        <v>574.19000000000005</v>
      </c>
      <c r="G946" s="16" t="s">
        <v>1061</v>
      </c>
      <c r="H946" s="1">
        <v>2.5000000000000001E-4</v>
      </c>
      <c r="I946" s="1">
        <v>2.7E-4</v>
      </c>
      <c r="J946" s="1">
        <v>-2.0000000000000019E-5</v>
      </c>
    </row>
    <row r="947" spans="1:10" s="21" customFormat="1" ht="30" x14ac:dyDescent="0.25">
      <c r="A947" s="15">
        <v>941</v>
      </c>
      <c r="B947" s="14" t="s">
        <v>1602</v>
      </c>
      <c r="C947" s="14" t="s">
        <v>1602</v>
      </c>
      <c r="D947" s="16" t="s">
        <v>2925</v>
      </c>
      <c r="E947" s="14">
        <v>574.19000000000005</v>
      </c>
      <c r="F947" s="23">
        <v>574.19000000000005</v>
      </c>
      <c r="G947" s="16" t="s">
        <v>1063</v>
      </c>
      <c r="H947" s="1">
        <v>2.0000000000000001E-4</v>
      </c>
      <c r="I947" s="1">
        <v>2.0000000000000001E-4</v>
      </c>
      <c r="J947" s="1">
        <v>0</v>
      </c>
    </row>
    <row r="948" spans="1:10" s="21" customFormat="1" ht="30" x14ac:dyDescent="0.25">
      <c r="A948" s="15">
        <v>942</v>
      </c>
      <c r="B948" s="14" t="s">
        <v>1602</v>
      </c>
      <c r="C948" s="14" t="s">
        <v>1602</v>
      </c>
      <c r="D948" s="16" t="s">
        <v>2926</v>
      </c>
      <c r="E948" s="14">
        <v>553.95000000000005</v>
      </c>
      <c r="F948" s="23">
        <v>553.95000000000005</v>
      </c>
      <c r="G948" s="16" t="s">
        <v>1064</v>
      </c>
      <c r="H948" s="1">
        <v>5.0000000000000001E-4</v>
      </c>
      <c r="I948" s="1">
        <v>5.6999999999999998E-4</v>
      </c>
      <c r="J948" s="1">
        <v>-6.9999999999999953E-5</v>
      </c>
    </row>
    <row r="949" spans="1:10" s="21" customFormat="1" ht="30" x14ac:dyDescent="0.25">
      <c r="A949" s="15">
        <v>943</v>
      </c>
      <c r="B949" s="14" t="s">
        <v>1602</v>
      </c>
      <c r="C949" s="14" t="s">
        <v>1602</v>
      </c>
      <c r="D949" s="16" t="s">
        <v>2927</v>
      </c>
      <c r="E949" s="14">
        <v>553.95000000000005</v>
      </c>
      <c r="F949" s="23">
        <v>553.95000000000005</v>
      </c>
      <c r="G949" s="16" t="s">
        <v>1065</v>
      </c>
      <c r="H949" s="1">
        <v>2.9999999999999997E-4</v>
      </c>
      <c r="I949" s="1">
        <v>3.1999999999999999E-5</v>
      </c>
      <c r="J949" s="1">
        <v>2.6800000000000001E-4</v>
      </c>
    </row>
    <row r="950" spans="1:10" s="21" customFormat="1" ht="30" x14ac:dyDescent="0.25">
      <c r="A950" s="15">
        <v>944</v>
      </c>
      <c r="B950" s="14" t="s">
        <v>1602</v>
      </c>
      <c r="C950" s="14" t="s">
        <v>1602</v>
      </c>
      <c r="D950" s="16" t="s">
        <v>2928</v>
      </c>
      <c r="E950" s="14">
        <v>553.95000000000005</v>
      </c>
      <c r="F950" s="23">
        <v>553.95000000000005</v>
      </c>
      <c r="G950" s="16" t="s">
        <v>3249</v>
      </c>
      <c r="H950" s="1">
        <v>6.2E-4</v>
      </c>
      <c r="I950" s="1">
        <v>6.2E-4</v>
      </c>
      <c r="J950" s="1">
        <v>0</v>
      </c>
    </row>
    <row r="951" spans="1:10" s="21" customFormat="1" ht="45" x14ac:dyDescent="0.25">
      <c r="A951" s="15">
        <v>945</v>
      </c>
      <c r="B951" s="14" t="s">
        <v>1602</v>
      </c>
      <c r="C951" s="14" t="s">
        <v>1602</v>
      </c>
      <c r="D951" s="16" t="s">
        <v>2930</v>
      </c>
      <c r="E951" s="14">
        <v>500.99</v>
      </c>
      <c r="F951" s="23">
        <v>500.99</v>
      </c>
      <c r="G951" s="16" t="s">
        <v>3250</v>
      </c>
      <c r="H951" s="1">
        <v>5.0660000000000002E-3</v>
      </c>
      <c r="I951" s="1">
        <v>5.0660000000000002E-3</v>
      </c>
      <c r="J951" s="1">
        <v>0</v>
      </c>
    </row>
    <row r="952" spans="1:10" s="21" customFormat="1" ht="30" x14ac:dyDescent="0.25">
      <c r="A952" s="15">
        <v>946</v>
      </c>
      <c r="B952" s="14" t="s">
        <v>1602</v>
      </c>
      <c r="C952" s="14" t="s">
        <v>1602</v>
      </c>
      <c r="D952" s="16" t="s">
        <v>2932</v>
      </c>
      <c r="E952" s="14">
        <v>500.99</v>
      </c>
      <c r="F952" s="23">
        <v>500.99</v>
      </c>
      <c r="G952" s="16" t="s">
        <v>3250</v>
      </c>
      <c r="H952" s="1">
        <v>2.3909999999999999E-3</v>
      </c>
      <c r="I952" s="1">
        <v>2.3909999999999999E-3</v>
      </c>
      <c r="J952" s="1">
        <v>0</v>
      </c>
    </row>
    <row r="953" spans="1:10" s="21" customFormat="1" ht="30" x14ac:dyDescent="0.25">
      <c r="A953" s="15">
        <v>947</v>
      </c>
      <c r="B953" s="14" t="s">
        <v>1602</v>
      </c>
      <c r="C953" s="14" t="s">
        <v>1602</v>
      </c>
      <c r="D953" s="16" t="s">
        <v>2933</v>
      </c>
      <c r="E953" s="14">
        <v>553.95000000000005</v>
      </c>
      <c r="F953" s="23">
        <v>553.95000000000005</v>
      </c>
      <c r="G953" s="16" t="s">
        <v>1070</v>
      </c>
      <c r="H953" s="1">
        <v>2.5000000000000001E-4</v>
      </c>
      <c r="I953" s="1">
        <v>2.5000000000000001E-4</v>
      </c>
      <c r="J953" s="1">
        <v>0</v>
      </c>
    </row>
    <row r="954" spans="1:10" s="20" customFormat="1" x14ac:dyDescent="0.25">
      <c r="A954" s="15">
        <v>948</v>
      </c>
      <c r="B954" s="17"/>
      <c r="C954" s="17" t="s">
        <v>2934</v>
      </c>
      <c r="D954" s="18"/>
      <c r="E954" s="17"/>
      <c r="F954" s="22"/>
      <c r="G954" s="18"/>
      <c r="H954" s="19">
        <v>9.8810000000000009E-3</v>
      </c>
      <c r="I954" s="19">
        <v>9.7089999999999989E-3</v>
      </c>
      <c r="J954" s="19">
        <v>1.7200000000000003E-4</v>
      </c>
    </row>
    <row r="955" spans="1:10" s="21" customFormat="1" ht="60" x14ac:dyDescent="0.25">
      <c r="A955" s="15">
        <v>949</v>
      </c>
      <c r="B955" s="14" t="s">
        <v>1607</v>
      </c>
      <c r="C955" s="14" t="s">
        <v>1607</v>
      </c>
      <c r="D955" s="16" t="s">
        <v>2938</v>
      </c>
      <c r="E955" s="14">
        <v>553.95000000000005</v>
      </c>
      <c r="F955" s="23">
        <v>553.95000000000005</v>
      </c>
      <c r="G955" s="16" t="s">
        <v>1071</v>
      </c>
      <c r="H955" s="1">
        <v>2.0000000000000001E-4</v>
      </c>
      <c r="I955" s="1">
        <v>8.2999999999999998E-5</v>
      </c>
      <c r="J955" s="1">
        <v>1.1700000000000001E-4</v>
      </c>
    </row>
    <row r="956" spans="1:10" s="21" customFormat="1" ht="30" x14ac:dyDescent="0.25">
      <c r="A956" s="15">
        <v>950</v>
      </c>
      <c r="B956" s="14" t="s">
        <v>1607</v>
      </c>
      <c r="C956" s="14" t="s">
        <v>1607</v>
      </c>
      <c r="D956" s="16" t="s">
        <v>2939</v>
      </c>
      <c r="E956" s="14">
        <v>553.95000000000005</v>
      </c>
      <c r="F956" s="23">
        <v>553.95000000000005</v>
      </c>
      <c r="G956" s="16" t="s">
        <v>1072</v>
      </c>
      <c r="H956" s="1">
        <v>4.7800000000000004E-3</v>
      </c>
      <c r="I956" s="1">
        <v>3.2130000000000001E-3</v>
      </c>
      <c r="J956" s="1">
        <v>1.5670000000000003E-3</v>
      </c>
    </row>
    <row r="957" spans="1:10" s="21" customFormat="1" ht="45" x14ac:dyDescent="0.25">
      <c r="A957" s="15">
        <v>951</v>
      </c>
      <c r="B957" s="14" t="s">
        <v>1607</v>
      </c>
      <c r="C957" s="14" t="s">
        <v>1607</v>
      </c>
      <c r="D957" s="16" t="s">
        <v>2941</v>
      </c>
      <c r="E957" s="14">
        <v>574.19000000000005</v>
      </c>
      <c r="F957" s="23">
        <v>574.19000000000005</v>
      </c>
      <c r="G957" s="16" t="s">
        <v>1011</v>
      </c>
      <c r="H957" s="1">
        <v>7.9999999999999996E-6</v>
      </c>
      <c r="I957" s="1">
        <v>7.9999999999999996E-6</v>
      </c>
      <c r="J957" s="1">
        <v>0</v>
      </c>
    </row>
    <row r="958" spans="1:10" s="21" customFormat="1" ht="30" x14ac:dyDescent="0.25">
      <c r="A958" s="15">
        <v>952</v>
      </c>
      <c r="B958" s="14" t="s">
        <v>1607</v>
      </c>
      <c r="C958" s="14" t="s">
        <v>1607</v>
      </c>
      <c r="D958" s="16" t="s">
        <v>2943</v>
      </c>
      <c r="E958" s="14">
        <v>553.95000000000005</v>
      </c>
      <c r="F958" s="23">
        <v>553.95000000000005</v>
      </c>
      <c r="G958" s="16" t="s">
        <v>1074</v>
      </c>
      <c r="H958" s="1">
        <v>1E-3</v>
      </c>
      <c r="I958" s="1">
        <v>1.7700000000000001E-3</v>
      </c>
      <c r="J958" s="1">
        <v>-7.7000000000000007E-4</v>
      </c>
    </row>
    <row r="959" spans="1:10" s="21" customFormat="1" ht="30" x14ac:dyDescent="0.25">
      <c r="A959" s="15">
        <v>953</v>
      </c>
      <c r="B959" s="14" t="s">
        <v>1607</v>
      </c>
      <c r="C959" s="14" t="s">
        <v>1607</v>
      </c>
      <c r="D959" s="16" t="s">
        <v>2945</v>
      </c>
      <c r="E959" s="14">
        <v>500.99</v>
      </c>
      <c r="F959" s="23">
        <v>500.99</v>
      </c>
      <c r="G959" s="16" t="s">
        <v>1076</v>
      </c>
      <c r="H959" s="1">
        <v>7.9469999999999992E-3</v>
      </c>
      <c r="I959" s="1">
        <v>7.9469999999999992E-3</v>
      </c>
      <c r="J959" s="1">
        <v>0</v>
      </c>
    </row>
    <row r="960" spans="1:10" s="21" customFormat="1" ht="30" x14ac:dyDescent="0.25">
      <c r="A960" s="15">
        <v>954</v>
      </c>
      <c r="B960" s="14" t="s">
        <v>1607</v>
      </c>
      <c r="C960" s="14" t="s">
        <v>1607</v>
      </c>
      <c r="D960" s="16" t="s">
        <v>2946</v>
      </c>
      <c r="E960" s="14">
        <v>333.99</v>
      </c>
      <c r="F960" s="23">
        <v>333.99</v>
      </c>
      <c r="G960" s="16" t="s">
        <v>1077</v>
      </c>
      <c r="H960" s="1">
        <v>0.9</v>
      </c>
      <c r="I960" s="1">
        <v>1.057471</v>
      </c>
      <c r="J960" s="1">
        <v>-0.157471</v>
      </c>
    </row>
    <row r="961" spans="1:10" s="21" customFormat="1" ht="30" x14ac:dyDescent="0.25">
      <c r="A961" s="15">
        <v>955</v>
      </c>
      <c r="B961" s="14" t="s">
        <v>1607</v>
      </c>
      <c r="C961" s="14" t="s">
        <v>1607</v>
      </c>
      <c r="D961" s="16" t="s">
        <v>2947</v>
      </c>
      <c r="E961" s="14">
        <v>500.99</v>
      </c>
      <c r="F961" s="23">
        <v>500.99</v>
      </c>
      <c r="G961" s="16" t="s">
        <v>1079</v>
      </c>
      <c r="H961" s="1">
        <v>2E-3</v>
      </c>
      <c r="I961" s="1">
        <v>1.0059999999999999E-3</v>
      </c>
      <c r="J961" s="1">
        <v>9.9400000000000009E-4</v>
      </c>
    </row>
    <row r="962" spans="1:10" s="21" customFormat="1" ht="45" x14ac:dyDescent="0.25">
      <c r="A962" s="15">
        <v>956</v>
      </c>
      <c r="B962" s="14" t="s">
        <v>1607</v>
      </c>
      <c r="C962" s="14" t="s">
        <v>1607</v>
      </c>
      <c r="D962" s="16" t="s">
        <v>2948</v>
      </c>
      <c r="E962" s="14">
        <v>500.99</v>
      </c>
      <c r="F962" s="23">
        <v>500.99</v>
      </c>
      <c r="G962" s="16" t="s">
        <v>1080</v>
      </c>
      <c r="H962" s="1">
        <v>5.5E-2</v>
      </c>
      <c r="I962" s="1">
        <v>0.101705</v>
      </c>
      <c r="J962" s="1">
        <v>-4.6704999999999997E-2</v>
      </c>
    </row>
    <row r="963" spans="1:10" s="21" customFormat="1" ht="30" x14ac:dyDescent="0.25">
      <c r="A963" s="15">
        <v>957</v>
      </c>
      <c r="B963" s="14" t="s">
        <v>1607</v>
      </c>
      <c r="C963" s="14" t="s">
        <v>1607</v>
      </c>
      <c r="D963" s="16" t="s">
        <v>2949</v>
      </c>
      <c r="E963" s="14">
        <v>500.99</v>
      </c>
      <c r="F963" s="23">
        <v>500.99</v>
      </c>
      <c r="G963" s="16" t="s">
        <v>1081</v>
      </c>
      <c r="H963" s="1">
        <v>1.2999999999999999E-2</v>
      </c>
      <c r="I963" s="1">
        <v>1.0053000000000001E-2</v>
      </c>
      <c r="J963" s="1">
        <v>2.9469999999999991E-3</v>
      </c>
    </row>
    <row r="964" spans="1:10" s="21" customFormat="1" ht="30" x14ac:dyDescent="0.25">
      <c r="A964" s="15">
        <v>958</v>
      </c>
      <c r="B964" s="14" t="s">
        <v>1607</v>
      </c>
      <c r="C964" s="14" t="s">
        <v>1607</v>
      </c>
      <c r="D964" s="16" t="s">
        <v>2950</v>
      </c>
      <c r="E964" s="14">
        <v>553.95000000000005</v>
      </c>
      <c r="F964" s="23">
        <v>553.95000000000005</v>
      </c>
      <c r="G964" s="16" t="s">
        <v>1082</v>
      </c>
      <c r="H964" s="1">
        <v>4.8000000000000001E-5</v>
      </c>
      <c r="I964" s="1">
        <v>5.9199999999999997E-4</v>
      </c>
      <c r="J964" s="1">
        <v>-5.4399999999999989E-4</v>
      </c>
    </row>
    <row r="965" spans="1:10" s="21" customFormat="1" ht="30" x14ac:dyDescent="0.25">
      <c r="A965" s="15">
        <v>959</v>
      </c>
      <c r="B965" s="14" t="s">
        <v>1607</v>
      </c>
      <c r="C965" s="14" t="s">
        <v>1607</v>
      </c>
      <c r="D965" s="16" t="s">
        <v>2953</v>
      </c>
      <c r="E965" s="14">
        <v>553.95000000000005</v>
      </c>
      <c r="F965" s="23">
        <v>553.95000000000005</v>
      </c>
      <c r="G965" s="16" t="s">
        <v>1085</v>
      </c>
      <c r="H965" s="1">
        <v>4.0000000000000002E-4</v>
      </c>
      <c r="I965" s="1">
        <v>1.47E-4</v>
      </c>
      <c r="J965" s="1">
        <v>2.5300000000000002E-4</v>
      </c>
    </row>
    <row r="966" spans="1:10" s="21" customFormat="1" ht="30" x14ac:dyDescent="0.25">
      <c r="A966" s="15">
        <v>960</v>
      </c>
      <c r="B966" s="14" t="s">
        <v>1607</v>
      </c>
      <c r="C966" s="14" t="s">
        <v>1607</v>
      </c>
      <c r="D966" s="16" t="s">
        <v>2954</v>
      </c>
      <c r="E966" s="14">
        <v>553.95000000000005</v>
      </c>
      <c r="F966" s="23">
        <v>553.95000000000005</v>
      </c>
      <c r="G966" s="16" t="s">
        <v>1086</v>
      </c>
      <c r="H966" s="1">
        <v>1.4E-3</v>
      </c>
      <c r="I966" s="1">
        <v>1.049E-3</v>
      </c>
      <c r="J966" s="1">
        <v>3.5099999999999997E-4</v>
      </c>
    </row>
    <row r="967" spans="1:10" s="21" customFormat="1" ht="30" x14ac:dyDescent="0.25">
      <c r="A967" s="15">
        <v>961</v>
      </c>
      <c r="B967" s="14" t="s">
        <v>1607</v>
      </c>
      <c r="C967" s="14" t="s">
        <v>1607</v>
      </c>
      <c r="D967" s="16" t="s">
        <v>2955</v>
      </c>
      <c r="E967" s="14">
        <v>574.19000000000005</v>
      </c>
      <c r="F967" s="23">
        <v>574.19000000000005</v>
      </c>
      <c r="G967" s="16" t="s">
        <v>1088</v>
      </c>
      <c r="H967" s="1">
        <v>3.2000000000000003E-4</v>
      </c>
      <c r="I967" s="1">
        <v>3.2000000000000003E-4</v>
      </c>
      <c r="J967" s="1">
        <v>0</v>
      </c>
    </row>
    <row r="968" spans="1:10" s="21" customFormat="1" ht="30" x14ac:dyDescent="0.25">
      <c r="A968" s="15">
        <v>962</v>
      </c>
      <c r="B968" s="14" t="s">
        <v>1607</v>
      </c>
      <c r="C968" s="14" t="s">
        <v>1607</v>
      </c>
      <c r="D968" s="16" t="s">
        <v>2956</v>
      </c>
      <c r="E968" s="14">
        <v>553.95000000000005</v>
      </c>
      <c r="F968" s="23">
        <v>553.95000000000005</v>
      </c>
      <c r="G968" s="16" t="s">
        <v>1089</v>
      </c>
      <c r="H968" s="1">
        <v>8.9999999999999998E-4</v>
      </c>
      <c r="I968" s="1">
        <v>5.0000000000000002E-5</v>
      </c>
      <c r="J968" s="1">
        <v>8.4999999999999995E-4</v>
      </c>
    </row>
    <row r="969" spans="1:10" s="21" customFormat="1" ht="30" x14ac:dyDescent="0.25">
      <c r="A969" s="15">
        <v>963</v>
      </c>
      <c r="B969" s="14" t="s">
        <v>1607</v>
      </c>
      <c r="C969" s="14" t="s">
        <v>1607</v>
      </c>
      <c r="D969" s="16" t="s">
        <v>2957</v>
      </c>
      <c r="E969" s="14">
        <v>553.95000000000005</v>
      </c>
      <c r="F969" s="23">
        <v>553.95000000000005</v>
      </c>
      <c r="G969" s="16" t="s">
        <v>1090</v>
      </c>
      <c r="H969" s="1">
        <v>1E-3</v>
      </c>
      <c r="I969" s="1">
        <v>1.64E-3</v>
      </c>
      <c r="J969" s="1">
        <v>-6.3999999999999994E-4</v>
      </c>
    </row>
    <row r="970" spans="1:10" s="21" customFormat="1" ht="30" x14ac:dyDescent="0.25">
      <c r="A970" s="15">
        <v>964</v>
      </c>
      <c r="B970" s="14" t="s">
        <v>1607</v>
      </c>
      <c r="C970" s="14" t="s">
        <v>1607</v>
      </c>
      <c r="D970" s="16" t="s">
        <v>2958</v>
      </c>
      <c r="E970" s="14">
        <v>574.19000000000005</v>
      </c>
      <c r="F970" s="23">
        <v>574.19000000000005</v>
      </c>
      <c r="G970" s="16" t="s">
        <v>1018</v>
      </c>
      <c r="H970" s="1">
        <v>4.8999999999999998E-4</v>
      </c>
      <c r="I970" s="1">
        <v>4.8999999999999998E-4</v>
      </c>
      <c r="J970" s="1">
        <v>0</v>
      </c>
    </row>
    <row r="971" spans="1:10" s="21" customFormat="1" ht="30" x14ac:dyDescent="0.25">
      <c r="A971" s="15">
        <v>965</v>
      </c>
      <c r="B971" s="14" t="s">
        <v>1607</v>
      </c>
      <c r="C971" s="14" t="s">
        <v>1607</v>
      </c>
      <c r="D971" s="16" t="s">
        <v>2959</v>
      </c>
      <c r="E971" s="14">
        <v>553.95000000000005</v>
      </c>
      <c r="F971" s="23">
        <v>553.95000000000005</v>
      </c>
      <c r="G971" s="16" t="s">
        <v>1093</v>
      </c>
      <c r="H971" s="1">
        <v>8.0000000000000004E-4</v>
      </c>
      <c r="I971" s="1">
        <v>8.7399999999999999E-4</v>
      </c>
      <c r="J971" s="1">
        <v>-7.3999999999999956E-5</v>
      </c>
    </row>
    <row r="972" spans="1:10" s="21" customFormat="1" ht="30" x14ac:dyDescent="0.25">
      <c r="A972" s="15">
        <v>966</v>
      </c>
      <c r="B972" s="14" t="s">
        <v>1607</v>
      </c>
      <c r="C972" s="14" t="s">
        <v>1607</v>
      </c>
      <c r="D972" s="16" t="s">
        <v>2961</v>
      </c>
      <c r="E972" s="14">
        <v>460.47</v>
      </c>
      <c r="F972" s="23">
        <v>460.47</v>
      </c>
      <c r="G972" s="16" t="s">
        <v>747</v>
      </c>
      <c r="H972" s="1">
        <v>0.19037600000000002</v>
      </c>
      <c r="I972" s="1">
        <v>0.19037600000000002</v>
      </c>
      <c r="J972" s="1">
        <v>0</v>
      </c>
    </row>
    <row r="973" spans="1:10" s="21" customFormat="1" ht="30" x14ac:dyDescent="0.25">
      <c r="A973" s="15">
        <v>967</v>
      </c>
      <c r="B973" s="14" t="s">
        <v>1607</v>
      </c>
      <c r="C973" s="14" t="s">
        <v>1607</v>
      </c>
      <c r="D973" s="16" t="s">
        <v>2963</v>
      </c>
      <c r="E973" s="14">
        <v>500.99</v>
      </c>
      <c r="F973" s="23">
        <v>500.99</v>
      </c>
      <c r="G973" s="16" t="s">
        <v>747</v>
      </c>
      <c r="H973" s="1">
        <v>1.9021E-2</v>
      </c>
      <c r="I973" s="1">
        <v>1.9021E-2</v>
      </c>
      <c r="J973" s="1">
        <v>0</v>
      </c>
    </row>
    <row r="974" spans="1:10" s="21" customFormat="1" ht="30" x14ac:dyDescent="0.25">
      <c r="A974" s="15">
        <v>968</v>
      </c>
      <c r="B974" s="14" t="s">
        <v>1607</v>
      </c>
      <c r="C974" s="14" t="s">
        <v>1607</v>
      </c>
      <c r="D974" s="16" t="s">
        <v>2964</v>
      </c>
      <c r="E974" s="14">
        <v>460.47</v>
      </c>
      <c r="F974" s="23">
        <v>460.47</v>
      </c>
      <c r="G974" s="16" t="s">
        <v>747</v>
      </c>
      <c r="H974" s="1">
        <v>3.2981000000000003E-2</v>
      </c>
      <c r="I974" s="1">
        <v>3.2981000000000003E-2</v>
      </c>
      <c r="J974" s="1">
        <v>0</v>
      </c>
    </row>
    <row r="975" spans="1:10" s="21" customFormat="1" ht="30" x14ac:dyDescent="0.25">
      <c r="A975" s="15">
        <v>969</v>
      </c>
      <c r="B975" s="14" t="s">
        <v>1607</v>
      </c>
      <c r="C975" s="14" t="s">
        <v>1607</v>
      </c>
      <c r="D975" s="16" t="s">
        <v>2965</v>
      </c>
      <c r="E975" s="14">
        <v>460.47</v>
      </c>
      <c r="F975" s="23">
        <v>460.47</v>
      </c>
      <c r="G975" s="16" t="s">
        <v>747</v>
      </c>
      <c r="H975" s="1">
        <v>3.7673000000000005E-2</v>
      </c>
      <c r="I975" s="1">
        <v>3.7673000000000005E-2</v>
      </c>
      <c r="J975" s="1">
        <v>0</v>
      </c>
    </row>
    <row r="976" spans="1:10" s="21" customFormat="1" ht="30" x14ac:dyDescent="0.25">
      <c r="A976" s="15">
        <v>970</v>
      </c>
      <c r="B976" s="14" t="s">
        <v>1607</v>
      </c>
      <c r="C976" s="14" t="s">
        <v>1607</v>
      </c>
      <c r="D976" s="16" t="s">
        <v>2967</v>
      </c>
      <c r="E976" s="14">
        <v>460.47</v>
      </c>
      <c r="F976" s="23">
        <v>460.47</v>
      </c>
      <c r="G976" s="16" t="s">
        <v>747</v>
      </c>
      <c r="H976" s="1">
        <v>2.3294000000000002E-2</v>
      </c>
      <c r="I976" s="1">
        <v>2.3294000000000002E-2</v>
      </c>
      <c r="J976" s="1">
        <v>0</v>
      </c>
    </row>
    <row r="977" spans="1:10" s="21" customFormat="1" ht="45" x14ac:dyDescent="0.25">
      <c r="A977" s="15">
        <v>971</v>
      </c>
      <c r="B977" s="14" t="s">
        <v>1607</v>
      </c>
      <c r="C977" s="14" t="s">
        <v>1607</v>
      </c>
      <c r="D977" s="16" t="s">
        <v>2969</v>
      </c>
      <c r="E977" s="14">
        <v>500.99</v>
      </c>
      <c r="F977" s="23">
        <v>500.99</v>
      </c>
      <c r="G977" s="16" t="s">
        <v>747</v>
      </c>
      <c r="H977" s="1">
        <v>1.0814000000000001E-2</v>
      </c>
      <c r="I977" s="1">
        <v>1.0814000000000001E-2</v>
      </c>
      <c r="J977" s="1">
        <v>0</v>
      </c>
    </row>
    <row r="978" spans="1:10" s="21" customFormat="1" ht="45" x14ac:dyDescent="0.25">
      <c r="A978" s="15">
        <v>972</v>
      </c>
      <c r="B978" s="14" t="s">
        <v>1607</v>
      </c>
      <c r="C978" s="14" t="s">
        <v>1607</v>
      </c>
      <c r="D978" s="16" t="s">
        <v>2970</v>
      </c>
      <c r="E978" s="14">
        <v>500.99</v>
      </c>
      <c r="F978" s="23">
        <v>500.99</v>
      </c>
      <c r="G978" s="16" t="s">
        <v>747</v>
      </c>
      <c r="H978" s="1">
        <v>2.3243E-2</v>
      </c>
      <c r="I978" s="1">
        <v>2.3243E-2</v>
      </c>
      <c r="J978" s="1">
        <v>0</v>
      </c>
    </row>
    <row r="979" spans="1:10" s="21" customFormat="1" ht="30" x14ac:dyDescent="0.25">
      <c r="A979" s="15">
        <v>973</v>
      </c>
      <c r="B979" s="14" t="s">
        <v>1607</v>
      </c>
      <c r="C979" s="14" t="s">
        <v>1607</v>
      </c>
      <c r="D979" s="16" t="s">
        <v>2971</v>
      </c>
      <c r="E979" s="14">
        <v>333.99</v>
      </c>
      <c r="F979" s="23">
        <v>333.99</v>
      </c>
      <c r="G979" s="16" t="s">
        <v>1098</v>
      </c>
      <c r="H979" s="1">
        <v>1.4</v>
      </c>
      <c r="I979" s="1">
        <v>1.5638830000000001</v>
      </c>
      <c r="J979" s="1">
        <v>-0.16388300000000003</v>
      </c>
    </row>
    <row r="980" spans="1:10" s="21" customFormat="1" ht="30" x14ac:dyDescent="0.25">
      <c r="A980" s="15">
        <v>974</v>
      </c>
      <c r="B980" s="14" t="s">
        <v>1607</v>
      </c>
      <c r="C980" s="14" t="s">
        <v>1607</v>
      </c>
      <c r="D980" s="16" t="s">
        <v>2972</v>
      </c>
      <c r="E980" s="14">
        <v>460.47</v>
      </c>
      <c r="F980" s="23">
        <v>460.47</v>
      </c>
      <c r="G980" s="16" t="s">
        <v>1099</v>
      </c>
      <c r="H980" s="1">
        <v>0.36</v>
      </c>
      <c r="I980" s="1">
        <v>0.56895099999999998</v>
      </c>
      <c r="J980" s="1">
        <v>-0.20895100000000003</v>
      </c>
    </row>
    <row r="981" spans="1:10" s="21" customFormat="1" ht="30" x14ac:dyDescent="0.25">
      <c r="A981" s="15">
        <v>975</v>
      </c>
      <c r="B981" s="14" t="s">
        <v>1607</v>
      </c>
      <c r="C981" s="14" t="s">
        <v>1607</v>
      </c>
      <c r="D981" s="16" t="s">
        <v>2973</v>
      </c>
      <c r="E981" s="14">
        <v>460.47</v>
      </c>
      <c r="F981" s="23">
        <v>460.47</v>
      </c>
      <c r="G981" s="16" t="s">
        <v>808</v>
      </c>
      <c r="H981" s="1">
        <v>0.36299999999999999</v>
      </c>
      <c r="I981" s="1">
        <v>0.36299999999999999</v>
      </c>
      <c r="J981" s="1">
        <v>0</v>
      </c>
    </row>
    <row r="982" spans="1:10" s="21" customFormat="1" ht="30" x14ac:dyDescent="0.25">
      <c r="A982" s="15">
        <v>976</v>
      </c>
      <c r="B982" s="14" t="s">
        <v>1607</v>
      </c>
      <c r="C982" s="14" t="s">
        <v>1607</v>
      </c>
      <c r="D982" s="16" t="s">
        <v>2974</v>
      </c>
      <c r="E982" s="14">
        <v>460.47</v>
      </c>
      <c r="F982" s="23">
        <v>460.47</v>
      </c>
      <c r="G982" s="16" t="s">
        <v>808</v>
      </c>
      <c r="H982" s="1">
        <v>0.15</v>
      </c>
      <c r="I982" s="1">
        <v>3.1242000000000002E-2</v>
      </c>
      <c r="J982" s="1">
        <v>0.118758</v>
      </c>
    </row>
    <row r="983" spans="1:10" s="21" customFormat="1" ht="30" x14ac:dyDescent="0.25">
      <c r="A983" s="15">
        <v>977</v>
      </c>
      <c r="B983" s="14" t="s">
        <v>1607</v>
      </c>
      <c r="C983" s="14" t="s">
        <v>1607</v>
      </c>
      <c r="D983" s="16" t="s">
        <v>2975</v>
      </c>
      <c r="E983" s="14">
        <v>460.47</v>
      </c>
      <c r="F983" s="23">
        <v>460.47</v>
      </c>
      <c r="G983" s="16" t="s">
        <v>808</v>
      </c>
      <c r="H983" s="1">
        <v>4.3705000000000001E-2</v>
      </c>
      <c r="I983" s="1">
        <v>4.3705000000000001E-2</v>
      </c>
      <c r="J983" s="1">
        <v>0</v>
      </c>
    </row>
    <row r="984" spans="1:10" s="21" customFormat="1" ht="30" x14ac:dyDescent="0.25">
      <c r="A984" s="15">
        <v>978</v>
      </c>
      <c r="B984" s="14" t="s">
        <v>1607</v>
      </c>
      <c r="C984" s="14" t="s">
        <v>1607</v>
      </c>
      <c r="D984" s="16" t="s">
        <v>2976</v>
      </c>
      <c r="E984" s="14">
        <v>460.47</v>
      </c>
      <c r="F984" s="23">
        <v>460.47</v>
      </c>
      <c r="G984" s="16" t="s">
        <v>808</v>
      </c>
      <c r="H984" s="1">
        <v>3.6195999999999999E-2</v>
      </c>
      <c r="I984" s="1">
        <v>3.6195999999999999E-2</v>
      </c>
      <c r="J984" s="1">
        <v>0</v>
      </c>
    </row>
    <row r="985" spans="1:10" s="21" customFormat="1" ht="30" x14ac:dyDescent="0.25">
      <c r="A985" s="15">
        <v>979</v>
      </c>
      <c r="B985" s="14" t="s">
        <v>1607</v>
      </c>
      <c r="C985" s="14" t="s">
        <v>1607</v>
      </c>
      <c r="D985" s="16" t="s">
        <v>2977</v>
      </c>
      <c r="E985" s="14">
        <v>460.47</v>
      </c>
      <c r="F985" s="23">
        <v>460.47</v>
      </c>
      <c r="G985" s="16" t="s">
        <v>808</v>
      </c>
      <c r="H985" s="1">
        <v>7.9569999999999988E-2</v>
      </c>
      <c r="I985" s="1">
        <v>7.9569999999999988E-2</v>
      </c>
      <c r="J985" s="1">
        <v>0</v>
      </c>
    </row>
    <row r="986" spans="1:10" s="21" customFormat="1" ht="30" x14ac:dyDescent="0.25">
      <c r="A986" s="15">
        <v>980</v>
      </c>
      <c r="B986" s="14" t="s">
        <v>1607</v>
      </c>
      <c r="C986" s="14" t="s">
        <v>1607</v>
      </c>
      <c r="D986" s="16" t="s">
        <v>2978</v>
      </c>
      <c r="E986" s="14">
        <v>460.47</v>
      </c>
      <c r="F986" s="23">
        <v>460.47</v>
      </c>
      <c r="G986" s="16" t="s">
        <v>808</v>
      </c>
      <c r="H986" s="1">
        <v>9.6520999999999996E-2</v>
      </c>
      <c r="I986" s="1">
        <v>9.6520999999999996E-2</v>
      </c>
      <c r="J986" s="1">
        <v>0</v>
      </c>
    </row>
    <row r="987" spans="1:10" s="21" customFormat="1" ht="30" x14ac:dyDescent="0.25">
      <c r="A987" s="15">
        <v>981</v>
      </c>
      <c r="B987" s="14" t="s">
        <v>1607</v>
      </c>
      <c r="C987" s="14" t="s">
        <v>1607</v>
      </c>
      <c r="D987" s="16" t="s">
        <v>2981</v>
      </c>
      <c r="E987" s="14">
        <v>553.95000000000005</v>
      </c>
      <c r="F987" s="23">
        <v>553.95000000000005</v>
      </c>
      <c r="G987" s="16" t="s">
        <v>1103</v>
      </c>
      <c r="H987" s="1">
        <v>1E-3</v>
      </c>
      <c r="I987" s="1">
        <v>1.36E-4</v>
      </c>
      <c r="J987" s="1">
        <v>8.6399999999999997E-4</v>
      </c>
    </row>
    <row r="988" spans="1:10" s="21" customFormat="1" ht="30" x14ac:dyDescent="0.25">
      <c r="A988" s="15">
        <v>982</v>
      </c>
      <c r="B988" s="14" t="s">
        <v>1607</v>
      </c>
      <c r="C988" s="14" t="s">
        <v>1607</v>
      </c>
      <c r="D988" s="16" t="s">
        <v>2982</v>
      </c>
      <c r="E988" s="14">
        <v>553.95000000000005</v>
      </c>
      <c r="F988" s="23">
        <v>553.95000000000005</v>
      </c>
      <c r="G988" s="16" t="s">
        <v>1105</v>
      </c>
      <c r="H988" s="1">
        <v>5.0000000000000001E-4</v>
      </c>
      <c r="I988" s="1">
        <v>1.7000000000000001E-4</v>
      </c>
      <c r="J988" s="1">
        <v>3.2999999999999994E-4</v>
      </c>
    </row>
    <row r="989" spans="1:10" s="21" customFormat="1" ht="30" x14ac:dyDescent="0.25">
      <c r="A989" s="15">
        <v>983</v>
      </c>
      <c r="B989" s="14" t="s">
        <v>1607</v>
      </c>
      <c r="C989" s="14" t="s">
        <v>1607</v>
      </c>
      <c r="D989" s="16" t="s">
        <v>2983</v>
      </c>
      <c r="E989" s="14">
        <v>574.19000000000005</v>
      </c>
      <c r="F989" s="23">
        <v>574.19000000000005</v>
      </c>
      <c r="G989" s="16" t="s">
        <v>1106</v>
      </c>
      <c r="H989" s="1">
        <v>2.0000000000000001E-4</v>
      </c>
      <c r="I989" s="1">
        <v>4.9000000000000005E-5</v>
      </c>
      <c r="J989" s="1">
        <v>1.5100000000000001E-4</v>
      </c>
    </row>
    <row r="990" spans="1:10" s="21" customFormat="1" ht="30" x14ac:dyDescent="0.25">
      <c r="A990" s="15">
        <v>984</v>
      </c>
      <c r="B990" s="14" t="s">
        <v>1607</v>
      </c>
      <c r="C990" s="14" t="s">
        <v>1607</v>
      </c>
      <c r="D990" s="16" t="s">
        <v>2984</v>
      </c>
      <c r="E990" s="14">
        <v>574.19000000000005</v>
      </c>
      <c r="F990" s="23">
        <v>574.19000000000005</v>
      </c>
      <c r="G990" s="16" t="s">
        <v>1107</v>
      </c>
      <c r="H990" s="1">
        <v>4.7999999999999996E-4</v>
      </c>
      <c r="I990" s="1">
        <v>1.4109999999999999E-3</v>
      </c>
      <c r="J990" s="1">
        <v>-9.3100000000000008E-4</v>
      </c>
    </row>
    <row r="991" spans="1:10" s="21" customFormat="1" ht="30" x14ac:dyDescent="0.25">
      <c r="A991" s="15">
        <v>985</v>
      </c>
      <c r="B991" s="14" t="s">
        <v>1607</v>
      </c>
      <c r="C991" s="14" t="s">
        <v>1607</v>
      </c>
      <c r="D991" s="16" t="s">
        <v>2986</v>
      </c>
      <c r="E991" s="14">
        <v>333.99</v>
      </c>
      <c r="F991" s="23">
        <v>333.99</v>
      </c>
      <c r="G991" s="16" t="s">
        <v>1109</v>
      </c>
      <c r="H991" s="1">
        <v>1.9</v>
      </c>
      <c r="I991" s="1">
        <v>1.148566</v>
      </c>
      <c r="J991" s="1">
        <v>0.75143399999999994</v>
      </c>
    </row>
    <row r="992" spans="1:10" s="21" customFormat="1" ht="30" x14ac:dyDescent="0.25">
      <c r="A992" s="15">
        <v>986</v>
      </c>
      <c r="B992" s="14" t="s">
        <v>1607</v>
      </c>
      <c r="C992" s="14" t="s">
        <v>1607</v>
      </c>
      <c r="D992" s="16" t="s">
        <v>2988</v>
      </c>
      <c r="E992" s="14">
        <v>500.99</v>
      </c>
      <c r="F992" s="23">
        <v>500.99</v>
      </c>
      <c r="G992" s="16" t="s">
        <v>1112</v>
      </c>
      <c r="H992" s="1">
        <v>7.0000000000000007E-2</v>
      </c>
      <c r="I992" s="1">
        <v>5.6223999999999996E-2</v>
      </c>
      <c r="J992" s="1">
        <v>1.3776000000000004E-2</v>
      </c>
    </row>
    <row r="993" spans="1:10" s="21" customFormat="1" ht="30" x14ac:dyDescent="0.25">
      <c r="A993" s="15">
        <v>987</v>
      </c>
      <c r="B993" s="14" t="s">
        <v>1607</v>
      </c>
      <c r="C993" s="14" t="s">
        <v>1607</v>
      </c>
      <c r="D993" s="16" t="s">
        <v>2991</v>
      </c>
      <c r="E993" s="14">
        <v>553.95000000000005</v>
      </c>
      <c r="F993" s="23">
        <v>553.95000000000005</v>
      </c>
      <c r="G993" s="16" t="s">
        <v>1116</v>
      </c>
      <c r="H993" s="1">
        <v>1E-4</v>
      </c>
      <c r="I993" s="1">
        <v>4.4999999999999996E-5</v>
      </c>
      <c r="J993" s="1">
        <v>5.5000000000000009E-5</v>
      </c>
    </row>
    <row r="994" spans="1:10" s="21" customFormat="1" ht="45" x14ac:dyDescent="0.25">
      <c r="A994" s="15">
        <v>988</v>
      </c>
      <c r="B994" s="14" t="s">
        <v>1607</v>
      </c>
      <c r="C994" s="14" t="s">
        <v>1607</v>
      </c>
      <c r="D994" s="16" t="s">
        <v>2992</v>
      </c>
      <c r="E994" s="14">
        <v>500.99</v>
      </c>
      <c r="F994" s="23">
        <v>500.99</v>
      </c>
      <c r="G994" s="16" t="s">
        <v>1117</v>
      </c>
      <c r="H994" s="1">
        <v>8.9999999999999993E-3</v>
      </c>
      <c r="I994" s="1">
        <v>8.286E-3</v>
      </c>
      <c r="J994" s="1">
        <v>7.1400000000000044E-4</v>
      </c>
    </row>
    <row r="995" spans="1:10" s="21" customFormat="1" ht="30" x14ac:dyDescent="0.25">
      <c r="A995" s="15">
        <v>989</v>
      </c>
      <c r="B995" s="14" t="s">
        <v>1607</v>
      </c>
      <c r="C995" s="14" t="s">
        <v>1607</v>
      </c>
      <c r="D995" s="16" t="s">
        <v>2994</v>
      </c>
      <c r="E995" s="14">
        <v>574.19000000000005</v>
      </c>
      <c r="F995" s="23">
        <v>574.19000000000005</v>
      </c>
      <c r="G995" s="16" t="s">
        <v>1120</v>
      </c>
      <c r="H995" s="1">
        <v>1.4999999999999999E-5</v>
      </c>
      <c r="I995" s="1">
        <v>6.0000000000000002E-6</v>
      </c>
      <c r="J995" s="1">
        <v>8.9999999999999985E-6</v>
      </c>
    </row>
    <row r="996" spans="1:10" s="21" customFormat="1" ht="30" x14ac:dyDescent="0.25">
      <c r="A996" s="15">
        <v>990</v>
      </c>
      <c r="B996" s="14" t="s">
        <v>1607</v>
      </c>
      <c r="C996" s="14" t="s">
        <v>1607</v>
      </c>
      <c r="D996" s="16" t="s">
        <v>2995</v>
      </c>
      <c r="E996" s="14">
        <v>574.19000000000005</v>
      </c>
      <c r="F996" s="23">
        <v>574.19000000000005</v>
      </c>
      <c r="G996" s="16" t="s">
        <v>1121</v>
      </c>
      <c r="H996" s="1">
        <v>2.0000000000000001E-4</v>
      </c>
      <c r="I996" s="1">
        <v>2.2000000000000001E-4</v>
      </c>
      <c r="J996" s="1">
        <v>-1.9999999999999991E-5</v>
      </c>
    </row>
    <row r="997" spans="1:10" s="21" customFormat="1" ht="30" x14ac:dyDescent="0.25">
      <c r="A997" s="15">
        <v>991</v>
      </c>
      <c r="B997" s="14" t="s">
        <v>1607</v>
      </c>
      <c r="C997" s="14" t="s">
        <v>1607</v>
      </c>
      <c r="D997" s="16" t="s">
        <v>2996</v>
      </c>
      <c r="E997" s="14">
        <v>553.95000000000005</v>
      </c>
      <c r="F997" s="23">
        <v>553.95000000000005</v>
      </c>
      <c r="G997" s="16" t="s">
        <v>1122</v>
      </c>
      <c r="H997" s="1">
        <v>5.5000000000000003E-4</v>
      </c>
      <c r="I997" s="1">
        <v>5.5000000000000003E-4</v>
      </c>
      <c r="J997" s="1">
        <v>0</v>
      </c>
    </row>
    <row r="998" spans="1:10" s="21" customFormat="1" ht="30" x14ac:dyDescent="0.25">
      <c r="A998" s="15">
        <v>992</v>
      </c>
      <c r="B998" s="14" t="s">
        <v>1607</v>
      </c>
      <c r="C998" s="14" t="s">
        <v>1607</v>
      </c>
      <c r="D998" s="16" t="s">
        <v>3000</v>
      </c>
      <c r="E998" s="14">
        <v>553.95000000000005</v>
      </c>
      <c r="F998" s="23">
        <v>553.95000000000005</v>
      </c>
      <c r="G998" s="16" t="s">
        <v>1126</v>
      </c>
      <c r="H998" s="1">
        <v>3.8E-3</v>
      </c>
      <c r="I998" s="1">
        <v>4.8499999999999997E-4</v>
      </c>
      <c r="J998" s="1">
        <v>3.3149999999999998E-3</v>
      </c>
    </row>
    <row r="999" spans="1:10" s="21" customFormat="1" ht="30" x14ac:dyDescent="0.25">
      <c r="A999" s="15">
        <v>993</v>
      </c>
      <c r="B999" s="14" t="s">
        <v>1607</v>
      </c>
      <c r="C999" s="14" t="s">
        <v>1607</v>
      </c>
      <c r="D999" s="16" t="s">
        <v>3001</v>
      </c>
      <c r="E999" s="14">
        <v>553.95000000000005</v>
      </c>
      <c r="F999" s="23">
        <v>553.95000000000005</v>
      </c>
      <c r="G999" s="16" t="s">
        <v>3191</v>
      </c>
      <c r="H999" s="1">
        <v>2.0000000000000001E-4</v>
      </c>
      <c r="I999" s="1">
        <v>6.2E-4</v>
      </c>
      <c r="J999" s="1">
        <v>-4.1999999999999996E-4</v>
      </c>
    </row>
    <row r="1000" spans="1:10" s="21" customFormat="1" ht="30" x14ac:dyDescent="0.25">
      <c r="A1000" s="15">
        <v>994</v>
      </c>
      <c r="B1000" s="14" t="s">
        <v>1607</v>
      </c>
      <c r="C1000" s="14" t="s">
        <v>1607</v>
      </c>
      <c r="D1000" s="16" t="s">
        <v>3002</v>
      </c>
      <c r="E1000" s="14">
        <v>553.95000000000005</v>
      </c>
      <c r="F1000" s="23">
        <v>553.95000000000005</v>
      </c>
      <c r="G1000" s="16" t="s">
        <v>3191</v>
      </c>
      <c r="H1000" s="1">
        <v>2.9999999999999997E-4</v>
      </c>
      <c r="I1000" s="1">
        <v>8.8199999999999997E-4</v>
      </c>
      <c r="J1000" s="1">
        <v>-5.8200000000000005E-4</v>
      </c>
    </row>
    <row r="1001" spans="1:10" s="21" customFormat="1" ht="60" x14ac:dyDescent="0.25">
      <c r="A1001" s="15">
        <v>995</v>
      </c>
      <c r="B1001" s="14" t="s">
        <v>1607</v>
      </c>
      <c r="C1001" s="14" t="s">
        <v>1607</v>
      </c>
      <c r="D1001" s="16" t="s">
        <v>3005</v>
      </c>
      <c r="E1001" s="14">
        <v>553.95000000000005</v>
      </c>
      <c r="F1001" s="23">
        <v>553.95000000000005</v>
      </c>
      <c r="G1001" s="16" t="s">
        <v>3251</v>
      </c>
      <c r="H1001" s="1">
        <v>8.9999999999999998E-4</v>
      </c>
      <c r="I1001" s="1">
        <v>5.3700000000000004E-4</v>
      </c>
      <c r="J1001" s="1">
        <v>3.6299999999999999E-4</v>
      </c>
    </row>
    <row r="1002" spans="1:10" s="21" customFormat="1" ht="30" x14ac:dyDescent="0.25">
      <c r="A1002" s="15">
        <v>996</v>
      </c>
      <c r="B1002" s="14" t="s">
        <v>1607</v>
      </c>
      <c r="C1002" s="14" t="s">
        <v>1607</v>
      </c>
      <c r="D1002" s="16" t="s">
        <v>3252</v>
      </c>
      <c r="E1002" s="14">
        <v>574.19000000000005</v>
      </c>
      <c r="F1002" s="23">
        <v>574.19000000000005</v>
      </c>
      <c r="G1002" s="16" t="s">
        <v>3253</v>
      </c>
      <c r="H1002" s="1">
        <v>2.5999999999999998E-5</v>
      </c>
      <c r="I1002" s="1">
        <v>2.5999999999999998E-5</v>
      </c>
      <c r="J1002" s="1">
        <v>0</v>
      </c>
    </row>
    <row r="1003" spans="1:10" s="21" customFormat="1" ht="30" x14ac:dyDescent="0.25">
      <c r="A1003" s="15">
        <v>997</v>
      </c>
      <c r="B1003" s="14" t="s">
        <v>1607</v>
      </c>
      <c r="C1003" s="14" t="s">
        <v>1607</v>
      </c>
      <c r="D1003" s="16" t="s">
        <v>3006</v>
      </c>
      <c r="E1003" s="14">
        <v>553.95000000000005</v>
      </c>
      <c r="F1003" s="23">
        <v>553.95000000000005</v>
      </c>
      <c r="G1003" s="16" t="s">
        <v>1129</v>
      </c>
      <c r="H1003" s="1">
        <v>3.0000000000000001E-3</v>
      </c>
      <c r="I1003" s="1">
        <v>1.877E-3</v>
      </c>
      <c r="J1003" s="1">
        <v>1.1230000000000001E-3</v>
      </c>
    </row>
    <row r="1004" spans="1:10" s="21" customFormat="1" ht="45" x14ac:dyDescent="0.25">
      <c r="A1004" s="15">
        <v>998</v>
      </c>
      <c r="B1004" s="14" t="s">
        <v>1607</v>
      </c>
      <c r="C1004" s="14" t="s">
        <v>1607</v>
      </c>
      <c r="D1004" s="16" t="s">
        <v>3008</v>
      </c>
      <c r="E1004" s="14">
        <v>553.95000000000005</v>
      </c>
      <c r="F1004" s="23">
        <v>553.95000000000005</v>
      </c>
      <c r="G1004" s="16" t="s">
        <v>1131</v>
      </c>
      <c r="H1004" s="1">
        <v>2.9999999999999997E-4</v>
      </c>
      <c r="I1004" s="1">
        <v>3.01E-4</v>
      </c>
      <c r="J1004" s="1">
        <v>-1.0000000000000008E-6</v>
      </c>
    </row>
    <row r="1005" spans="1:10" s="21" customFormat="1" ht="30" x14ac:dyDescent="0.25">
      <c r="A1005" s="15">
        <v>999</v>
      </c>
      <c r="B1005" s="14" t="s">
        <v>1607</v>
      </c>
      <c r="C1005" s="14" t="s">
        <v>1607</v>
      </c>
      <c r="D1005" s="16" t="s">
        <v>3254</v>
      </c>
      <c r="E1005" s="14">
        <v>574.19000000000005</v>
      </c>
      <c r="F1005" s="23">
        <v>574.19000000000005</v>
      </c>
      <c r="G1005" s="16" t="s">
        <v>1132</v>
      </c>
      <c r="H1005" s="1">
        <v>2.5000000000000001E-4</v>
      </c>
      <c r="I1005" s="1">
        <v>2.5000000000000001E-4</v>
      </c>
      <c r="J1005" s="1">
        <v>0</v>
      </c>
    </row>
    <row r="1006" spans="1:10" s="20" customFormat="1" x14ac:dyDescent="0.25">
      <c r="A1006" s="15">
        <v>1000</v>
      </c>
      <c r="B1006" s="17"/>
      <c r="C1006" s="17" t="s">
        <v>15</v>
      </c>
      <c r="D1006" s="18"/>
      <c r="E1006" s="17"/>
      <c r="F1006" s="22"/>
      <c r="G1006" s="18"/>
      <c r="H1006" s="19">
        <v>5.8465080000000009</v>
      </c>
      <c r="I1006" s="19">
        <v>5.529529000000001</v>
      </c>
      <c r="J1006" s="19">
        <v>0.31697899999999996</v>
      </c>
    </row>
    <row r="1007" spans="1:10" s="21" customFormat="1" ht="30" x14ac:dyDescent="0.25">
      <c r="A1007" s="15">
        <v>1001</v>
      </c>
      <c r="B1007" s="14" t="s">
        <v>1617</v>
      </c>
      <c r="C1007" s="14" t="s">
        <v>1617</v>
      </c>
      <c r="D1007" s="16" t="s">
        <v>3009</v>
      </c>
      <c r="E1007" s="14">
        <v>553.95000000000005</v>
      </c>
      <c r="F1007" s="23">
        <v>553.95000000000005</v>
      </c>
      <c r="G1007" s="16" t="s">
        <v>3010</v>
      </c>
      <c r="H1007" s="1">
        <v>2.9999999999999997E-5</v>
      </c>
      <c r="I1007" s="1">
        <v>2.9999999999999997E-5</v>
      </c>
      <c r="J1007" s="1">
        <v>0</v>
      </c>
    </row>
    <row r="1008" spans="1:10" s="21" customFormat="1" ht="45" x14ac:dyDescent="0.25">
      <c r="A1008" s="15">
        <v>1002</v>
      </c>
      <c r="B1008" s="14" t="s">
        <v>1617</v>
      </c>
      <c r="C1008" s="14" t="s">
        <v>1617</v>
      </c>
      <c r="D1008" s="16" t="s">
        <v>3011</v>
      </c>
      <c r="E1008" s="14">
        <v>553.95000000000005</v>
      </c>
      <c r="F1008" s="23">
        <v>553.95000000000005</v>
      </c>
      <c r="G1008" s="16" t="s">
        <v>3010</v>
      </c>
      <c r="H1008" s="1">
        <v>2.5000000000000001E-4</v>
      </c>
      <c r="I1008" s="1">
        <v>2.5000000000000001E-4</v>
      </c>
      <c r="J1008" s="1">
        <v>0</v>
      </c>
    </row>
    <row r="1009" spans="1:10" s="21" customFormat="1" ht="30" x14ac:dyDescent="0.25">
      <c r="A1009" s="15">
        <v>1003</v>
      </c>
      <c r="B1009" s="14" t="s">
        <v>1617</v>
      </c>
      <c r="C1009" s="14" t="s">
        <v>1617</v>
      </c>
      <c r="D1009" s="16" t="s">
        <v>3012</v>
      </c>
      <c r="E1009" s="14">
        <v>553.95000000000005</v>
      </c>
      <c r="F1009" s="23">
        <v>553.95000000000005</v>
      </c>
      <c r="G1009" s="16" t="s">
        <v>1134</v>
      </c>
      <c r="H1009" s="1">
        <v>1.9499999999999999E-3</v>
      </c>
      <c r="I1009" s="1">
        <v>1.64E-4</v>
      </c>
      <c r="J1009" s="1">
        <v>1.786E-3</v>
      </c>
    </row>
    <row r="1010" spans="1:10" s="21" customFormat="1" ht="30" x14ac:dyDescent="0.25">
      <c r="A1010" s="15">
        <v>1004</v>
      </c>
      <c r="B1010" s="14" t="s">
        <v>1617</v>
      </c>
      <c r="C1010" s="14" t="s">
        <v>1617</v>
      </c>
      <c r="D1010" s="16" t="s">
        <v>3015</v>
      </c>
      <c r="E1010" s="14">
        <v>460.47</v>
      </c>
      <c r="F1010" s="23">
        <v>460.47</v>
      </c>
      <c r="G1010" s="16" t="s">
        <v>1139</v>
      </c>
      <c r="H1010" s="1">
        <v>0.20499999999999999</v>
      </c>
      <c r="I1010" s="1">
        <v>0.22936699999999999</v>
      </c>
      <c r="J1010" s="1">
        <v>-2.4366999999999989E-2</v>
      </c>
    </row>
    <row r="1011" spans="1:10" s="21" customFormat="1" ht="30" x14ac:dyDescent="0.25">
      <c r="A1011" s="15">
        <v>1005</v>
      </c>
      <c r="B1011" s="14" t="s">
        <v>1617</v>
      </c>
      <c r="C1011" s="14" t="s">
        <v>1617</v>
      </c>
      <c r="D1011" s="16" t="s">
        <v>2948</v>
      </c>
      <c r="E1011" s="14">
        <v>460.47</v>
      </c>
      <c r="F1011" s="23">
        <v>460.47</v>
      </c>
      <c r="G1011" s="16" t="s">
        <v>1140</v>
      </c>
      <c r="H1011" s="1">
        <v>0.05</v>
      </c>
      <c r="I1011" s="1">
        <v>5.1225E-2</v>
      </c>
      <c r="J1011" s="1">
        <v>-1.2250000000000015E-3</v>
      </c>
    </row>
    <row r="1012" spans="1:10" s="21" customFormat="1" ht="30" x14ac:dyDescent="0.25">
      <c r="A1012" s="15">
        <v>1006</v>
      </c>
      <c r="B1012" s="14" t="s">
        <v>1617</v>
      </c>
      <c r="C1012" s="14" t="s">
        <v>1617</v>
      </c>
      <c r="D1012" s="16" t="s">
        <v>3016</v>
      </c>
      <c r="E1012" s="14">
        <v>574.19000000000005</v>
      </c>
      <c r="F1012" s="23">
        <v>574.19000000000005</v>
      </c>
      <c r="G1012" s="16" t="s">
        <v>1141</v>
      </c>
      <c r="H1012" s="1">
        <v>3.3E-4</v>
      </c>
      <c r="I1012" s="1">
        <v>7.0000000000000007E-5</v>
      </c>
      <c r="J1012" s="1">
        <v>2.6000000000000003E-4</v>
      </c>
    </row>
    <row r="1013" spans="1:10" s="21" customFormat="1" ht="30" x14ac:dyDescent="0.25">
      <c r="A1013" s="15">
        <v>1007</v>
      </c>
      <c r="B1013" s="14" t="s">
        <v>1617</v>
      </c>
      <c r="C1013" s="14" t="s">
        <v>1617</v>
      </c>
      <c r="D1013" s="16" t="s">
        <v>3014</v>
      </c>
      <c r="E1013" s="14">
        <v>460.47</v>
      </c>
      <c r="F1013" s="23">
        <v>460.47</v>
      </c>
      <c r="G1013" s="16" t="s">
        <v>3255</v>
      </c>
      <c r="H1013" s="1">
        <v>0.22</v>
      </c>
      <c r="I1013" s="1">
        <v>0.29915800000000004</v>
      </c>
      <c r="J1013" s="1">
        <v>-7.915800000000002E-2</v>
      </c>
    </row>
    <row r="1014" spans="1:10" s="20" customFormat="1" x14ac:dyDescent="0.25">
      <c r="A1014" s="15">
        <v>1008</v>
      </c>
      <c r="B1014" s="17"/>
      <c r="C1014" s="17" t="s">
        <v>1142</v>
      </c>
      <c r="D1014" s="18"/>
      <c r="E1014" s="17"/>
      <c r="F1014" s="22"/>
      <c r="G1014" s="18"/>
      <c r="H1014" s="19">
        <v>0.47755999999999998</v>
      </c>
      <c r="I1014" s="19">
        <v>0.580264</v>
      </c>
      <c r="J1014" s="19">
        <v>-0.102704</v>
      </c>
    </row>
    <row r="1015" spans="1:10" s="21" customFormat="1" ht="30" x14ac:dyDescent="0.25">
      <c r="A1015" s="15">
        <v>1009</v>
      </c>
      <c r="B1015" s="14" t="s">
        <v>1619</v>
      </c>
      <c r="C1015" s="14" t="s">
        <v>1619</v>
      </c>
      <c r="D1015" s="16" t="s">
        <v>3018</v>
      </c>
      <c r="E1015" s="14">
        <v>553.95000000000005</v>
      </c>
      <c r="F1015" s="23">
        <v>553.95000000000005</v>
      </c>
      <c r="G1015" s="16" t="s">
        <v>830</v>
      </c>
      <c r="H1015" s="1">
        <v>2.5000000000000001E-4</v>
      </c>
      <c r="I1015" s="1">
        <v>2.5000000000000001E-4</v>
      </c>
      <c r="J1015" s="1">
        <v>0</v>
      </c>
    </row>
    <row r="1016" spans="1:10" s="21" customFormat="1" ht="30" x14ac:dyDescent="0.25">
      <c r="A1016" s="15">
        <v>1010</v>
      </c>
      <c r="B1016" s="14" t="s">
        <v>1619</v>
      </c>
      <c r="C1016" s="14" t="s">
        <v>1619</v>
      </c>
      <c r="D1016" s="16" t="s">
        <v>3020</v>
      </c>
      <c r="E1016" s="14">
        <v>553.95000000000005</v>
      </c>
      <c r="F1016" s="23">
        <v>553.95000000000005</v>
      </c>
      <c r="G1016" s="16" t="s">
        <v>1146</v>
      </c>
      <c r="H1016" s="1">
        <v>2.0000000000000001E-4</v>
      </c>
      <c r="I1016" s="1">
        <v>1.5799999999999999E-4</v>
      </c>
      <c r="J1016" s="1">
        <v>4.2000000000000011E-5</v>
      </c>
    </row>
    <row r="1017" spans="1:10" s="21" customFormat="1" ht="30" x14ac:dyDescent="0.25">
      <c r="A1017" s="15">
        <v>1011</v>
      </c>
      <c r="B1017" s="14" t="s">
        <v>1619</v>
      </c>
      <c r="C1017" s="14" t="s">
        <v>1619</v>
      </c>
      <c r="D1017" s="16" t="s">
        <v>3021</v>
      </c>
      <c r="E1017" s="14">
        <v>553.95000000000005</v>
      </c>
      <c r="F1017" s="23">
        <v>553.95000000000005</v>
      </c>
      <c r="G1017" s="16" t="s">
        <v>1147</v>
      </c>
      <c r="H1017" s="1">
        <v>5.0000000000000001E-4</v>
      </c>
      <c r="I1017" s="1">
        <v>2.7800000000000004E-4</v>
      </c>
      <c r="J1017" s="1">
        <v>2.2199999999999998E-4</v>
      </c>
    </row>
    <row r="1018" spans="1:10" s="21" customFormat="1" ht="30" x14ac:dyDescent="0.25">
      <c r="A1018" s="15">
        <v>1012</v>
      </c>
      <c r="B1018" s="14" t="s">
        <v>1619</v>
      </c>
      <c r="C1018" s="14" t="s">
        <v>1619</v>
      </c>
      <c r="D1018" s="16" t="s">
        <v>3022</v>
      </c>
      <c r="E1018" s="14">
        <v>553.95000000000005</v>
      </c>
      <c r="F1018" s="23">
        <v>553.95000000000005</v>
      </c>
      <c r="G1018" s="16" t="s">
        <v>1325</v>
      </c>
      <c r="H1018" s="1">
        <v>2.6999999999999999E-5</v>
      </c>
      <c r="I1018" s="1">
        <v>2.6999999999999999E-5</v>
      </c>
      <c r="J1018" s="1">
        <v>0</v>
      </c>
    </row>
    <row r="1019" spans="1:10" s="21" customFormat="1" ht="30" x14ac:dyDescent="0.25">
      <c r="A1019" s="15">
        <v>1013</v>
      </c>
      <c r="B1019" s="14" t="s">
        <v>1619</v>
      </c>
      <c r="C1019" s="14" t="s">
        <v>1619</v>
      </c>
      <c r="D1019" s="16" t="s">
        <v>3023</v>
      </c>
      <c r="E1019" s="14">
        <v>574.19000000000005</v>
      </c>
      <c r="F1019" s="23">
        <v>574.19000000000005</v>
      </c>
      <c r="G1019" s="16" t="s">
        <v>1325</v>
      </c>
      <c r="H1019" s="1">
        <v>3.0000000000000001E-6</v>
      </c>
      <c r="I1019" s="1">
        <v>3.0000000000000001E-6</v>
      </c>
      <c r="J1019" s="1">
        <v>0</v>
      </c>
    </row>
    <row r="1020" spans="1:10" s="21" customFormat="1" ht="30" x14ac:dyDescent="0.25">
      <c r="A1020" s="15">
        <v>1014</v>
      </c>
      <c r="B1020" s="14" t="s">
        <v>1619</v>
      </c>
      <c r="C1020" s="14" t="s">
        <v>1619</v>
      </c>
      <c r="D1020" s="16" t="s">
        <v>3025</v>
      </c>
      <c r="E1020" s="14">
        <v>553.95000000000005</v>
      </c>
      <c r="F1020" s="23">
        <v>553.95000000000005</v>
      </c>
      <c r="G1020" s="16" t="s">
        <v>3256</v>
      </c>
      <c r="H1020" s="1">
        <v>1.1000000000000001E-3</v>
      </c>
      <c r="I1020" s="1">
        <v>1.1000000000000001E-3</v>
      </c>
      <c r="J1020" s="1">
        <v>0</v>
      </c>
    </row>
    <row r="1021" spans="1:10" s="21" customFormat="1" ht="45" x14ac:dyDescent="0.25">
      <c r="A1021" s="15">
        <v>1015</v>
      </c>
      <c r="B1021" s="14" t="s">
        <v>1619</v>
      </c>
      <c r="C1021" s="14" t="s">
        <v>1619</v>
      </c>
      <c r="D1021" s="16" t="s">
        <v>3026</v>
      </c>
      <c r="E1021" s="14">
        <v>553.95000000000005</v>
      </c>
      <c r="F1021" s="23">
        <v>553.95000000000005</v>
      </c>
      <c r="G1021" s="16" t="s">
        <v>3256</v>
      </c>
      <c r="H1021" s="1">
        <v>2.0000000000000001E-4</v>
      </c>
      <c r="I1021" s="1">
        <v>2.0000000000000001E-4</v>
      </c>
      <c r="J1021" s="1">
        <v>0</v>
      </c>
    </row>
    <row r="1022" spans="1:10" s="21" customFormat="1" ht="30" x14ac:dyDescent="0.25">
      <c r="A1022" s="15">
        <v>1016</v>
      </c>
      <c r="B1022" s="14" t="s">
        <v>1619</v>
      </c>
      <c r="C1022" s="14" t="s">
        <v>1619</v>
      </c>
      <c r="D1022" s="16" t="s">
        <v>3027</v>
      </c>
      <c r="E1022" s="14">
        <v>553.95000000000005</v>
      </c>
      <c r="F1022" s="23">
        <v>553.95000000000005</v>
      </c>
      <c r="G1022" s="16" t="s">
        <v>3256</v>
      </c>
      <c r="H1022" s="1">
        <v>1.7000000000000001E-4</v>
      </c>
      <c r="I1022" s="1">
        <v>1.7000000000000001E-4</v>
      </c>
      <c r="J1022" s="1">
        <v>0</v>
      </c>
    </row>
    <row r="1023" spans="1:10" s="21" customFormat="1" ht="45" x14ac:dyDescent="0.25">
      <c r="A1023" s="15">
        <v>1017</v>
      </c>
      <c r="B1023" s="14" t="s">
        <v>1619</v>
      </c>
      <c r="C1023" s="14" t="s">
        <v>1619</v>
      </c>
      <c r="D1023" s="16" t="s">
        <v>3028</v>
      </c>
      <c r="E1023" s="14">
        <v>460.47</v>
      </c>
      <c r="F1023" s="23">
        <v>460.47</v>
      </c>
      <c r="G1023" s="16" t="s">
        <v>1151</v>
      </c>
      <c r="H1023" s="1">
        <v>0.12182999999999999</v>
      </c>
      <c r="I1023" s="1">
        <v>0.12182999999999999</v>
      </c>
      <c r="J1023" s="1">
        <v>0</v>
      </c>
    </row>
    <row r="1024" spans="1:10" s="21" customFormat="1" ht="45" x14ac:dyDescent="0.25">
      <c r="A1024" s="15">
        <v>1018</v>
      </c>
      <c r="B1024" s="14" t="s">
        <v>1619</v>
      </c>
      <c r="C1024" s="14" t="s">
        <v>1619</v>
      </c>
      <c r="D1024" s="16" t="s">
        <v>3031</v>
      </c>
      <c r="E1024" s="14">
        <v>460.47</v>
      </c>
      <c r="F1024" s="23">
        <v>460.47</v>
      </c>
      <c r="G1024" s="16" t="s">
        <v>1151</v>
      </c>
      <c r="H1024" s="1">
        <v>6.1180000000000002E-3</v>
      </c>
      <c r="I1024" s="1">
        <v>6.1180000000000002E-3</v>
      </c>
      <c r="J1024" s="1">
        <v>0</v>
      </c>
    </row>
    <row r="1025" spans="1:10" s="21" customFormat="1" ht="30" x14ac:dyDescent="0.25">
      <c r="A1025" s="15">
        <v>1019</v>
      </c>
      <c r="B1025" s="14" t="s">
        <v>1619</v>
      </c>
      <c r="C1025" s="14" t="s">
        <v>1619</v>
      </c>
      <c r="D1025" s="16" t="s">
        <v>3032</v>
      </c>
      <c r="E1025" s="14">
        <v>553.95000000000005</v>
      </c>
      <c r="F1025" s="23">
        <v>553.95000000000005</v>
      </c>
      <c r="G1025" s="16" t="s">
        <v>1152</v>
      </c>
      <c r="H1025" s="1">
        <v>2.0000000000000001E-4</v>
      </c>
      <c r="I1025" s="1">
        <v>4.9000000000000005E-5</v>
      </c>
      <c r="J1025" s="1">
        <v>1.5100000000000001E-4</v>
      </c>
    </row>
    <row r="1026" spans="1:10" s="21" customFormat="1" ht="30" x14ac:dyDescent="0.25">
      <c r="A1026" s="15">
        <v>1020</v>
      </c>
      <c r="B1026" s="14" t="s">
        <v>1619</v>
      </c>
      <c r="C1026" s="14" t="s">
        <v>1619</v>
      </c>
      <c r="D1026" s="16" t="s">
        <v>3034</v>
      </c>
      <c r="E1026" s="14">
        <v>500.99</v>
      </c>
      <c r="F1026" s="23">
        <v>500.99</v>
      </c>
      <c r="G1026" s="16" t="s">
        <v>1154</v>
      </c>
      <c r="H1026" s="1">
        <v>2E-3</v>
      </c>
      <c r="I1026" s="1">
        <v>3.3400000000000004E-4</v>
      </c>
      <c r="J1026" s="1">
        <v>1.6659999999999999E-3</v>
      </c>
    </row>
    <row r="1027" spans="1:10" s="21" customFormat="1" ht="30" x14ac:dyDescent="0.25">
      <c r="A1027" s="15">
        <v>1021</v>
      </c>
      <c r="B1027" s="14" t="s">
        <v>1619</v>
      </c>
      <c r="C1027" s="14" t="s">
        <v>1619</v>
      </c>
      <c r="D1027" s="16" t="s">
        <v>3022</v>
      </c>
      <c r="E1027" s="14">
        <v>460.47</v>
      </c>
      <c r="F1027" s="23">
        <v>460.47</v>
      </c>
      <c r="G1027" s="16" t="s">
        <v>1155</v>
      </c>
      <c r="H1027" s="1">
        <v>0.03</v>
      </c>
      <c r="I1027" s="1">
        <v>1.0593E-2</v>
      </c>
      <c r="J1027" s="1">
        <v>1.9407000000000001E-2</v>
      </c>
    </row>
    <row r="1028" spans="1:10" s="21" customFormat="1" ht="30" x14ac:dyDescent="0.25">
      <c r="A1028" s="15">
        <v>1022</v>
      </c>
      <c r="B1028" s="14" t="s">
        <v>1619</v>
      </c>
      <c r="C1028" s="14" t="s">
        <v>1619</v>
      </c>
      <c r="D1028" s="16" t="s">
        <v>3035</v>
      </c>
      <c r="E1028" s="14">
        <v>553.95000000000005</v>
      </c>
      <c r="F1028" s="23">
        <v>553.95000000000005</v>
      </c>
      <c r="G1028" s="16" t="s">
        <v>1156</v>
      </c>
      <c r="H1028" s="1">
        <v>5.9999999999999995E-4</v>
      </c>
      <c r="I1028" s="1">
        <v>1E-4</v>
      </c>
      <c r="J1028" s="1">
        <v>5.0000000000000001E-4</v>
      </c>
    </row>
    <row r="1029" spans="1:10" s="21" customFormat="1" ht="30" x14ac:dyDescent="0.25">
      <c r="A1029" s="15">
        <v>1023</v>
      </c>
      <c r="B1029" s="14" t="s">
        <v>1619</v>
      </c>
      <c r="C1029" s="14" t="s">
        <v>1619</v>
      </c>
      <c r="D1029" s="16" t="s">
        <v>3037</v>
      </c>
      <c r="E1029" s="14">
        <v>500.99</v>
      </c>
      <c r="F1029" s="23">
        <v>500.99</v>
      </c>
      <c r="G1029" s="16" t="s">
        <v>1158</v>
      </c>
      <c r="H1029" s="1">
        <v>4.0000000000000001E-3</v>
      </c>
      <c r="I1029" s="1">
        <v>2.3439999999999997E-3</v>
      </c>
      <c r="J1029" s="1">
        <v>1.6560000000000001E-3</v>
      </c>
    </row>
    <row r="1030" spans="1:10" s="21" customFormat="1" ht="30" x14ac:dyDescent="0.25">
      <c r="A1030" s="15">
        <v>1024</v>
      </c>
      <c r="B1030" s="14" t="s">
        <v>1619</v>
      </c>
      <c r="C1030" s="14" t="s">
        <v>1619</v>
      </c>
      <c r="D1030" s="16" t="s">
        <v>3039</v>
      </c>
      <c r="E1030" s="14">
        <v>574.19000000000005</v>
      </c>
      <c r="F1030" s="23">
        <v>574.19000000000005</v>
      </c>
      <c r="G1030" s="16" t="s">
        <v>1160</v>
      </c>
      <c r="H1030" s="1">
        <v>1E-4</v>
      </c>
      <c r="I1030" s="1">
        <v>2.3000000000000001E-4</v>
      </c>
      <c r="J1030" s="1">
        <v>-1.3000000000000002E-4</v>
      </c>
    </row>
    <row r="1031" spans="1:10" s="21" customFormat="1" ht="30" x14ac:dyDescent="0.25">
      <c r="A1031" s="15">
        <v>1025</v>
      </c>
      <c r="B1031" s="14" t="s">
        <v>1619</v>
      </c>
      <c r="C1031" s="14" t="s">
        <v>1619</v>
      </c>
      <c r="D1031" s="16" t="s">
        <v>3040</v>
      </c>
      <c r="E1031" s="14">
        <v>500.99</v>
      </c>
      <c r="F1031" s="23">
        <v>500.99</v>
      </c>
      <c r="G1031" s="16" t="s">
        <v>1161</v>
      </c>
      <c r="H1031" s="1">
        <v>2.0149999999999998E-2</v>
      </c>
      <c r="I1031" s="1">
        <v>2.428E-3</v>
      </c>
      <c r="J1031" s="1">
        <v>1.7721999999999998E-2</v>
      </c>
    </row>
    <row r="1032" spans="1:10" s="21" customFormat="1" ht="30" x14ac:dyDescent="0.25">
      <c r="A1032" s="15">
        <v>1026</v>
      </c>
      <c r="B1032" s="14" t="s">
        <v>1619</v>
      </c>
      <c r="C1032" s="14" t="s">
        <v>1619</v>
      </c>
      <c r="D1032" s="16" t="s">
        <v>3041</v>
      </c>
      <c r="E1032" s="14">
        <v>553.95000000000005</v>
      </c>
      <c r="F1032" s="23">
        <v>553.95000000000005</v>
      </c>
      <c r="G1032" s="16" t="s">
        <v>1162</v>
      </c>
      <c r="H1032" s="1">
        <v>2.5000000000000001E-3</v>
      </c>
      <c r="I1032" s="1">
        <v>1.658E-3</v>
      </c>
      <c r="J1032" s="1">
        <v>8.4200000000000008E-4</v>
      </c>
    </row>
    <row r="1033" spans="1:10" s="21" customFormat="1" ht="30" x14ac:dyDescent="0.25">
      <c r="A1033" s="15">
        <v>1027</v>
      </c>
      <c r="B1033" s="14" t="s">
        <v>1619</v>
      </c>
      <c r="C1033" s="14" t="s">
        <v>1619</v>
      </c>
      <c r="D1033" s="16" t="s">
        <v>3042</v>
      </c>
      <c r="E1033" s="14">
        <v>553.95000000000005</v>
      </c>
      <c r="F1033" s="23">
        <v>553.95000000000005</v>
      </c>
      <c r="G1033" s="16" t="s">
        <v>1163</v>
      </c>
      <c r="H1033" s="1">
        <v>2E-3</v>
      </c>
      <c r="I1033" s="1">
        <v>2.8899999999999998E-4</v>
      </c>
      <c r="J1033" s="1">
        <v>1.7110000000000001E-3</v>
      </c>
    </row>
    <row r="1034" spans="1:10" s="21" customFormat="1" ht="45" x14ac:dyDescent="0.25">
      <c r="A1034" s="15">
        <v>1028</v>
      </c>
      <c r="B1034" s="14" t="s">
        <v>1619</v>
      </c>
      <c r="C1034" s="14" t="s">
        <v>1619</v>
      </c>
      <c r="D1034" s="16" t="s">
        <v>3044</v>
      </c>
      <c r="E1034" s="14">
        <v>500.99</v>
      </c>
      <c r="F1034" s="23">
        <v>500.99</v>
      </c>
      <c r="G1034" s="16" t="s">
        <v>1164</v>
      </c>
      <c r="H1034" s="1">
        <v>1.7999999999999999E-2</v>
      </c>
      <c r="I1034" s="1">
        <v>1.7600000000000001E-2</v>
      </c>
      <c r="J1034" s="1">
        <v>3.9999999999999856E-4</v>
      </c>
    </row>
    <row r="1035" spans="1:10" s="20" customFormat="1" x14ac:dyDescent="0.25">
      <c r="A1035" s="15">
        <v>1029</v>
      </c>
      <c r="B1035" s="17"/>
      <c r="C1035" s="17" t="s">
        <v>17</v>
      </c>
      <c r="D1035" s="18"/>
      <c r="E1035" s="17"/>
      <c r="F1035" s="22"/>
      <c r="G1035" s="18"/>
      <c r="H1035" s="19">
        <v>0.20994799999999997</v>
      </c>
      <c r="I1035" s="19">
        <v>0.16575899999999996</v>
      </c>
      <c r="J1035" s="19">
        <v>4.4188999999999992E-2</v>
      </c>
    </row>
    <row r="1036" spans="1:10" s="21" customFormat="1" ht="30" x14ac:dyDescent="0.25">
      <c r="A1036" s="15">
        <v>1030</v>
      </c>
      <c r="B1036" s="14" t="s">
        <v>1624</v>
      </c>
      <c r="C1036" s="14" t="s">
        <v>1624</v>
      </c>
      <c r="D1036" s="16" t="s">
        <v>3046</v>
      </c>
      <c r="E1036" s="14">
        <v>460.47</v>
      </c>
      <c r="F1036" s="23">
        <v>460.47</v>
      </c>
      <c r="G1036" s="16" t="s">
        <v>808</v>
      </c>
      <c r="H1036" s="1">
        <v>2.0159E-2</v>
      </c>
      <c r="I1036" s="1">
        <v>2.0159E-2</v>
      </c>
      <c r="J1036" s="1">
        <v>0</v>
      </c>
    </row>
    <row r="1037" spans="1:10" s="21" customFormat="1" ht="30" x14ac:dyDescent="0.25">
      <c r="A1037" s="15">
        <v>1031</v>
      </c>
      <c r="B1037" s="14" t="s">
        <v>1624</v>
      </c>
      <c r="C1037" s="14" t="s">
        <v>1624</v>
      </c>
      <c r="D1037" s="16" t="s">
        <v>3048</v>
      </c>
      <c r="E1037" s="14">
        <v>333.99</v>
      </c>
      <c r="F1037" s="23">
        <v>333.99</v>
      </c>
      <c r="G1037" s="16" t="s">
        <v>1109</v>
      </c>
      <c r="H1037" s="1">
        <v>1.7</v>
      </c>
      <c r="I1037" s="1">
        <v>1.0921179999999999</v>
      </c>
      <c r="J1037" s="1">
        <v>0.60788200000000003</v>
      </c>
    </row>
    <row r="1038" spans="1:10" s="20" customFormat="1" x14ac:dyDescent="0.25">
      <c r="A1038" s="15">
        <v>1032</v>
      </c>
      <c r="B1038" s="17"/>
      <c r="C1038" s="17" t="s">
        <v>18</v>
      </c>
      <c r="D1038" s="18"/>
      <c r="E1038" s="17"/>
      <c r="F1038" s="22"/>
      <c r="G1038" s="18"/>
      <c r="H1038" s="19">
        <v>1.7201590000000002</v>
      </c>
      <c r="I1038" s="19">
        <v>1.112277</v>
      </c>
      <c r="J1038" s="19">
        <v>0.60788200000000003</v>
      </c>
    </row>
    <row r="1039" spans="1:10" s="21" customFormat="1" ht="30" x14ac:dyDescent="0.25">
      <c r="A1039" s="15">
        <v>1033</v>
      </c>
      <c r="B1039" s="14" t="s">
        <v>1627</v>
      </c>
      <c r="C1039" s="14" t="s">
        <v>1627</v>
      </c>
      <c r="D1039" s="16" t="s">
        <v>3049</v>
      </c>
      <c r="E1039" s="14">
        <v>333.99</v>
      </c>
      <c r="F1039" s="23">
        <v>333.99</v>
      </c>
      <c r="G1039" s="16" t="s">
        <v>1165</v>
      </c>
      <c r="H1039" s="1">
        <v>0.27098800000000001</v>
      </c>
      <c r="I1039" s="1">
        <v>0.27098800000000001</v>
      </c>
      <c r="J1039" s="1">
        <v>0</v>
      </c>
    </row>
    <row r="1040" spans="1:10" s="20" customFormat="1" x14ac:dyDescent="0.25">
      <c r="A1040" s="15">
        <v>1034</v>
      </c>
      <c r="B1040" s="17"/>
      <c r="C1040" s="17" t="s">
        <v>19</v>
      </c>
      <c r="D1040" s="18"/>
      <c r="E1040" s="17"/>
      <c r="F1040" s="22"/>
      <c r="G1040" s="18"/>
      <c r="H1040" s="19">
        <v>0.27098800000000001</v>
      </c>
      <c r="I1040" s="19">
        <v>0.27098800000000001</v>
      </c>
      <c r="J1040" s="19">
        <v>0</v>
      </c>
    </row>
    <row r="1041" spans="1:10" s="21" customFormat="1" ht="30" x14ac:dyDescent="0.25">
      <c r="A1041" s="15">
        <v>1035</v>
      </c>
      <c r="B1041" s="14" t="s">
        <v>1628</v>
      </c>
      <c r="C1041" s="14" t="s">
        <v>1628</v>
      </c>
      <c r="D1041" s="16" t="s">
        <v>3050</v>
      </c>
      <c r="E1041" s="14">
        <v>460.47</v>
      </c>
      <c r="F1041" s="23">
        <v>460.47</v>
      </c>
      <c r="G1041" s="16" t="s">
        <v>1166</v>
      </c>
      <c r="H1041" s="1">
        <v>0.38</v>
      </c>
      <c r="I1041" s="1">
        <v>0.47797800000000001</v>
      </c>
      <c r="J1041" s="1">
        <v>-9.797800000000001E-2</v>
      </c>
    </row>
    <row r="1042" spans="1:10" s="21" customFormat="1" ht="30" x14ac:dyDescent="0.25">
      <c r="A1042" s="15">
        <v>1036</v>
      </c>
      <c r="B1042" s="14" t="s">
        <v>1628</v>
      </c>
      <c r="C1042" s="14" t="s">
        <v>1628</v>
      </c>
      <c r="D1042" s="16" t="s">
        <v>3051</v>
      </c>
      <c r="E1042" s="14">
        <v>500.99</v>
      </c>
      <c r="F1042" s="23">
        <v>500.99</v>
      </c>
      <c r="G1042" s="16" t="s">
        <v>982</v>
      </c>
      <c r="H1042" s="1">
        <v>1.0814000000000001E-2</v>
      </c>
      <c r="I1042" s="1">
        <v>1.0814000000000001E-2</v>
      </c>
      <c r="J1042" s="1">
        <v>0</v>
      </c>
    </row>
    <row r="1043" spans="1:10" s="21" customFormat="1" ht="30" x14ac:dyDescent="0.25">
      <c r="A1043" s="15">
        <v>1037</v>
      </c>
      <c r="B1043" s="14" t="s">
        <v>1628</v>
      </c>
      <c r="C1043" s="14" t="s">
        <v>1628</v>
      </c>
      <c r="D1043" s="16" t="s">
        <v>3052</v>
      </c>
      <c r="E1043" s="14">
        <v>222.66</v>
      </c>
      <c r="F1043" s="23">
        <v>222.66</v>
      </c>
      <c r="G1043" s="16" t="s">
        <v>1167</v>
      </c>
      <c r="H1043" s="1">
        <v>9.67</v>
      </c>
      <c r="I1043" s="1">
        <v>11.405588</v>
      </c>
      <c r="J1043" s="1">
        <v>-1.7355879999999997</v>
      </c>
    </row>
    <row r="1044" spans="1:10" s="21" customFormat="1" ht="45" x14ac:dyDescent="0.25">
      <c r="A1044" s="15">
        <v>1038</v>
      </c>
      <c r="B1044" s="14" t="s">
        <v>1628</v>
      </c>
      <c r="C1044" s="14" t="s">
        <v>1628</v>
      </c>
      <c r="D1044" s="16" t="s">
        <v>3056</v>
      </c>
      <c r="E1044" s="14">
        <v>553.95000000000005</v>
      </c>
      <c r="F1044" s="23">
        <v>553.95000000000005</v>
      </c>
      <c r="G1044" s="16" t="s">
        <v>1170</v>
      </c>
      <c r="H1044" s="1">
        <v>1.4E-3</v>
      </c>
      <c r="I1044" s="1">
        <v>1.5300000000000001E-3</v>
      </c>
      <c r="J1044" s="1">
        <v>-1.3000000000000012E-4</v>
      </c>
    </row>
    <row r="1045" spans="1:10" s="20" customFormat="1" x14ac:dyDescent="0.25">
      <c r="A1045" s="15">
        <v>1039</v>
      </c>
      <c r="B1045" s="17"/>
      <c r="C1045" s="17" t="s">
        <v>20</v>
      </c>
      <c r="D1045" s="18"/>
      <c r="E1045" s="17"/>
      <c r="F1045" s="22"/>
      <c r="G1045" s="18"/>
      <c r="H1045" s="19">
        <v>10.062214000000001</v>
      </c>
      <c r="I1045" s="19">
        <v>11.895910000000001</v>
      </c>
      <c r="J1045" s="19">
        <v>-1.833696</v>
      </c>
    </row>
    <row r="1046" spans="1:10" s="21" customFormat="1" ht="30" x14ac:dyDescent="0.25">
      <c r="A1046" s="15">
        <v>1040</v>
      </c>
      <c r="B1046" s="14" t="s">
        <v>1630</v>
      </c>
      <c r="C1046" s="14" t="s">
        <v>1630</v>
      </c>
      <c r="D1046" s="16" t="s">
        <v>3057</v>
      </c>
      <c r="E1046" s="14">
        <v>333.99</v>
      </c>
      <c r="F1046" s="23">
        <v>333.99</v>
      </c>
      <c r="G1046" s="16" t="s">
        <v>541</v>
      </c>
      <c r="H1046" s="1">
        <v>1.902962</v>
      </c>
      <c r="I1046" s="1">
        <v>1.902962</v>
      </c>
      <c r="J1046" s="1">
        <v>0</v>
      </c>
    </row>
    <row r="1047" spans="1:10" s="21" customFormat="1" ht="30" x14ac:dyDescent="0.25">
      <c r="A1047" s="15">
        <v>1041</v>
      </c>
      <c r="B1047" s="14" t="s">
        <v>1630</v>
      </c>
      <c r="C1047" s="14" t="s">
        <v>1630</v>
      </c>
      <c r="D1047" s="16" t="s">
        <v>3058</v>
      </c>
      <c r="E1047" s="14">
        <v>460.47</v>
      </c>
      <c r="F1047" s="23">
        <v>460.47</v>
      </c>
      <c r="G1047" s="16" t="s">
        <v>740</v>
      </c>
      <c r="H1047" s="1">
        <v>3.5000000000000003E-2</v>
      </c>
      <c r="I1047" s="1">
        <v>1.1334E-2</v>
      </c>
      <c r="J1047" s="1">
        <v>2.3666E-2</v>
      </c>
    </row>
    <row r="1048" spans="1:10" s="21" customFormat="1" ht="30" x14ac:dyDescent="0.25">
      <c r="A1048" s="15">
        <v>1042</v>
      </c>
      <c r="B1048" s="14" t="s">
        <v>1630</v>
      </c>
      <c r="C1048" s="14" t="s">
        <v>1630</v>
      </c>
      <c r="D1048" s="16" t="s">
        <v>3060</v>
      </c>
      <c r="E1048" s="14">
        <v>500.99</v>
      </c>
      <c r="F1048" s="23">
        <v>500.99</v>
      </c>
      <c r="G1048" s="16" t="s">
        <v>1172</v>
      </c>
      <c r="H1048" s="1">
        <v>1.2E-2</v>
      </c>
      <c r="I1048" s="1">
        <v>3.0710000000000001E-2</v>
      </c>
      <c r="J1048" s="1">
        <v>-1.8710000000000001E-2</v>
      </c>
    </row>
    <row r="1049" spans="1:10" s="20" customFormat="1" x14ac:dyDescent="0.25">
      <c r="A1049" s="15">
        <v>1043</v>
      </c>
      <c r="B1049" s="17"/>
      <c r="C1049" s="17" t="s">
        <v>21</v>
      </c>
      <c r="D1049" s="18"/>
      <c r="E1049" s="17"/>
      <c r="F1049" s="22"/>
      <c r="G1049" s="18"/>
      <c r="H1049" s="19">
        <f>SUM(H1046:H1048)</f>
        <v>1.949962</v>
      </c>
      <c r="I1049" s="19">
        <f t="shared" ref="I1049:J1049" si="44">SUM(I1046:I1048)</f>
        <v>1.945006</v>
      </c>
      <c r="J1049" s="19">
        <f t="shared" si="44"/>
        <v>4.9559999999999986E-3</v>
      </c>
    </row>
    <row r="1050" spans="1:10" s="21" customFormat="1" ht="45" x14ac:dyDescent="0.25">
      <c r="A1050" s="15">
        <v>1044</v>
      </c>
      <c r="B1050" s="14" t="s">
        <v>2798</v>
      </c>
      <c r="C1050" s="14" t="s">
        <v>2798</v>
      </c>
      <c r="D1050" s="16" t="s">
        <v>3082</v>
      </c>
      <c r="E1050" s="14">
        <v>460.47</v>
      </c>
      <c r="F1050" s="23">
        <v>460.47</v>
      </c>
      <c r="G1050" s="16" t="s">
        <v>3197</v>
      </c>
      <c r="H1050" s="1">
        <v>5.9410000000000001E-3</v>
      </c>
      <c r="I1050" s="1">
        <v>5.9410000000000001E-3</v>
      </c>
      <c r="J1050" s="1">
        <v>0</v>
      </c>
    </row>
    <row r="1051" spans="1:10" s="21" customFormat="1" ht="45" x14ac:dyDescent="0.25">
      <c r="A1051" s="15">
        <v>1045</v>
      </c>
      <c r="B1051" s="14" t="s">
        <v>2798</v>
      </c>
      <c r="C1051" s="14" t="s">
        <v>2798</v>
      </c>
      <c r="D1051" s="16" t="s">
        <v>3062</v>
      </c>
      <c r="E1051" s="14">
        <v>553.95000000000005</v>
      </c>
      <c r="F1051" s="23">
        <v>553.95000000000005</v>
      </c>
      <c r="G1051" s="16" t="s">
        <v>1011</v>
      </c>
      <c r="H1051" s="1">
        <v>1.1899999999999999E-4</v>
      </c>
      <c r="I1051" s="1">
        <v>1.1899999999999999E-4</v>
      </c>
      <c r="J1051" s="1">
        <v>0</v>
      </c>
    </row>
    <row r="1052" spans="1:10" s="21" customFormat="1" ht="30" x14ac:dyDescent="0.25">
      <c r="A1052" s="15">
        <v>1046</v>
      </c>
      <c r="B1052" s="14" t="s">
        <v>2798</v>
      </c>
      <c r="C1052" s="14" t="s">
        <v>2798</v>
      </c>
      <c r="D1052" s="16" t="s">
        <v>3064</v>
      </c>
      <c r="E1052" s="14">
        <v>500.99</v>
      </c>
      <c r="F1052" s="23">
        <v>500.99</v>
      </c>
      <c r="G1052" s="16" t="s">
        <v>968</v>
      </c>
      <c r="H1052" s="1">
        <v>1.7595E-2</v>
      </c>
      <c r="I1052" s="1">
        <v>1.7595E-2</v>
      </c>
      <c r="J1052" s="1">
        <v>0</v>
      </c>
    </row>
    <row r="1053" spans="1:10" s="21" customFormat="1" ht="30" x14ac:dyDescent="0.25">
      <c r="A1053" s="15">
        <v>1047</v>
      </c>
      <c r="B1053" s="14" t="s">
        <v>2798</v>
      </c>
      <c r="C1053" s="14" t="s">
        <v>2798</v>
      </c>
      <c r="D1053" s="16" t="s">
        <v>3066</v>
      </c>
      <c r="E1053" s="14">
        <v>553.95000000000005</v>
      </c>
      <c r="F1053" s="23">
        <v>553.95000000000005</v>
      </c>
      <c r="G1053" s="16" t="s">
        <v>3257</v>
      </c>
      <c r="H1053" s="1">
        <v>4.0000000000000002E-4</v>
      </c>
      <c r="I1053" s="1">
        <v>5.0000000000000001E-4</v>
      </c>
      <c r="J1053" s="1">
        <v>-9.9999999999999978E-5</v>
      </c>
    </row>
    <row r="1054" spans="1:10" s="21" customFormat="1" x14ac:dyDescent="0.25">
      <c r="A1054" s="15">
        <v>1048</v>
      </c>
      <c r="B1054" s="14" t="s">
        <v>2798</v>
      </c>
      <c r="C1054" s="14" t="s">
        <v>2798</v>
      </c>
      <c r="D1054" s="16" t="s">
        <v>3068</v>
      </c>
      <c r="E1054" s="14">
        <v>574.19000000000005</v>
      </c>
      <c r="F1054" s="23">
        <v>574.19000000000005</v>
      </c>
      <c r="G1054" s="16" t="s">
        <v>3257</v>
      </c>
      <c r="H1054" s="1">
        <v>8.0000000000000004E-4</v>
      </c>
      <c r="I1054" s="1">
        <v>5.9400000000000002E-4</v>
      </c>
      <c r="J1054" s="1">
        <v>2.0600000000000007E-4</v>
      </c>
    </row>
    <row r="1055" spans="1:10" s="21" customFormat="1" x14ac:dyDescent="0.25">
      <c r="A1055" s="15">
        <v>1049</v>
      </c>
      <c r="B1055" s="14" t="s">
        <v>2798</v>
      </c>
      <c r="C1055" s="14" t="s">
        <v>2798</v>
      </c>
      <c r="D1055" s="16" t="s">
        <v>3070</v>
      </c>
      <c r="E1055" s="14">
        <v>553.95000000000005</v>
      </c>
      <c r="F1055" s="23">
        <v>553.95000000000005</v>
      </c>
      <c r="G1055" s="16" t="s">
        <v>3258</v>
      </c>
      <c r="H1055" s="1">
        <v>1.7100000000000001E-4</v>
      </c>
      <c r="I1055" s="1">
        <v>1.7100000000000001E-4</v>
      </c>
      <c r="J1055" s="1">
        <v>0</v>
      </c>
    </row>
    <row r="1056" spans="1:10" s="21" customFormat="1" ht="30" x14ac:dyDescent="0.25">
      <c r="A1056" s="15">
        <v>1050</v>
      </c>
      <c r="B1056" s="14" t="s">
        <v>2798</v>
      </c>
      <c r="C1056" s="14" t="s">
        <v>2798</v>
      </c>
      <c r="D1056" s="16" t="s">
        <v>3071</v>
      </c>
      <c r="E1056" s="14">
        <v>553.95000000000005</v>
      </c>
      <c r="F1056" s="23">
        <v>553.95000000000005</v>
      </c>
      <c r="G1056" s="16" t="s">
        <v>3258</v>
      </c>
      <c r="H1056" s="1">
        <v>2.3799999999999998E-4</v>
      </c>
      <c r="I1056" s="1">
        <v>2.3799999999999998E-4</v>
      </c>
      <c r="J1056" s="1">
        <v>0</v>
      </c>
    </row>
    <row r="1057" spans="1:10" s="21" customFormat="1" x14ac:dyDescent="0.25">
      <c r="A1057" s="15">
        <v>1051</v>
      </c>
      <c r="B1057" s="14" t="s">
        <v>2798</v>
      </c>
      <c r="C1057" s="14" t="s">
        <v>2798</v>
      </c>
      <c r="D1057" s="16" t="s">
        <v>3073</v>
      </c>
      <c r="E1057" s="14">
        <v>574.19000000000005</v>
      </c>
      <c r="F1057" s="23">
        <v>574.19000000000005</v>
      </c>
      <c r="G1057" s="16" t="s">
        <v>1175</v>
      </c>
      <c r="H1057" s="1">
        <v>2.9999999999999997E-4</v>
      </c>
      <c r="I1057" s="1">
        <v>1.5699999999999999E-4</v>
      </c>
      <c r="J1057" s="1">
        <v>1.4299999999999998E-4</v>
      </c>
    </row>
    <row r="1058" spans="1:10" s="21" customFormat="1" ht="30" x14ac:dyDescent="0.25">
      <c r="A1058" s="15">
        <v>1052</v>
      </c>
      <c r="B1058" s="14" t="s">
        <v>2798</v>
      </c>
      <c r="C1058" s="14" t="s">
        <v>2798</v>
      </c>
      <c r="D1058" s="16" t="s">
        <v>3076</v>
      </c>
      <c r="E1058" s="14">
        <v>553.95000000000005</v>
      </c>
      <c r="F1058" s="23">
        <v>553.95000000000005</v>
      </c>
      <c r="G1058" s="16" t="s">
        <v>1178</v>
      </c>
      <c r="H1058" s="1">
        <v>3.7499999999999999E-3</v>
      </c>
      <c r="I1058" s="1">
        <v>3.7399999999999998E-4</v>
      </c>
      <c r="J1058" s="1">
        <v>3.3760000000000001E-3</v>
      </c>
    </row>
    <row r="1059" spans="1:10" s="21" customFormat="1" ht="30" x14ac:dyDescent="0.25">
      <c r="A1059" s="15">
        <v>1053</v>
      </c>
      <c r="B1059" s="14" t="s">
        <v>2798</v>
      </c>
      <c r="C1059" s="14" t="s">
        <v>2798</v>
      </c>
      <c r="D1059" s="16" t="s">
        <v>3079</v>
      </c>
      <c r="E1059" s="14">
        <v>500.99</v>
      </c>
      <c r="F1059" s="23">
        <v>500.99</v>
      </c>
      <c r="G1059" s="16" t="s">
        <v>1182</v>
      </c>
      <c r="H1059" s="1">
        <v>1.1999999999999999E-3</v>
      </c>
      <c r="I1059" s="1">
        <v>8.83E-4</v>
      </c>
      <c r="J1059" s="1">
        <v>3.1699999999999995E-4</v>
      </c>
    </row>
    <row r="1060" spans="1:10" s="21" customFormat="1" x14ac:dyDescent="0.25">
      <c r="A1060" s="15">
        <v>1054</v>
      </c>
      <c r="B1060" s="14" t="s">
        <v>2798</v>
      </c>
      <c r="C1060" s="14" t="s">
        <v>2798</v>
      </c>
      <c r="D1060" s="16" t="s">
        <v>3083</v>
      </c>
      <c r="E1060" s="14">
        <v>333.99</v>
      </c>
      <c r="F1060" s="23">
        <v>333.99</v>
      </c>
      <c r="G1060" s="16" t="s">
        <v>808</v>
      </c>
      <c r="H1060" s="1">
        <v>0.61784900000000009</v>
      </c>
      <c r="I1060" s="1">
        <v>0.61784900000000009</v>
      </c>
      <c r="J1060" s="1">
        <v>0</v>
      </c>
    </row>
    <row r="1061" spans="1:10" s="21" customFormat="1" ht="30" x14ac:dyDescent="0.25">
      <c r="A1061" s="15">
        <v>1055</v>
      </c>
      <c r="B1061" s="14" t="s">
        <v>2798</v>
      </c>
      <c r="C1061" s="14" t="s">
        <v>2798</v>
      </c>
      <c r="D1061" s="16" t="s">
        <v>3084</v>
      </c>
      <c r="E1061" s="14">
        <v>553.95000000000005</v>
      </c>
      <c r="F1061" s="23">
        <v>553.95000000000005</v>
      </c>
      <c r="G1061" s="16" t="s">
        <v>808</v>
      </c>
      <c r="H1061" s="1">
        <v>4.4689999999999999E-3</v>
      </c>
      <c r="I1061" s="1">
        <v>4.4689999999999999E-3</v>
      </c>
      <c r="J1061" s="1">
        <v>0</v>
      </c>
    </row>
    <row r="1062" spans="1:10" s="21" customFormat="1" x14ac:dyDescent="0.25">
      <c r="A1062" s="15">
        <v>1056</v>
      </c>
      <c r="B1062" s="14" t="s">
        <v>2798</v>
      </c>
      <c r="C1062" s="14" t="s">
        <v>2798</v>
      </c>
      <c r="D1062" s="16" t="s">
        <v>3085</v>
      </c>
      <c r="E1062" s="14">
        <v>553.95000000000005</v>
      </c>
      <c r="F1062" s="23">
        <v>553.95000000000005</v>
      </c>
      <c r="G1062" s="16" t="s">
        <v>808</v>
      </c>
      <c r="H1062" s="1">
        <v>1.0629999999999999E-3</v>
      </c>
      <c r="I1062" s="1">
        <v>1.0629999999999999E-3</v>
      </c>
      <c r="J1062" s="1">
        <v>0</v>
      </c>
    </row>
    <row r="1063" spans="1:10" s="21" customFormat="1" ht="30" x14ac:dyDescent="0.25">
      <c r="A1063" s="15">
        <v>1057</v>
      </c>
      <c r="B1063" s="14" t="s">
        <v>2798</v>
      </c>
      <c r="C1063" s="14" t="s">
        <v>2798</v>
      </c>
      <c r="D1063" s="16" t="s">
        <v>3087</v>
      </c>
      <c r="E1063" s="14">
        <v>460.47</v>
      </c>
      <c r="F1063" s="23">
        <v>460.47</v>
      </c>
      <c r="G1063" s="16" t="s">
        <v>808</v>
      </c>
      <c r="H1063" s="1">
        <v>2.0525999999999999E-2</v>
      </c>
      <c r="I1063" s="1">
        <v>2.0525999999999999E-2</v>
      </c>
      <c r="J1063" s="1">
        <v>0</v>
      </c>
    </row>
    <row r="1064" spans="1:10" s="21" customFormat="1" ht="30" x14ac:dyDescent="0.25">
      <c r="A1064" s="15">
        <v>1058</v>
      </c>
      <c r="B1064" s="14" t="s">
        <v>2798</v>
      </c>
      <c r="C1064" s="14" t="s">
        <v>2798</v>
      </c>
      <c r="D1064" s="16" t="s">
        <v>3088</v>
      </c>
      <c r="E1064" s="14">
        <v>460.47</v>
      </c>
      <c r="F1064" s="23">
        <v>460.47</v>
      </c>
      <c r="G1064" s="16" t="s">
        <v>1328</v>
      </c>
      <c r="H1064" s="1">
        <v>1.95E-2</v>
      </c>
      <c r="I1064" s="1">
        <v>6.7990000000000004E-3</v>
      </c>
      <c r="J1064" s="1">
        <v>1.2701E-2</v>
      </c>
    </row>
    <row r="1065" spans="1:10" s="21" customFormat="1" ht="60" x14ac:dyDescent="0.25">
      <c r="A1065" s="15">
        <v>1059</v>
      </c>
      <c r="B1065" s="14" t="s">
        <v>2798</v>
      </c>
      <c r="C1065" s="14" t="s">
        <v>2798</v>
      </c>
      <c r="D1065" s="16" t="s">
        <v>3089</v>
      </c>
      <c r="E1065" s="14">
        <v>460.47</v>
      </c>
      <c r="F1065" s="23">
        <v>460.47</v>
      </c>
      <c r="G1065" s="16" t="s">
        <v>250</v>
      </c>
      <c r="H1065" s="1">
        <v>0.11</v>
      </c>
      <c r="I1065" s="1">
        <v>7.9673000000000008E-2</v>
      </c>
      <c r="J1065" s="1">
        <v>3.0327E-2</v>
      </c>
    </row>
    <row r="1066" spans="1:10" s="21" customFormat="1" x14ac:dyDescent="0.25">
      <c r="A1066" s="15">
        <v>1060</v>
      </c>
      <c r="B1066" s="14" t="s">
        <v>2798</v>
      </c>
      <c r="C1066" s="14" t="s">
        <v>2798</v>
      </c>
      <c r="D1066" s="16" t="s">
        <v>3091</v>
      </c>
      <c r="E1066" s="14">
        <v>500.99</v>
      </c>
      <c r="F1066" s="23">
        <v>500.99</v>
      </c>
      <c r="G1066" s="16" t="s">
        <v>1188</v>
      </c>
      <c r="H1066" s="1">
        <v>1.2E-2</v>
      </c>
      <c r="I1066" s="1">
        <v>1.2E-2</v>
      </c>
      <c r="J1066" s="1">
        <v>0</v>
      </c>
    </row>
    <row r="1067" spans="1:10" s="21" customFormat="1" ht="30" x14ac:dyDescent="0.25">
      <c r="A1067" s="15">
        <v>1061</v>
      </c>
      <c r="B1067" s="14" t="s">
        <v>2798</v>
      </c>
      <c r="C1067" s="14" t="s">
        <v>2798</v>
      </c>
      <c r="D1067" s="16" t="s">
        <v>3092</v>
      </c>
      <c r="E1067" s="14">
        <v>460.47</v>
      </c>
      <c r="F1067" s="23">
        <v>460.47</v>
      </c>
      <c r="G1067" s="16" t="s">
        <v>1189</v>
      </c>
      <c r="H1067" s="1">
        <v>0.1</v>
      </c>
      <c r="I1067" s="1">
        <v>7.8347E-2</v>
      </c>
      <c r="J1067" s="1">
        <v>2.1653000000000006E-2</v>
      </c>
    </row>
    <row r="1068" spans="1:10" s="21" customFormat="1" ht="30" x14ac:dyDescent="0.25">
      <c r="A1068" s="15">
        <v>1062</v>
      </c>
      <c r="B1068" s="14" t="s">
        <v>2798</v>
      </c>
      <c r="C1068" s="14" t="s">
        <v>2798</v>
      </c>
      <c r="D1068" s="16" t="s">
        <v>3092</v>
      </c>
      <c r="E1068" s="14">
        <v>460.47</v>
      </c>
      <c r="F1068" s="23">
        <v>460.47</v>
      </c>
      <c r="G1068" s="16" t="s">
        <v>1190</v>
      </c>
      <c r="H1068" s="1">
        <v>0.04</v>
      </c>
      <c r="I1068" s="1">
        <v>4.6470000000000001E-3</v>
      </c>
      <c r="J1068" s="1">
        <v>3.5353000000000002E-2</v>
      </c>
    </row>
    <row r="1069" spans="1:10" s="21" customFormat="1" ht="30" x14ac:dyDescent="0.25">
      <c r="A1069" s="15">
        <v>1063</v>
      </c>
      <c r="B1069" s="14" t="s">
        <v>2798</v>
      </c>
      <c r="C1069" s="14" t="s">
        <v>2798</v>
      </c>
      <c r="D1069" s="16" t="s">
        <v>3093</v>
      </c>
      <c r="E1069" s="14">
        <v>500.99</v>
      </c>
      <c r="F1069" s="23">
        <v>500.99</v>
      </c>
      <c r="G1069" s="16" t="s">
        <v>1191</v>
      </c>
      <c r="H1069" s="1">
        <v>5.0000000000000001E-3</v>
      </c>
      <c r="I1069" s="1">
        <v>2.8180000000000002E-3</v>
      </c>
      <c r="J1069" s="1">
        <v>2.1819999999999999E-3</v>
      </c>
    </row>
    <row r="1070" spans="1:10" s="21" customFormat="1" ht="30" x14ac:dyDescent="0.25">
      <c r="A1070" s="15">
        <v>1064</v>
      </c>
      <c r="B1070" s="14" t="s">
        <v>2798</v>
      </c>
      <c r="C1070" s="14" t="s">
        <v>2798</v>
      </c>
      <c r="D1070" s="16" t="s">
        <v>3096</v>
      </c>
      <c r="E1070" s="14">
        <v>500.99</v>
      </c>
      <c r="F1070" s="23">
        <v>500.99</v>
      </c>
      <c r="G1070" s="16" t="s">
        <v>1192</v>
      </c>
      <c r="H1070" s="1">
        <v>2.5000000000000001E-3</v>
      </c>
      <c r="I1070" s="1">
        <v>4.3730000000000002E-3</v>
      </c>
      <c r="J1070" s="1">
        <v>-1.8730000000000003E-3</v>
      </c>
    </row>
    <row r="1071" spans="1:10" s="21" customFormat="1" ht="30" x14ac:dyDescent="0.25">
      <c r="A1071" s="15">
        <v>1065</v>
      </c>
      <c r="B1071" s="14" t="s">
        <v>2798</v>
      </c>
      <c r="C1071" s="14" t="s">
        <v>2798</v>
      </c>
      <c r="D1071" s="16" t="s">
        <v>3097</v>
      </c>
      <c r="E1071" s="14">
        <v>553.95000000000005</v>
      </c>
      <c r="F1071" s="23">
        <v>553.95000000000005</v>
      </c>
      <c r="G1071" s="16" t="s">
        <v>74</v>
      </c>
      <c r="H1071" s="1">
        <v>8.4999999999999995E-4</v>
      </c>
      <c r="I1071" s="1">
        <v>6.4400000000000004E-4</v>
      </c>
      <c r="J1071" s="1">
        <v>2.0599999999999997E-4</v>
      </c>
    </row>
    <row r="1072" spans="1:10" s="21" customFormat="1" ht="30" x14ac:dyDescent="0.25">
      <c r="A1072" s="15">
        <v>1066</v>
      </c>
      <c r="B1072" s="14" t="s">
        <v>2798</v>
      </c>
      <c r="C1072" s="14" t="s">
        <v>2798</v>
      </c>
      <c r="D1072" s="16" t="s">
        <v>3098</v>
      </c>
      <c r="E1072" s="14">
        <v>460.47</v>
      </c>
      <c r="F1072" s="23">
        <v>460.47</v>
      </c>
      <c r="G1072" s="16" t="s">
        <v>1194</v>
      </c>
      <c r="H1072" s="1">
        <v>0.18</v>
      </c>
      <c r="I1072" s="1">
        <v>0.15775999999999998</v>
      </c>
      <c r="J1072" s="1">
        <v>2.224000000000001E-2</v>
      </c>
    </row>
    <row r="1073" spans="1:10" s="21" customFormat="1" ht="30" x14ac:dyDescent="0.25">
      <c r="A1073" s="15">
        <v>1067</v>
      </c>
      <c r="B1073" s="14" t="s">
        <v>2798</v>
      </c>
      <c r="C1073" s="14" t="s">
        <v>2798</v>
      </c>
      <c r="D1073" s="16" t="s">
        <v>3099</v>
      </c>
      <c r="E1073" s="14">
        <v>460.47</v>
      </c>
      <c r="F1073" s="23">
        <v>460.47</v>
      </c>
      <c r="G1073" s="16" t="s">
        <v>1195</v>
      </c>
      <c r="H1073" s="1">
        <v>0.1</v>
      </c>
      <c r="I1073" s="1">
        <v>2.9774000000000002E-2</v>
      </c>
      <c r="J1073" s="1">
        <v>7.0225999999999997E-2</v>
      </c>
    </row>
    <row r="1074" spans="1:10" s="21" customFormat="1" ht="30" x14ac:dyDescent="0.25">
      <c r="A1074" s="15">
        <v>1068</v>
      </c>
      <c r="B1074" s="14" t="s">
        <v>2798</v>
      </c>
      <c r="C1074" s="14" t="s">
        <v>2798</v>
      </c>
      <c r="D1074" s="16" t="s">
        <v>3100</v>
      </c>
      <c r="E1074" s="14">
        <v>553.95000000000005</v>
      </c>
      <c r="F1074" s="23">
        <v>553.95000000000005</v>
      </c>
      <c r="G1074" s="16" t="s">
        <v>1196</v>
      </c>
      <c r="H1074" s="1">
        <v>4.0000000000000002E-4</v>
      </c>
      <c r="I1074" s="1">
        <v>5.3999999999999998E-5</v>
      </c>
      <c r="J1074" s="1">
        <v>3.4600000000000001E-4</v>
      </c>
    </row>
    <row r="1075" spans="1:10" s="21" customFormat="1" ht="30" x14ac:dyDescent="0.25">
      <c r="A1075" s="15">
        <v>1069</v>
      </c>
      <c r="B1075" s="14" t="s">
        <v>2798</v>
      </c>
      <c r="C1075" s="14" t="s">
        <v>2798</v>
      </c>
      <c r="D1075" s="16" t="s">
        <v>3101</v>
      </c>
      <c r="E1075" s="14">
        <v>553.95000000000005</v>
      </c>
      <c r="F1075" s="23">
        <v>553.95000000000005</v>
      </c>
      <c r="G1075" s="16" t="s">
        <v>1197</v>
      </c>
      <c r="H1075" s="1">
        <v>1.6000000000000001E-3</v>
      </c>
      <c r="I1075" s="1">
        <v>4.1299999999999996E-4</v>
      </c>
      <c r="J1075" s="1">
        <v>1.1870000000000001E-3</v>
      </c>
    </row>
    <row r="1076" spans="1:10" s="21" customFormat="1" ht="30" x14ac:dyDescent="0.25">
      <c r="A1076" s="15">
        <v>1070</v>
      </c>
      <c r="B1076" s="14" t="s">
        <v>2798</v>
      </c>
      <c r="C1076" s="14" t="s">
        <v>2798</v>
      </c>
      <c r="D1076" s="16" t="s">
        <v>3092</v>
      </c>
      <c r="E1076" s="14">
        <v>500.99</v>
      </c>
      <c r="F1076" s="23">
        <v>500.99</v>
      </c>
      <c r="G1076" s="16" t="s">
        <v>1198</v>
      </c>
      <c r="H1076" s="1">
        <v>0.01</v>
      </c>
      <c r="I1076" s="1">
        <v>5.091E-3</v>
      </c>
      <c r="J1076" s="1">
        <v>4.9090000000000002E-3</v>
      </c>
    </row>
    <row r="1077" spans="1:10" s="21" customFormat="1" ht="30" x14ac:dyDescent="0.25">
      <c r="A1077" s="15">
        <v>1071</v>
      </c>
      <c r="B1077" s="14" t="s">
        <v>2798</v>
      </c>
      <c r="C1077" s="14" t="s">
        <v>2798</v>
      </c>
      <c r="D1077" s="16" t="s">
        <v>3102</v>
      </c>
      <c r="E1077" s="14">
        <v>574.19000000000005</v>
      </c>
      <c r="F1077" s="23">
        <v>574.19000000000005</v>
      </c>
      <c r="G1077" s="16" t="s">
        <v>1199</v>
      </c>
      <c r="H1077" s="1">
        <v>1E-4</v>
      </c>
      <c r="I1077" s="1">
        <v>1.0499999999999999E-4</v>
      </c>
      <c r="J1077" s="1">
        <v>-4.9999999999999902E-6</v>
      </c>
    </row>
    <row r="1078" spans="1:10" s="21" customFormat="1" ht="30" x14ac:dyDescent="0.25">
      <c r="A1078" s="15">
        <v>1072</v>
      </c>
      <c r="B1078" s="14" t="s">
        <v>2798</v>
      </c>
      <c r="C1078" s="14" t="s">
        <v>2798</v>
      </c>
      <c r="D1078" s="16" t="s">
        <v>3103</v>
      </c>
      <c r="E1078" s="14">
        <v>553.95000000000005</v>
      </c>
      <c r="F1078" s="23">
        <v>553.95000000000005</v>
      </c>
      <c r="G1078" s="16" t="s">
        <v>1200</v>
      </c>
      <c r="H1078" s="1">
        <v>1E-3</v>
      </c>
      <c r="I1078" s="1">
        <v>9.2E-5</v>
      </c>
      <c r="J1078" s="1">
        <v>9.0800000000000006E-4</v>
      </c>
    </row>
    <row r="1079" spans="1:10" s="21" customFormat="1" ht="30" x14ac:dyDescent="0.25">
      <c r="A1079" s="15">
        <v>1073</v>
      </c>
      <c r="B1079" s="14" t="s">
        <v>2798</v>
      </c>
      <c r="C1079" s="14" t="s">
        <v>2798</v>
      </c>
      <c r="D1079" s="16" t="s">
        <v>3107</v>
      </c>
      <c r="E1079" s="14">
        <v>553.95000000000005</v>
      </c>
      <c r="F1079" s="23">
        <v>553.95000000000005</v>
      </c>
      <c r="G1079" s="16" t="s">
        <v>1129</v>
      </c>
      <c r="H1079" s="1">
        <v>8.3900000000000001E-4</v>
      </c>
      <c r="I1079" s="1">
        <v>8.3900000000000001E-4</v>
      </c>
      <c r="J1079" s="1">
        <v>0</v>
      </c>
    </row>
    <row r="1080" spans="1:10" s="21" customFormat="1" x14ac:dyDescent="0.25">
      <c r="A1080" s="15">
        <v>1074</v>
      </c>
      <c r="B1080" s="14" t="s">
        <v>2798</v>
      </c>
      <c r="C1080" s="14" t="s">
        <v>2798</v>
      </c>
      <c r="D1080" s="16" t="s">
        <v>3108</v>
      </c>
      <c r="E1080" s="14">
        <v>500.99</v>
      </c>
      <c r="F1080" s="23">
        <v>500.99</v>
      </c>
      <c r="G1080" s="16" t="s">
        <v>3109</v>
      </c>
      <c r="H1080" s="1">
        <v>0.05</v>
      </c>
      <c r="I1080" s="1">
        <v>4.8386999999999999E-2</v>
      </c>
      <c r="J1080" s="1">
        <v>1.6129999999999996E-3</v>
      </c>
    </row>
    <row r="1081" spans="1:10" s="21" customFormat="1" x14ac:dyDescent="0.25">
      <c r="A1081" s="15">
        <v>1075</v>
      </c>
      <c r="B1081" s="14" t="s">
        <v>2798</v>
      </c>
      <c r="C1081" s="14" t="s">
        <v>2798</v>
      </c>
      <c r="D1081" s="16" t="s">
        <v>3108</v>
      </c>
      <c r="E1081" s="14">
        <v>500.99</v>
      </c>
      <c r="F1081" s="23">
        <v>500.99</v>
      </c>
      <c r="G1081" s="16" t="s">
        <v>3109</v>
      </c>
      <c r="H1081" s="1">
        <v>0.03</v>
      </c>
      <c r="I1081" s="1">
        <v>2.4414000000000002E-2</v>
      </c>
      <c r="J1081" s="1">
        <v>5.585999999999999E-3</v>
      </c>
    </row>
    <row r="1082" spans="1:10" s="21" customFormat="1" x14ac:dyDescent="0.25">
      <c r="A1082" s="15">
        <v>1076</v>
      </c>
      <c r="B1082" s="14" t="s">
        <v>2798</v>
      </c>
      <c r="C1082" s="14" t="s">
        <v>2798</v>
      </c>
      <c r="D1082" s="16" t="s">
        <v>3108</v>
      </c>
      <c r="E1082" s="14">
        <v>460.47</v>
      </c>
      <c r="F1082" s="23">
        <v>460.47</v>
      </c>
      <c r="G1082" s="16" t="s">
        <v>808</v>
      </c>
      <c r="H1082" s="1">
        <v>4.2894000000000002E-2</v>
      </c>
      <c r="I1082" s="1">
        <v>4.2894000000000002E-2</v>
      </c>
      <c r="J1082" s="1">
        <v>0</v>
      </c>
    </row>
    <row r="1083" spans="1:10" s="21" customFormat="1" x14ac:dyDescent="0.25">
      <c r="A1083" s="15">
        <v>1077</v>
      </c>
      <c r="B1083" s="14" t="s">
        <v>2798</v>
      </c>
      <c r="C1083" s="14" t="s">
        <v>2798</v>
      </c>
      <c r="D1083" s="16" t="s">
        <v>3111</v>
      </c>
      <c r="E1083" s="14">
        <v>460.47</v>
      </c>
      <c r="F1083" s="23">
        <v>460.47</v>
      </c>
      <c r="G1083" s="16" t="s">
        <v>808</v>
      </c>
      <c r="H1083" s="1">
        <v>2.2752999999999999E-2</v>
      </c>
      <c r="I1083" s="1">
        <v>2.2752999999999999E-2</v>
      </c>
      <c r="J1083" s="1">
        <v>0</v>
      </c>
    </row>
    <row r="1084" spans="1:10" s="21" customFormat="1" x14ac:dyDescent="0.25">
      <c r="A1084" s="15">
        <v>1078</v>
      </c>
      <c r="B1084" s="14" t="s">
        <v>2798</v>
      </c>
      <c r="C1084" s="14" t="s">
        <v>2798</v>
      </c>
      <c r="D1084" s="16" t="s">
        <v>3113</v>
      </c>
      <c r="E1084" s="14">
        <v>460.47</v>
      </c>
      <c r="F1084" s="23">
        <v>460.47</v>
      </c>
      <c r="G1084" s="16" t="s">
        <v>1203</v>
      </c>
      <c r="H1084" s="1">
        <v>0.1</v>
      </c>
      <c r="I1084" s="1">
        <v>0.24865100000000001</v>
      </c>
      <c r="J1084" s="1">
        <v>-0.14865100000000001</v>
      </c>
    </row>
    <row r="1085" spans="1:10" s="21" customFormat="1" x14ac:dyDescent="0.25">
      <c r="A1085" s="15">
        <v>1079</v>
      </c>
      <c r="B1085" s="14" t="s">
        <v>2798</v>
      </c>
      <c r="C1085" s="14" t="s">
        <v>2798</v>
      </c>
      <c r="D1085" s="16" t="s">
        <v>3108</v>
      </c>
      <c r="E1085" s="14">
        <v>460.47</v>
      </c>
      <c r="F1085" s="23">
        <v>460.47</v>
      </c>
      <c r="G1085" s="16" t="s">
        <v>1204</v>
      </c>
      <c r="H1085" s="1">
        <v>0.08</v>
      </c>
      <c r="I1085" s="1">
        <v>9.8644999999999997E-2</v>
      </c>
      <c r="J1085" s="1">
        <v>-1.8644999999999995E-2</v>
      </c>
    </row>
    <row r="1086" spans="1:10" s="21" customFormat="1" ht="30" x14ac:dyDescent="0.25">
      <c r="A1086" s="15">
        <v>1080</v>
      </c>
      <c r="B1086" s="14" t="s">
        <v>2798</v>
      </c>
      <c r="C1086" s="14" t="s">
        <v>2798</v>
      </c>
      <c r="D1086" s="16" t="s">
        <v>3114</v>
      </c>
      <c r="E1086" s="14">
        <v>553.95000000000005</v>
      </c>
      <c r="F1086" s="23">
        <v>553.95000000000005</v>
      </c>
      <c r="G1086" s="16" t="s">
        <v>3115</v>
      </c>
      <c r="H1086" s="1">
        <v>1.1000000000000001E-3</v>
      </c>
      <c r="I1086" s="1">
        <v>1.08E-3</v>
      </c>
      <c r="J1086" s="1">
        <v>2.0000000000000019E-5</v>
      </c>
    </row>
    <row r="1087" spans="1:10" s="20" customFormat="1" x14ac:dyDescent="0.25">
      <c r="A1087" s="15">
        <v>1081</v>
      </c>
      <c r="B1087" s="17"/>
      <c r="C1087" s="17" t="s">
        <v>3116</v>
      </c>
      <c r="D1087" s="18"/>
      <c r="E1087" s="17"/>
      <c r="F1087" s="22"/>
      <c r="G1087" s="18"/>
      <c r="H1087" s="19">
        <f>SUM(H1050:H1086)</f>
        <v>1.5849570000000004</v>
      </c>
      <c r="I1087" s="19">
        <f t="shared" ref="I1087:J1087" si="45">SUM(I1050:I1086)</f>
        <v>1.5407319999999998</v>
      </c>
      <c r="J1087" s="19">
        <f t="shared" si="45"/>
        <v>4.4225000000000049E-2</v>
      </c>
    </row>
    <row r="1088" spans="1:10" s="21" customFormat="1" ht="30" x14ac:dyDescent="0.25">
      <c r="A1088" s="15">
        <v>1082</v>
      </c>
      <c r="B1088" s="14" t="s">
        <v>1644</v>
      </c>
      <c r="C1088" s="14" t="s">
        <v>1644</v>
      </c>
      <c r="D1088" s="16" t="s">
        <v>3118</v>
      </c>
      <c r="E1088" s="14">
        <v>574.19000000000005</v>
      </c>
      <c r="F1088" s="23">
        <v>574.19000000000005</v>
      </c>
      <c r="G1088" s="16" t="s">
        <v>1207</v>
      </c>
      <c r="H1088" s="1">
        <v>5.0000000000000001E-4</v>
      </c>
      <c r="I1088" s="1">
        <v>8.9999999999999992E-5</v>
      </c>
      <c r="J1088" s="1">
        <v>4.1000000000000005E-4</v>
      </c>
    </row>
    <row r="1089" spans="1:10" s="21" customFormat="1" ht="30" x14ac:dyDescent="0.25">
      <c r="A1089" s="15">
        <v>1083</v>
      </c>
      <c r="B1089" s="14" t="s">
        <v>1644</v>
      </c>
      <c r="C1089" s="14" t="s">
        <v>1644</v>
      </c>
      <c r="D1089" s="16" t="s">
        <v>3119</v>
      </c>
      <c r="E1089" s="14">
        <v>553.95000000000005</v>
      </c>
      <c r="F1089" s="23">
        <v>553.95000000000005</v>
      </c>
      <c r="G1089" s="16" t="s">
        <v>1208</v>
      </c>
      <c r="H1089" s="1">
        <v>5.0000000000000001E-4</v>
      </c>
      <c r="I1089" s="1">
        <v>7.8200000000000003E-4</v>
      </c>
      <c r="J1089" s="1">
        <v>-2.8200000000000002E-4</v>
      </c>
    </row>
    <row r="1090" spans="1:10" s="21" customFormat="1" ht="30" x14ac:dyDescent="0.25">
      <c r="A1090" s="15">
        <v>1084</v>
      </c>
      <c r="B1090" s="14" t="s">
        <v>1644</v>
      </c>
      <c r="C1090" s="14" t="s">
        <v>1644</v>
      </c>
      <c r="D1090" s="16" t="s">
        <v>3120</v>
      </c>
      <c r="E1090" s="14">
        <v>500.99</v>
      </c>
      <c r="F1090" s="23">
        <v>500.99</v>
      </c>
      <c r="G1090" s="16" t="s">
        <v>808</v>
      </c>
      <c r="H1090" s="1">
        <v>6.6820000000000004E-3</v>
      </c>
      <c r="I1090" s="1">
        <v>6.6820000000000004E-3</v>
      </c>
      <c r="J1090" s="1">
        <v>0</v>
      </c>
    </row>
    <row r="1091" spans="1:10" s="21" customFormat="1" ht="30" x14ac:dyDescent="0.25">
      <c r="A1091" s="15">
        <v>1085</v>
      </c>
      <c r="B1091" s="14" t="s">
        <v>1644</v>
      </c>
      <c r="C1091" s="14" t="s">
        <v>1644</v>
      </c>
      <c r="D1091" s="16" t="s">
        <v>3121</v>
      </c>
      <c r="E1091" s="14">
        <v>553.95000000000005</v>
      </c>
      <c r="F1091" s="23">
        <v>553.95000000000005</v>
      </c>
      <c r="G1091" s="16" t="s">
        <v>1209</v>
      </c>
      <c r="H1091" s="1">
        <v>5.0000000000000001E-4</v>
      </c>
      <c r="I1091" s="1">
        <v>3.6899999999999997E-4</v>
      </c>
      <c r="J1091" s="1">
        <v>1.3100000000000001E-4</v>
      </c>
    </row>
    <row r="1092" spans="1:10" s="20" customFormat="1" x14ac:dyDescent="0.25">
      <c r="A1092" s="15">
        <v>1086</v>
      </c>
      <c r="B1092" s="17"/>
      <c r="C1092" s="17" t="s">
        <v>22</v>
      </c>
      <c r="D1092" s="18"/>
      <c r="E1092" s="17"/>
      <c r="F1092" s="22"/>
      <c r="G1092" s="18"/>
      <c r="H1092" s="19">
        <f>SUM(H1088:H1091)</f>
        <v>8.182E-3</v>
      </c>
      <c r="I1092" s="19">
        <f t="shared" ref="I1092:J1092" si="46">SUM(I1088:I1091)</f>
        <v>7.9230000000000012E-3</v>
      </c>
      <c r="J1092" s="19">
        <f t="shared" si="46"/>
        <v>2.5900000000000001E-4</v>
      </c>
    </row>
    <row r="1093" spans="1:10" s="21" customFormat="1" ht="45" x14ac:dyDescent="0.25">
      <c r="A1093" s="15">
        <v>1087</v>
      </c>
      <c r="B1093" s="14" t="s">
        <v>1645</v>
      </c>
      <c r="C1093" s="14" t="s">
        <v>1645</v>
      </c>
      <c r="D1093" s="16" t="s">
        <v>3122</v>
      </c>
      <c r="E1093" s="14">
        <v>500.99</v>
      </c>
      <c r="F1093" s="23">
        <v>500.99</v>
      </c>
      <c r="G1093" s="16" t="s">
        <v>3193</v>
      </c>
      <c r="H1093" s="1">
        <v>1.451E-3</v>
      </c>
      <c r="I1093" s="1">
        <v>1.451E-3</v>
      </c>
      <c r="J1093" s="1">
        <v>0</v>
      </c>
    </row>
    <row r="1094" spans="1:10" s="21" customFormat="1" ht="45" x14ac:dyDescent="0.25">
      <c r="A1094" s="15">
        <v>1088</v>
      </c>
      <c r="B1094" s="14" t="s">
        <v>1645</v>
      </c>
      <c r="C1094" s="14" t="s">
        <v>1645</v>
      </c>
      <c r="D1094" s="16" t="s">
        <v>3124</v>
      </c>
      <c r="E1094" s="14">
        <v>553.95000000000005</v>
      </c>
      <c r="F1094" s="23">
        <v>553.95000000000005</v>
      </c>
      <c r="G1094" s="16" t="s">
        <v>3193</v>
      </c>
      <c r="H1094" s="1">
        <v>6.7900000000000002E-4</v>
      </c>
      <c r="I1094" s="1">
        <v>6.7900000000000002E-4</v>
      </c>
      <c r="J1094" s="1">
        <v>0</v>
      </c>
    </row>
    <row r="1095" spans="1:10" s="21" customFormat="1" ht="30" x14ac:dyDescent="0.25">
      <c r="A1095" s="15">
        <v>1089</v>
      </c>
      <c r="B1095" s="14" t="s">
        <v>1645</v>
      </c>
      <c r="C1095" s="14" t="s">
        <v>1645</v>
      </c>
      <c r="D1095" s="16" t="s">
        <v>3125</v>
      </c>
      <c r="E1095" s="14">
        <v>553.95000000000005</v>
      </c>
      <c r="F1095" s="23">
        <v>553.95000000000005</v>
      </c>
      <c r="G1095" s="16" t="s">
        <v>1212</v>
      </c>
      <c r="H1095" s="1">
        <v>6.0000000000000001E-3</v>
      </c>
      <c r="I1095" s="1">
        <v>1.4579999999999999E-3</v>
      </c>
      <c r="J1095" s="1">
        <v>4.542E-3</v>
      </c>
    </row>
    <row r="1096" spans="1:10" s="21" customFormat="1" ht="30" x14ac:dyDescent="0.25">
      <c r="A1096" s="15">
        <v>1090</v>
      </c>
      <c r="B1096" s="14" t="s">
        <v>1645</v>
      </c>
      <c r="C1096" s="14" t="s">
        <v>1645</v>
      </c>
      <c r="D1096" s="16" t="s">
        <v>3126</v>
      </c>
      <c r="E1096" s="14">
        <v>500.99</v>
      </c>
      <c r="F1096" s="23">
        <v>500.99</v>
      </c>
      <c r="G1096" s="16" t="s">
        <v>1213</v>
      </c>
      <c r="H1096" s="1">
        <v>3.0000000000000001E-3</v>
      </c>
      <c r="I1096" s="1">
        <v>1.524E-3</v>
      </c>
      <c r="J1096" s="1">
        <v>1.4759999999999999E-3</v>
      </c>
    </row>
    <row r="1097" spans="1:10" s="21" customFormat="1" ht="30" x14ac:dyDescent="0.25">
      <c r="A1097" s="15">
        <v>1091</v>
      </c>
      <c r="B1097" s="14" t="s">
        <v>1645</v>
      </c>
      <c r="C1097" s="14" t="s">
        <v>1645</v>
      </c>
      <c r="D1097" s="16" t="s">
        <v>3127</v>
      </c>
      <c r="E1097" s="14">
        <v>553.95000000000005</v>
      </c>
      <c r="F1097" s="23">
        <v>553.95000000000005</v>
      </c>
      <c r="G1097" s="16" t="s">
        <v>1385</v>
      </c>
      <c r="H1097" s="1">
        <v>1.4E-3</v>
      </c>
      <c r="I1097" s="1">
        <v>4.4099999999999999E-4</v>
      </c>
      <c r="J1097" s="1">
        <v>9.5899999999999989E-4</v>
      </c>
    </row>
    <row r="1098" spans="1:10" s="21" customFormat="1" ht="30" x14ac:dyDescent="0.25">
      <c r="A1098" s="15">
        <v>1092</v>
      </c>
      <c r="B1098" s="14" t="s">
        <v>1645</v>
      </c>
      <c r="C1098" s="14" t="s">
        <v>1645</v>
      </c>
      <c r="D1098" s="16" t="s">
        <v>3128</v>
      </c>
      <c r="E1098" s="14">
        <v>553.95000000000005</v>
      </c>
      <c r="F1098" s="23">
        <v>553.95000000000005</v>
      </c>
      <c r="G1098" s="16" t="s">
        <v>1215</v>
      </c>
      <c r="H1098" s="1">
        <v>1.5E-3</v>
      </c>
      <c r="I1098" s="1">
        <v>9.68E-4</v>
      </c>
      <c r="J1098" s="1">
        <v>5.3200000000000003E-4</v>
      </c>
    </row>
    <row r="1099" spans="1:10" s="21" customFormat="1" ht="30" x14ac:dyDescent="0.25">
      <c r="A1099" s="15">
        <v>1093</v>
      </c>
      <c r="B1099" s="14" t="s">
        <v>1645</v>
      </c>
      <c r="C1099" s="14" t="s">
        <v>1645</v>
      </c>
      <c r="D1099" s="16" t="s">
        <v>3130</v>
      </c>
      <c r="E1099" s="14">
        <v>553.95000000000005</v>
      </c>
      <c r="F1099" s="23">
        <v>553.95000000000005</v>
      </c>
      <c r="G1099" s="16" t="s">
        <v>1217</v>
      </c>
      <c r="H1099" s="1">
        <v>5.0000000000000001E-4</v>
      </c>
      <c r="I1099" s="1">
        <v>3.3300000000000002E-4</v>
      </c>
      <c r="J1099" s="1">
        <v>1.6699999999999999E-4</v>
      </c>
    </row>
    <row r="1100" spans="1:10" s="21" customFormat="1" ht="30" x14ac:dyDescent="0.25">
      <c r="A1100" s="15">
        <v>1094</v>
      </c>
      <c r="B1100" s="14" t="s">
        <v>1645</v>
      </c>
      <c r="C1100" s="14" t="s">
        <v>1645</v>
      </c>
      <c r="D1100" s="16" t="s">
        <v>3131</v>
      </c>
      <c r="E1100" s="14">
        <v>460.47</v>
      </c>
      <c r="F1100" s="23">
        <v>460.47</v>
      </c>
      <c r="G1100" s="16" t="s">
        <v>808</v>
      </c>
      <c r="H1100" s="1">
        <v>6.7921999999999996E-2</v>
      </c>
      <c r="I1100" s="1">
        <v>6.7921999999999996E-2</v>
      </c>
      <c r="J1100" s="1">
        <v>0</v>
      </c>
    </row>
    <row r="1101" spans="1:10" s="21" customFormat="1" ht="30" x14ac:dyDescent="0.25">
      <c r="A1101" s="15">
        <v>1095</v>
      </c>
      <c r="B1101" s="14" t="s">
        <v>1645</v>
      </c>
      <c r="C1101" s="14" t="s">
        <v>1645</v>
      </c>
      <c r="D1101" s="16" t="s">
        <v>3132</v>
      </c>
      <c r="E1101" s="14">
        <v>460.47</v>
      </c>
      <c r="F1101" s="23">
        <v>460.47</v>
      </c>
      <c r="G1101" s="16" t="s">
        <v>808</v>
      </c>
      <c r="H1101" s="1">
        <v>2.8396999999999999E-2</v>
      </c>
      <c r="I1101" s="1">
        <v>2.8396999999999999E-2</v>
      </c>
      <c r="J1101" s="1">
        <v>0</v>
      </c>
    </row>
    <row r="1102" spans="1:10" s="21" customFormat="1" ht="30" x14ac:dyDescent="0.25">
      <c r="A1102" s="15">
        <v>1096</v>
      </c>
      <c r="B1102" s="14" t="s">
        <v>1645</v>
      </c>
      <c r="C1102" s="14" t="s">
        <v>1645</v>
      </c>
      <c r="D1102" s="16" t="s">
        <v>3133</v>
      </c>
      <c r="E1102" s="14">
        <v>500.99</v>
      </c>
      <c r="F1102" s="23">
        <v>500.99</v>
      </c>
      <c r="G1102" s="16" t="s">
        <v>808</v>
      </c>
      <c r="H1102" s="1">
        <v>3.4020000000000001E-3</v>
      </c>
      <c r="I1102" s="1">
        <v>3.4020000000000001E-3</v>
      </c>
      <c r="J1102" s="1">
        <v>0</v>
      </c>
    </row>
    <row r="1103" spans="1:10" s="21" customFormat="1" ht="30" x14ac:dyDescent="0.25">
      <c r="A1103" s="15">
        <v>1097</v>
      </c>
      <c r="B1103" s="14" t="s">
        <v>1645</v>
      </c>
      <c r="C1103" s="14" t="s">
        <v>1645</v>
      </c>
      <c r="D1103" s="16" t="s">
        <v>3134</v>
      </c>
      <c r="E1103" s="14">
        <v>500.99</v>
      </c>
      <c r="F1103" s="23">
        <v>500.99</v>
      </c>
      <c r="G1103" s="16" t="s">
        <v>3259</v>
      </c>
      <c r="H1103" s="1">
        <v>7.5399999999999998E-3</v>
      </c>
      <c r="I1103" s="1">
        <v>7.5399999999999998E-3</v>
      </c>
      <c r="J1103" s="1">
        <v>0</v>
      </c>
    </row>
    <row r="1104" spans="1:10" s="21" customFormat="1" ht="30" x14ac:dyDescent="0.25">
      <c r="A1104" s="15">
        <v>1098</v>
      </c>
      <c r="B1104" s="14" t="s">
        <v>1645</v>
      </c>
      <c r="C1104" s="14" t="s">
        <v>1645</v>
      </c>
      <c r="D1104" s="16" t="s">
        <v>3135</v>
      </c>
      <c r="E1104" s="14">
        <v>553.95000000000005</v>
      </c>
      <c r="F1104" s="23">
        <v>553.95000000000005</v>
      </c>
      <c r="G1104" s="16" t="s">
        <v>3259</v>
      </c>
      <c r="H1104" s="1">
        <v>3.0699999999999998E-4</v>
      </c>
      <c r="I1104" s="1">
        <v>3.0699999999999998E-4</v>
      </c>
      <c r="J1104" s="1">
        <v>0</v>
      </c>
    </row>
    <row r="1105" spans="1:11" s="21" customFormat="1" ht="45" x14ac:dyDescent="0.25">
      <c r="A1105" s="15">
        <v>1099</v>
      </c>
      <c r="B1105" s="14" t="s">
        <v>1645</v>
      </c>
      <c r="C1105" s="14" t="s">
        <v>1645</v>
      </c>
      <c r="D1105" s="16" t="s">
        <v>3260</v>
      </c>
      <c r="E1105" s="14">
        <v>553.95000000000005</v>
      </c>
      <c r="F1105" s="23">
        <v>553.95000000000005</v>
      </c>
      <c r="G1105" s="16" t="s">
        <v>3261</v>
      </c>
      <c r="H1105" s="1">
        <v>1.7100000000000001E-4</v>
      </c>
      <c r="I1105" s="1">
        <v>1.7100000000000001E-4</v>
      </c>
      <c r="J1105" s="1">
        <v>0</v>
      </c>
    </row>
    <row r="1106" spans="1:11" s="21" customFormat="1" ht="30" x14ac:dyDescent="0.25">
      <c r="A1106" s="15">
        <v>1100</v>
      </c>
      <c r="B1106" s="14" t="s">
        <v>1645</v>
      </c>
      <c r="C1106" s="14" t="s">
        <v>1645</v>
      </c>
      <c r="D1106" s="16" t="s">
        <v>3137</v>
      </c>
      <c r="E1106" s="14">
        <v>500.99</v>
      </c>
      <c r="F1106" s="23">
        <v>500.99</v>
      </c>
      <c r="G1106" s="16" t="s">
        <v>3262</v>
      </c>
      <c r="H1106" s="1">
        <v>8.9999999999999993E-3</v>
      </c>
      <c r="I1106" s="1">
        <v>1.9512000000000002E-2</v>
      </c>
      <c r="J1106" s="1">
        <v>-1.0512000000000001E-2</v>
      </c>
    </row>
    <row r="1107" spans="1:11" s="21" customFormat="1" ht="30" x14ac:dyDescent="0.25">
      <c r="A1107" s="15">
        <v>1101</v>
      </c>
      <c r="B1107" s="14" t="s">
        <v>1645</v>
      </c>
      <c r="C1107" s="14" t="s">
        <v>1645</v>
      </c>
      <c r="D1107" s="16" t="s">
        <v>3138</v>
      </c>
      <c r="E1107" s="14">
        <v>574.19000000000005</v>
      </c>
      <c r="F1107" s="23">
        <v>574.19000000000005</v>
      </c>
      <c r="G1107" s="16" t="s">
        <v>3262</v>
      </c>
      <c r="H1107" s="1">
        <v>5.0000000000000001E-4</v>
      </c>
      <c r="I1107" s="1">
        <v>4.0000000000000002E-4</v>
      </c>
      <c r="J1107" s="1">
        <v>9.9999999999999978E-5</v>
      </c>
    </row>
    <row r="1108" spans="1:11" s="21" customFormat="1" ht="30" x14ac:dyDescent="0.25">
      <c r="A1108" s="15">
        <v>1102</v>
      </c>
      <c r="B1108" s="14" t="s">
        <v>1645</v>
      </c>
      <c r="C1108" s="14" t="s">
        <v>1645</v>
      </c>
      <c r="D1108" s="16" t="s">
        <v>3139</v>
      </c>
      <c r="E1108" s="14">
        <v>500.99</v>
      </c>
      <c r="F1108" s="23">
        <v>500.99</v>
      </c>
      <c r="G1108" s="16" t="s">
        <v>1224</v>
      </c>
      <c r="H1108" s="1">
        <v>5.0000000000000001E-4</v>
      </c>
      <c r="I1108" s="1">
        <v>3.1100000000000002E-4</v>
      </c>
      <c r="J1108" s="1">
        <v>1.8900000000000001E-4</v>
      </c>
    </row>
    <row r="1109" spans="1:11" s="21" customFormat="1" ht="60" x14ac:dyDescent="0.25">
      <c r="A1109" s="15">
        <v>1103</v>
      </c>
      <c r="B1109" s="14" t="s">
        <v>1645</v>
      </c>
      <c r="C1109" s="14" t="s">
        <v>1645</v>
      </c>
      <c r="D1109" s="16" t="s">
        <v>3140</v>
      </c>
      <c r="E1109" s="14">
        <v>460.47</v>
      </c>
      <c r="F1109" s="23">
        <v>460.47</v>
      </c>
      <c r="G1109" s="16" t="s">
        <v>1226</v>
      </c>
      <c r="H1109" s="1">
        <v>0.16500000000000001</v>
      </c>
      <c r="I1109" s="1">
        <v>6.045E-3</v>
      </c>
      <c r="J1109" s="1">
        <v>0.15895500000000001</v>
      </c>
    </row>
    <row r="1110" spans="1:11" s="21" customFormat="1" ht="30" x14ac:dyDescent="0.25">
      <c r="A1110" s="15">
        <v>1104</v>
      </c>
      <c r="B1110" s="14" t="s">
        <v>1645</v>
      </c>
      <c r="C1110" s="14" t="s">
        <v>1645</v>
      </c>
      <c r="D1110" s="16" t="s">
        <v>3141</v>
      </c>
      <c r="E1110" s="14">
        <v>500.99</v>
      </c>
      <c r="F1110" s="23">
        <v>500.99</v>
      </c>
      <c r="G1110" s="16" t="s">
        <v>1227</v>
      </c>
      <c r="H1110" s="1">
        <v>9.2880000000000011E-3</v>
      </c>
      <c r="I1110" s="1">
        <v>1.0269999999999999E-3</v>
      </c>
      <c r="J1110" s="1">
        <v>8.261000000000001E-3</v>
      </c>
    </row>
    <row r="1111" spans="1:11" s="21" customFormat="1" ht="30" x14ac:dyDescent="0.25">
      <c r="A1111" s="15">
        <v>1105</v>
      </c>
      <c r="B1111" s="14" t="s">
        <v>1645</v>
      </c>
      <c r="C1111" s="14" t="s">
        <v>1645</v>
      </c>
      <c r="D1111" s="16" t="s">
        <v>3142</v>
      </c>
      <c r="E1111" s="14">
        <v>500.99</v>
      </c>
      <c r="F1111" s="23">
        <v>500.99</v>
      </c>
      <c r="G1111" s="16" t="s">
        <v>1228</v>
      </c>
      <c r="H1111" s="1">
        <v>6.0000000000000001E-3</v>
      </c>
      <c r="I1111" s="1">
        <v>7.2599999999999997E-4</v>
      </c>
      <c r="J1111" s="1">
        <v>5.274E-3</v>
      </c>
    </row>
    <row r="1112" spans="1:11" s="21" customFormat="1" ht="30" x14ac:dyDescent="0.25">
      <c r="A1112" s="15">
        <v>1106</v>
      </c>
      <c r="B1112" s="14" t="s">
        <v>1645</v>
      </c>
      <c r="C1112" s="14" t="s">
        <v>1645</v>
      </c>
      <c r="D1112" s="16" t="s">
        <v>3144</v>
      </c>
      <c r="E1112" s="14">
        <v>553.95000000000005</v>
      </c>
      <c r="F1112" s="23">
        <v>553.95000000000005</v>
      </c>
      <c r="G1112" s="16" t="s">
        <v>1231</v>
      </c>
      <c r="H1112" s="1">
        <v>5.0000000000000001E-4</v>
      </c>
      <c r="I1112" s="1">
        <v>2.0000000000000001E-4</v>
      </c>
      <c r="J1112" s="1">
        <v>2.9999999999999997E-4</v>
      </c>
    </row>
    <row r="1113" spans="1:11" s="20" customFormat="1" x14ac:dyDescent="0.25">
      <c r="A1113" s="15">
        <v>1107</v>
      </c>
      <c r="B1113" s="17"/>
      <c r="C1113" s="17" t="s">
        <v>48</v>
      </c>
      <c r="D1113" s="18"/>
      <c r="E1113" s="17"/>
      <c r="F1113" s="22"/>
      <c r="G1113" s="18"/>
      <c r="H1113" s="19">
        <f>SUM(H1093:H1112)</f>
        <v>0.31305700000000003</v>
      </c>
      <c r="I1113" s="19">
        <f t="shared" ref="I1113:J1113" si="47">SUM(I1093:I1112)</f>
        <v>0.14281400000000002</v>
      </c>
      <c r="J1113" s="19">
        <f t="shared" si="47"/>
        <v>0.17024300000000001</v>
      </c>
    </row>
    <row r="1114" spans="1:11" s="21" customFormat="1" x14ac:dyDescent="0.25">
      <c r="A1114" s="15">
        <v>1108</v>
      </c>
      <c r="B1114" s="14"/>
      <c r="C1114" s="14" t="s">
        <v>24</v>
      </c>
      <c r="D1114" s="16"/>
      <c r="E1114" s="14"/>
      <c r="F1114" s="23"/>
      <c r="G1114" s="16"/>
      <c r="H1114" s="1">
        <v>9.4050999999999991</v>
      </c>
      <c r="I1114" s="1">
        <v>9.4050999999999991</v>
      </c>
      <c r="J1114" s="1">
        <v>0</v>
      </c>
    </row>
    <row r="1115" spans="1:11" x14ac:dyDescent="0.2">
      <c r="A1115" s="15">
        <v>1109</v>
      </c>
      <c r="B1115" s="25"/>
      <c r="C1115" s="26" t="s">
        <v>1649</v>
      </c>
      <c r="D1115" s="27"/>
      <c r="E1115" s="28"/>
      <c r="F1115" s="28"/>
      <c r="G1115" s="29"/>
      <c r="H1115" s="30">
        <f>H1113+H1092+H1087+H1049+H1045+H1040+H1038+H1035+H1014+H1006+H954+H942+H939+H906+H891+H886+H877+H858+H855+H853+H796+H783+H777+H775+H772+H744+H740+H733+H729+H712+H710+H681+H674+H655+H652+H637+H632+H626+H618+H616+H608+H605+H596+H583+H581+H578+H573+H569+H1114+H543+H513+H502+H459+H452+H449+H444+H379+H365+H360+H358+H343+H338+H335+H320+H316+H306+H297+H282+H278+H276+H237+H225+H218+H202+H171+H113+H98+H80+H61+H38+H10</f>
        <v>348.22864500000003</v>
      </c>
      <c r="I1115" s="30">
        <f>I1113+I1092+I1087+I1049+I1045+I1040+I1038+I1035+I1014+I1006+I954+I942+I939+I906+I891+I886+I877+I858+I855+I853+I796+I783+I777+I775+I772+I744+I740+I733+I729+I712+I710+I681+I674+I655+I652+I637+I632+I626+I618+I616+I608+I605+I596+I583+I581+I578+I573+I569+I1114+I543+I513+I502+I459+I452+I449+I444+I379+I365+I360+I358+I343+I338+I335+I320+I316+I306+I297+I282+I278+I276+I237+I225+I218+I202+I171+I113+I98+I80+I61+I38+I10</f>
        <v>337.99331800000004</v>
      </c>
      <c r="J1115" s="30">
        <f>J1113+J1092+J1087+J1049+J1045+J1040+J1038+J1035+J1014+J1006+J954+J942+J939+J906+J891+J886+J877+J858+J855+J853+J796+J783+J777+J775+J772+J744+J740+J733+J729+J712+J710+J681+J674+J655+J652+J637+J632+J626+J618+J616+J608+J605+J596+J583+J581+J578+J573+J569+J543+J513+J502+J459+J452+J449+J444+J379+J365+J360+J358+J343+J338+J335+J320+J316+J306+J297+J282+J278+J276+J237+J225+J218+J202+J171+J113+J98+J80+J61+J38+J10</f>
        <v>10.235327</v>
      </c>
      <c r="K1115" s="31"/>
    </row>
  </sheetData>
  <mergeCells count="1">
    <mergeCell ref="B2:I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апрель</vt:lpstr>
      <vt:lpstr>май</vt:lpstr>
      <vt:lpstr>июнь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2018-09-21T07:49:36Z</dcterms:modified>
</cp:coreProperties>
</file>