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G11" i="1"/>
  <c r="H11" i="1"/>
  <c r="I11" i="1"/>
  <c r="J11" i="1"/>
  <c r="G14" i="1"/>
  <c r="H14" i="1"/>
  <c r="J14" i="1"/>
  <c r="G16" i="1"/>
  <c r="H16" i="1"/>
  <c r="J16" i="1"/>
  <c r="G18" i="1"/>
  <c r="H18" i="1"/>
  <c r="J18" i="1"/>
  <c r="G23" i="1"/>
  <c r="H23" i="1"/>
  <c r="J23" i="1"/>
  <c r="G24" i="1"/>
  <c r="H24" i="1"/>
  <c r="I24" i="1"/>
  <c r="J24" i="1"/>
</calcChain>
</file>

<file path=xl/sharedStrings.xml><?xml version="1.0" encoding="utf-8"?>
<sst xmlns="http://schemas.openxmlformats.org/spreadsheetml/2006/main" count="95" uniqueCount="66">
  <si>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</si>
  <si>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</si>
  <si>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</si>
  <si>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</si>
  <si>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</si>
  <si>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</si>
  <si>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</si>
  <si>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</si>
  <si>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причины отклонения</t>
  </si>
  <si>
    <t>непредоставление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</si>
  <si>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</si>
  <si>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</si>
  <si>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</si>
  <si>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</si>
  <si>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</si>
  <si>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</si>
  <si>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</si>
  <si>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</si>
  <si>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</si>
  <si>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</si>
  <si>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</si>
  <si>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</si>
  <si>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</si>
  <si>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</si>
  <si>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</si>
  <si>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</si>
  <si>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</si>
  <si>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 категория</t>
  </si>
  <si>
    <t>физическое лицо</t>
  </si>
  <si>
    <t>плата</t>
  </si>
  <si>
    <t>384,00</t>
  </si>
  <si>
    <t>1 877,50</t>
  </si>
  <si>
    <t>стандартизированные ставки</t>
  </si>
  <si>
    <t>705,00</t>
  </si>
  <si>
    <t>7 191,23</t>
  </si>
  <si>
    <t>юридическое лицо</t>
  </si>
  <si>
    <t>11,00</t>
  </si>
  <si>
    <t>68,72</t>
  </si>
  <si>
    <t>1,00</t>
  </si>
  <si>
    <t>36,00</t>
  </si>
  <si>
    <t>24 964,43</t>
  </si>
  <si>
    <t>II категория</t>
  </si>
  <si>
    <t>9,00</t>
  </si>
  <si>
    <t>1 216,01</t>
  </si>
  <si>
    <t>15,00</t>
  </si>
  <si>
    <t>3 187,23</t>
  </si>
  <si>
    <t>III категория</t>
  </si>
  <si>
    <t>4,00</t>
  </si>
  <si>
    <t>18,00</t>
  </si>
  <si>
    <t>3,00</t>
  </si>
  <si>
    <t>4 005,83</t>
  </si>
  <si>
    <t>индивидуальный проект</t>
  </si>
  <si>
    <t>маскимальный часовой расход газа более 500 м3 и давление свыше 0,6 МПА</t>
  </si>
  <si>
    <t>632,21</t>
  </si>
  <si>
    <t>проведение лесоустроительных работ</t>
  </si>
  <si>
    <t>врезка в газопроводы диаметром более 250мм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</si>
  <si>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</si>
  <si>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</si>
  <si>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</si>
  <si>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</si>
  <si>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</si>
  <si>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</t>
  </si>
  <si>
    <t>1 168,00</t>
  </si>
  <si>
    <t>43 161,16</t>
  </si>
  <si>
    <t>2989, 0</t>
  </si>
  <si>
    <t>Информация о регистрации и ходе реализации заявок о подключении (технологическом присоединеним) к газораспределительным сетям                                         АО "Газпром газораспределение  Ленинградская область"  март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</si>
</sst>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" fontId="2" fillId="0" borderId="9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_&#1079;&#1072;&#1103;&#1074;&#1082;&#1080;%20&#1085;&#1072;%20&#1087;&#1086;&#1076;&#1082;&#1083;&#1102;&#1095;&#1077;&#1085;&#1080;&#1077;%20&#1087;&#1086;%201314%20&#1084;&#1072;&#1088;&#1090;%202021%20&#1085;&#1072;%20&#1086;&#1090;&#1087;&#1088;&#1072;&#1074;&#1082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G10">
            <v>16</v>
          </cell>
          <cell r="H10">
            <v>80</v>
          </cell>
          <cell r="I10">
            <v>1</v>
          </cell>
          <cell r="J10">
            <v>15</v>
          </cell>
        </row>
        <row r="11">
          <cell r="G11">
            <v>121</v>
          </cell>
          <cell r="H11">
            <v>605</v>
          </cell>
          <cell r="I11">
            <v>16</v>
          </cell>
          <cell r="J11">
            <v>105</v>
          </cell>
        </row>
        <row r="14">
          <cell r="G14">
            <v>3</v>
          </cell>
          <cell r="H14">
            <v>220</v>
          </cell>
          <cell r="J14">
            <v>3</v>
          </cell>
        </row>
        <row r="16">
          <cell r="G16">
            <v>1</v>
          </cell>
          <cell r="H16">
            <v>5</v>
          </cell>
          <cell r="J16">
            <v>1</v>
          </cell>
        </row>
        <row r="18">
          <cell r="G18">
            <v>1</v>
          </cell>
          <cell r="H18">
            <v>1417.6</v>
          </cell>
          <cell r="J18">
            <v>1</v>
          </cell>
        </row>
        <row r="23">
          <cell r="G23">
            <v>13</v>
          </cell>
          <cell r="H23">
            <v>554.9</v>
          </cell>
          <cell r="J23">
            <v>13</v>
          </cell>
        </row>
        <row r="24">
          <cell r="G24">
            <v>155</v>
          </cell>
          <cell r="H24">
            <v>2882.5</v>
          </cell>
          <cell r="I24">
            <v>17</v>
          </cell>
          <cell r="J24">
            <v>138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4"/>
  <sheetViews>
    <sheetView tabSelected="1" workbookViewId="0">
      <selection activeCell="G19" sqref="G19:J22"/>
    </sheetView>
  </sheetViews>
  <sheetFormatPr defaultColWidth="10.42578125" defaultRowHeight="11.4" customHeight="1" x14ac:dyDescent="0.2"/>
  <cols>
    <col min="1" max="1" width="6.42578125" style="1" customWidth="1"/>
    <col min="2" max="2" width="10" style="1" customWidth="1"/>
    <col min="3" max="3" width="10.42578125" style="1" customWidth="1"/>
    <col min="4" max="4" width="20" style="1" customWidth="1"/>
    <col min="5" max="5" width="10.85546875" style="1" customWidth="1"/>
    <col min="6" max="6" width="10.7109375" style="1" customWidth="1"/>
    <col min="7" max="7" width="10.140625" style="1" customWidth="1"/>
    <col min="8" max="8" width="9.7109375" style="1" customWidth="1"/>
    <col min="9" max="9" width="10.42578125" style="1" customWidth="1"/>
    <col min="10" max="10" width="11.28515625" style="1" customWidth="1"/>
    <col min="11" max="11" width="11.42578125" style="1" customWidth="1"/>
    <col min="12" max="12" width="19" style="1" customWidth="1"/>
    <col min="13" max="13" width="9.7109375" style="1" customWidth="1"/>
    <col min="14" max="14" width="8.28515625" style="1" customWidth="1"/>
    <col min="15" max="15" width="9.7109375" style="1" customWidth="1"/>
    <col min="16" max="16" width="9.28515625" style="1" customWidth="1"/>
  </cols>
  <sheetData>
    <row r="1" spans="1:16" ht="10.95" customHeight="1" x14ac:dyDescent="0.2"/>
    <row r="2" spans="1:16" ht="25.95" customHeight="1" x14ac:dyDescent="0.25">
      <c r="B2" s="9" t="s">
        <v>65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3.05" customHeight="1" x14ac:dyDescent="0.2"/>
    <row r="4" spans="1:16" ht="10.95" customHeight="1" x14ac:dyDescent="0.2"/>
    <row r="5" spans="1:16" ht="33" customHeight="1" x14ac:dyDescent="0.2">
      <c r="A5" s="10" t="s">
        <v>0</v>
      </c>
      <c r="B5" s="10" t="s">
        <v>1</v>
      </c>
      <c r="C5" s="10"/>
      <c r="D5" s="10"/>
      <c r="E5" s="10" t="s">
        <v>2</v>
      </c>
      <c r="F5" s="10"/>
      <c r="G5" s="19" t="s">
        <v>3</v>
      </c>
      <c r="H5" s="19"/>
      <c r="I5" s="19"/>
      <c r="J5" s="19"/>
      <c r="K5" s="19"/>
      <c r="L5" s="19"/>
      <c r="M5" s="20" t="s">
        <v>4</v>
      </c>
      <c r="N5" s="20"/>
      <c r="O5" s="20" t="s">
        <v>5</v>
      </c>
      <c r="P5" s="20"/>
    </row>
    <row r="6" spans="1:16" ht="10.95" customHeight="1" x14ac:dyDescent="0.2">
      <c r="A6" s="11"/>
      <c r="B6" s="13"/>
      <c r="C6" s="14"/>
      <c r="D6" s="15"/>
      <c r="E6" s="21" t="s">
        <v>6</v>
      </c>
      <c r="F6" s="24" t="s">
        <v>7</v>
      </c>
      <c r="G6" s="21" t="s">
        <v>6</v>
      </c>
      <c r="H6" s="24" t="s">
        <v>7</v>
      </c>
      <c r="I6" s="19" t="s">
        <v>8</v>
      </c>
      <c r="J6" s="19"/>
      <c r="K6" s="19"/>
      <c r="L6" s="19"/>
      <c r="M6" s="21" t="s">
        <v>6</v>
      </c>
      <c r="N6" s="24" t="s">
        <v>7</v>
      </c>
      <c r="O6" s="21" t="s">
        <v>6</v>
      </c>
      <c r="P6" s="24" t="s">
        <v>7</v>
      </c>
    </row>
    <row r="7" spans="1:16" ht="10.95" customHeight="1" x14ac:dyDescent="0.2">
      <c r="A7" s="11"/>
      <c r="B7" s="13"/>
      <c r="C7" s="14"/>
      <c r="D7" s="15"/>
      <c r="E7" s="22"/>
      <c r="F7" s="25"/>
      <c r="G7" s="22"/>
      <c r="H7" s="25"/>
      <c r="I7" s="10" t="s">
        <v>9</v>
      </c>
      <c r="J7" s="27" t="s">
        <v>10</v>
      </c>
      <c r="K7" s="27"/>
      <c r="L7" s="27"/>
      <c r="M7" s="22"/>
      <c r="N7" s="25"/>
      <c r="O7" s="22"/>
      <c r="P7" s="25"/>
    </row>
    <row r="8" spans="1:16" ht="55.95" customHeight="1" x14ac:dyDescent="0.2">
      <c r="A8" s="11"/>
      <c r="B8" s="16"/>
      <c r="C8" s="17"/>
      <c r="D8" s="18"/>
      <c r="E8" s="23"/>
      <c r="F8" s="26"/>
      <c r="G8" s="23"/>
      <c r="H8" s="26"/>
      <c r="I8" s="12"/>
      <c r="J8" s="3" t="s">
        <v>11</v>
      </c>
      <c r="K8" s="3" t="s">
        <v>12</v>
      </c>
      <c r="L8" s="3" t="s">
        <v>13</v>
      </c>
      <c r="M8" s="23"/>
      <c r="N8" s="26"/>
      <c r="O8" s="23"/>
      <c r="P8" s="26"/>
    </row>
    <row r="9" spans="1:16" ht="10.95" customHeight="1" x14ac:dyDescent="0.2">
      <c r="A9" s="12"/>
      <c r="B9" s="19" t="s">
        <v>14</v>
      </c>
      <c r="C9" s="19"/>
      <c r="D9" s="19"/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4" t="s">
        <v>23</v>
      </c>
      <c r="N9" s="4" t="s">
        <v>24</v>
      </c>
      <c r="O9" s="4" t="s">
        <v>25</v>
      </c>
      <c r="P9" s="4" t="s">
        <v>26</v>
      </c>
    </row>
    <row r="10" spans="1:16" ht="10.95" customHeight="1" x14ac:dyDescent="0.2">
      <c r="A10" s="2" t="s">
        <v>14</v>
      </c>
      <c r="B10" s="21" t="s">
        <v>27</v>
      </c>
      <c r="C10" s="28" t="s">
        <v>28</v>
      </c>
      <c r="D10" s="5" t="s">
        <v>29</v>
      </c>
      <c r="E10" s="6" t="s">
        <v>30</v>
      </c>
      <c r="F10" s="6" t="s">
        <v>31</v>
      </c>
      <c r="G10" s="33">
        <f>[1]TDSheet!G10</f>
        <v>16</v>
      </c>
      <c r="H10" s="33">
        <f>[1]TDSheet!H10</f>
        <v>80</v>
      </c>
      <c r="I10" s="33">
        <f>[1]TDSheet!I10</f>
        <v>1</v>
      </c>
      <c r="J10" s="33">
        <f>[1]TDSheet!J10</f>
        <v>15</v>
      </c>
      <c r="K10" s="6"/>
      <c r="L10" s="6"/>
      <c r="M10" s="7">
        <v>149</v>
      </c>
      <c r="N10" s="7">
        <v>739.7</v>
      </c>
      <c r="O10" s="8">
        <v>74</v>
      </c>
      <c r="P10" s="8">
        <v>343.83</v>
      </c>
    </row>
    <row r="11" spans="1:16" ht="22.05" customHeight="1" x14ac:dyDescent="0.2">
      <c r="A11" s="2" t="s">
        <v>15</v>
      </c>
      <c r="B11" s="22"/>
      <c r="C11" s="29"/>
      <c r="D11" s="5" t="s">
        <v>32</v>
      </c>
      <c r="E11" s="6" t="s">
        <v>33</v>
      </c>
      <c r="F11" s="6" t="s">
        <v>34</v>
      </c>
      <c r="G11" s="33">
        <f>[1]TDSheet!G11</f>
        <v>121</v>
      </c>
      <c r="H11" s="33">
        <f>[1]TDSheet!H11</f>
        <v>605</v>
      </c>
      <c r="I11" s="33">
        <f>[1]TDSheet!I11</f>
        <v>16</v>
      </c>
      <c r="J11" s="33">
        <f>[1]TDSheet!J11</f>
        <v>105</v>
      </c>
      <c r="K11" s="6"/>
      <c r="L11" s="6"/>
      <c r="M11" s="7">
        <v>581</v>
      </c>
      <c r="N11" s="7">
        <v>3548.63</v>
      </c>
      <c r="O11" s="8">
        <v>238</v>
      </c>
      <c r="P11" s="8">
        <v>1218.25</v>
      </c>
    </row>
    <row r="12" spans="1:16" ht="10.95" customHeight="1" x14ac:dyDescent="0.2">
      <c r="A12" s="2" t="s">
        <v>16</v>
      </c>
      <c r="B12" s="22"/>
      <c r="C12" s="28" t="s">
        <v>35</v>
      </c>
      <c r="D12" s="5" t="s">
        <v>29</v>
      </c>
      <c r="E12" s="6" t="s">
        <v>36</v>
      </c>
      <c r="F12" s="6" t="s">
        <v>37</v>
      </c>
      <c r="G12" s="33"/>
      <c r="H12" s="33"/>
      <c r="I12" s="33"/>
      <c r="J12" s="33"/>
      <c r="K12" s="6"/>
      <c r="L12" s="6"/>
      <c r="M12" s="7">
        <v>4</v>
      </c>
      <c r="N12" s="7">
        <v>29.9</v>
      </c>
      <c r="O12" s="8">
        <v>2</v>
      </c>
      <c r="P12" s="8">
        <v>17.8</v>
      </c>
    </row>
    <row r="13" spans="1:16" ht="22.05" customHeight="1" x14ac:dyDescent="0.2">
      <c r="A13" s="2" t="s">
        <v>17</v>
      </c>
      <c r="B13" s="23"/>
      <c r="C13" s="29"/>
      <c r="D13" s="5" t="s">
        <v>32</v>
      </c>
      <c r="E13" s="6" t="s">
        <v>39</v>
      </c>
      <c r="F13" s="6" t="s">
        <v>40</v>
      </c>
      <c r="G13" s="33"/>
      <c r="H13" s="33"/>
      <c r="I13" s="33"/>
      <c r="J13" s="33"/>
      <c r="K13" s="6"/>
      <c r="L13" s="6"/>
      <c r="M13" s="7">
        <v>10</v>
      </c>
      <c r="N13" s="7">
        <v>173.99</v>
      </c>
      <c r="O13" s="8">
        <v>4</v>
      </c>
      <c r="P13" s="8">
        <v>17.2</v>
      </c>
    </row>
    <row r="14" spans="1:16" ht="24" customHeight="1" x14ac:dyDescent="0.2">
      <c r="A14" s="2" t="s">
        <v>18</v>
      </c>
      <c r="B14" s="21" t="s">
        <v>41</v>
      </c>
      <c r="C14" s="5" t="s">
        <v>28</v>
      </c>
      <c r="D14" s="5" t="s">
        <v>32</v>
      </c>
      <c r="E14" s="6" t="s">
        <v>42</v>
      </c>
      <c r="F14" s="6" t="s">
        <v>43</v>
      </c>
      <c r="G14" s="33">
        <f>[1]TDSheet!G14</f>
        <v>3</v>
      </c>
      <c r="H14" s="33">
        <f>[1]TDSheet!H14</f>
        <v>220</v>
      </c>
      <c r="I14" s="33"/>
      <c r="J14" s="33">
        <f>[1]TDSheet!J14</f>
        <v>3</v>
      </c>
      <c r="K14" s="6"/>
      <c r="L14" s="6"/>
      <c r="M14" s="7">
        <v>33</v>
      </c>
      <c r="N14" s="7">
        <v>476.8</v>
      </c>
      <c r="O14" s="8">
        <v>14</v>
      </c>
      <c r="P14" s="8">
        <v>97.86</v>
      </c>
    </row>
    <row r="15" spans="1:16" ht="24" customHeight="1" x14ac:dyDescent="0.2">
      <c r="A15" s="2" t="s">
        <v>19</v>
      </c>
      <c r="B15" s="23"/>
      <c r="C15" s="5" t="s">
        <v>35</v>
      </c>
      <c r="D15" s="5" t="s">
        <v>32</v>
      </c>
      <c r="E15" s="6" t="s">
        <v>44</v>
      </c>
      <c r="F15" s="6" t="s">
        <v>45</v>
      </c>
      <c r="G15" s="33"/>
      <c r="H15" s="33"/>
      <c r="I15" s="33"/>
      <c r="J15" s="33"/>
      <c r="K15" s="6"/>
      <c r="L15" s="6"/>
      <c r="M15" s="7">
        <v>19</v>
      </c>
      <c r="N15" s="7">
        <v>10386.1</v>
      </c>
      <c r="O15" s="8">
        <v>7</v>
      </c>
      <c r="P15" s="8">
        <v>966.76</v>
      </c>
    </row>
    <row r="16" spans="1:16" ht="25.95" customHeight="1" x14ac:dyDescent="0.2">
      <c r="A16" s="2" t="s">
        <v>20</v>
      </c>
      <c r="B16" s="21" t="s">
        <v>46</v>
      </c>
      <c r="C16" s="5" t="s">
        <v>28</v>
      </c>
      <c r="D16" s="5" t="s">
        <v>32</v>
      </c>
      <c r="E16" s="6" t="s">
        <v>47</v>
      </c>
      <c r="F16" s="6" t="s">
        <v>48</v>
      </c>
      <c r="G16" s="33">
        <f>[1]TDSheet!G16</f>
        <v>1</v>
      </c>
      <c r="H16" s="33">
        <f>[1]TDSheet!H16</f>
        <v>5</v>
      </c>
      <c r="I16" s="33"/>
      <c r="J16" s="33">
        <f>[1]TDSheet!J16</f>
        <v>1</v>
      </c>
      <c r="K16" s="6"/>
      <c r="L16" s="6"/>
      <c r="M16" s="7"/>
      <c r="N16" s="7"/>
      <c r="O16" s="8"/>
      <c r="P16" s="8"/>
    </row>
    <row r="17" spans="1:16" ht="25.95" customHeight="1" x14ac:dyDescent="0.2">
      <c r="A17" s="2" t="s">
        <v>21</v>
      </c>
      <c r="B17" s="23"/>
      <c r="C17" s="5" t="s">
        <v>35</v>
      </c>
      <c r="D17" s="5" t="s">
        <v>32</v>
      </c>
      <c r="E17" s="6" t="s">
        <v>49</v>
      </c>
      <c r="F17" s="6" t="s">
        <v>50</v>
      </c>
      <c r="G17" s="33"/>
      <c r="H17" s="33"/>
      <c r="I17" s="33"/>
      <c r="J17" s="33"/>
      <c r="K17" s="6"/>
      <c r="L17" s="6"/>
      <c r="M17" s="7"/>
      <c r="N17" s="7"/>
      <c r="O17" s="8"/>
      <c r="P17" s="8"/>
    </row>
    <row r="18" spans="1:16" ht="33" customHeight="1" x14ac:dyDescent="0.2">
      <c r="A18" s="2" t="s">
        <v>22</v>
      </c>
      <c r="B18" s="21" t="s">
        <v>51</v>
      </c>
      <c r="C18" s="31" t="s">
        <v>52</v>
      </c>
      <c r="D18" s="31"/>
      <c r="E18" s="6" t="s">
        <v>38</v>
      </c>
      <c r="F18" s="6" t="s">
        <v>53</v>
      </c>
      <c r="G18" s="33">
        <f>[1]TDSheet!G18</f>
        <v>1</v>
      </c>
      <c r="H18" s="33">
        <f>[1]TDSheet!H18</f>
        <v>1417.6</v>
      </c>
      <c r="I18" s="33"/>
      <c r="J18" s="33">
        <f>[1]TDSheet!J18</f>
        <v>1</v>
      </c>
      <c r="K18" s="6"/>
      <c r="L18" s="6"/>
      <c r="M18" s="7"/>
      <c r="N18" s="7"/>
      <c r="O18" s="8"/>
      <c r="P18" s="8"/>
    </row>
    <row r="19" spans="1:16" ht="22.05" customHeight="1" x14ac:dyDescent="0.2">
      <c r="A19" s="2" t="s">
        <v>23</v>
      </c>
      <c r="B19" s="22"/>
      <c r="C19" s="32" t="s">
        <v>54</v>
      </c>
      <c r="D19" s="32"/>
      <c r="E19" s="6"/>
      <c r="F19" s="6"/>
      <c r="G19" s="33"/>
      <c r="H19" s="33"/>
      <c r="I19" s="33"/>
      <c r="J19" s="33"/>
      <c r="K19" s="6"/>
      <c r="L19" s="6"/>
      <c r="M19" s="7">
        <v>2</v>
      </c>
      <c r="N19" s="7" t="s">
        <v>64</v>
      </c>
      <c r="O19" s="8">
        <v>1</v>
      </c>
      <c r="P19" s="8">
        <v>1019.04</v>
      </c>
    </row>
    <row r="20" spans="1:16" ht="33" customHeight="1" x14ac:dyDescent="0.2">
      <c r="A20" s="2" t="s">
        <v>24</v>
      </c>
      <c r="B20" s="22"/>
      <c r="C20" s="32" t="s">
        <v>55</v>
      </c>
      <c r="D20" s="32"/>
      <c r="E20" s="6"/>
      <c r="F20" s="6"/>
      <c r="G20" s="33"/>
      <c r="H20" s="33"/>
      <c r="I20" s="33"/>
      <c r="J20" s="33"/>
      <c r="K20" s="6"/>
      <c r="L20" s="6"/>
      <c r="M20" s="7"/>
      <c r="N20" s="7"/>
      <c r="O20" s="8"/>
      <c r="P20" s="8"/>
    </row>
    <row r="21" spans="1:16" ht="10.95" customHeight="1" x14ac:dyDescent="0.2">
      <c r="A21" s="2" t="s">
        <v>25</v>
      </c>
      <c r="B21" s="22"/>
      <c r="C21" s="32" t="s">
        <v>56</v>
      </c>
      <c r="D21" s="32"/>
      <c r="E21" s="6"/>
      <c r="F21" s="6"/>
      <c r="G21" s="33"/>
      <c r="H21" s="33"/>
      <c r="I21" s="33"/>
      <c r="J21" s="33"/>
      <c r="K21" s="6"/>
      <c r="L21" s="6"/>
      <c r="M21" s="7"/>
      <c r="N21" s="7"/>
      <c r="O21" s="8"/>
      <c r="P21" s="8"/>
    </row>
    <row r="22" spans="1:16" ht="33" customHeight="1" x14ac:dyDescent="0.2">
      <c r="A22" s="2" t="s">
        <v>26</v>
      </c>
      <c r="B22" s="22"/>
      <c r="C22" s="32" t="s">
        <v>57</v>
      </c>
      <c r="D22" s="32"/>
      <c r="E22" s="6"/>
      <c r="F22" s="6"/>
      <c r="G22" s="33"/>
      <c r="H22" s="33"/>
      <c r="I22" s="33"/>
      <c r="J22" s="33"/>
      <c r="K22" s="6"/>
      <c r="L22" s="6"/>
      <c r="M22" s="7"/>
      <c r="N22" s="7"/>
      <c r="O22" s="8"/>
      <c r="P22" s="8"/>
    </row>
    <row r="23" spans="1:16" ht="33" customHeight="1" x14ac:dyDescent="0.2">
      <c r="A23" s="2" t="s">
        <v>58</v>
      </c>
      <c r="B23" s="23"/>
      <c r="C23" s="32" t="s">
        <v>59</v>
      </c>
      <c r="D23" s="32"/>
      <c r="E23" s="6"/>
      <c r="F23" s="6"/>
      <c r="G23" s="33">
        <f>[1]TDSheet!G23</f>
        <v>13</v>
      </c>
      <c r="H23" s="33">
        <f>[1]TDSheet!H23</f>
        <v>554.9</v>
      </c>
      <c r="I23" s="33"/>
      <c r="J23" s="33">
        <f>[1]TDSheet!J23</f>
        <v>13</v>
      </c>
      <c r="K23" s="6"/>
      <c r="L23" s="6"/>
      <c r="M23" s="7">
        <v>11</v>
      </c>
      <c r="N23" s="7">
        <v>5261.2</v>
      </c>
      <c r="O23" s="8">
        <v>2</v>
      </c>
      <c r="P23" s="8">
        <v>1590.18</v>
      </c>
    </row>
    <row r="24" spans="1:16" ht="10.95" customHeight="1" x14ac:dyDescent="0.2">
      <c r="A24" s="2" t="s">
        <v>60</v>
      </c>
      <c r="B24" s="30" t="s">
        <v>61</v>
      </c>
      <c r="C24" s="30"/>
      <c r="D24" s="30"/>
      <c r="E24" s="6" t="s">
        <v>62</v>
      </c>
      <c r="F24" s="6" t="s">
        <v>63</v>
      </c>
      <c r="G24" s="33">
        <f>[1]TDSheet!G24</f>
        <v>155</v>
      </c>
      <c r="H24" s="33">
        <f>[1]TDSheet!H24</f>
        <v>2882.5</v>
      </c>
      <c r="I24" s="33">
        <f>[1]TDSheet!I24</f>
        <v>17</v>
      </c>
      <c r="J24" s="33">
        <f>[1]TDSheet!J24</f>
        <v>138</v>
      </c>
      <c r="K24" s="6"/>
      <c r="L24" s="6"/>
      <c r="M24" s="7">
        <v>809</v>
      </c>
      <c r="N24" s="7">
        <v>23605.32</v>
      </c>
      <c r="O24" s="8">
        <v>342</v>
      </c>
      <c r="P24" s="8">
        <v>5270.92</v>
      </c>
    </row>
  </sheetData>
  <mergeCells count="32"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  <mergeCell ref="I7:I8"/>
    <mergeCell ref="J7:L7"/>
    <mergeCell ref="B9:D9"/>
    <mergeCell ref="B10:B13"/>
    <mergeCell ref="C10:C11"/>
    <mergeCell ref="C12:C13"/>
    <mergeCell ref="B2:P2"/>
    <mergeCell ref="A5:A9"/>
    <mergeCell ref="B5:D8"/>
    <mergeCell ref="E5:F5"/>
    <mergeCell ref="G5:L5"/>
    <mergeCell ref="M5:N5"/>
    <mergeCell ref="O5:P5"/>
    <mergeCell ref="E6:E8"/>
    <mergeCell ref="F6:F8"/>
    <mergeCell ref="G6:G8"/>
    <mergeCell ref="H6:H8"/>
    <mergeCell ref="I6:L6"/>
    <mergeCell ref="M6:M8"/>
    <mergeCell ref="N6:N8"/>
    <mergeCell ref="O6:O8"/>
    <mergeCell ref="P6:P8"/>
  </mergeCells>
  <pageMargins left="0.39370078740157483" right="0.39370078740157483" top="0.39370078740157483" bottom="0.39370078740157483" header="0" footer="0"/>
  <pageSetup paperSize="9" scale="9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Кулинченко Марина Викторовна</cp:lastModifiedBy>
  <cp:lastPrinted>2021-04-12T12:44:17Z</cp:lastPrinted>
  <dcterms:modified xsi:type="dcterms:W3CDTF">2021-04-12T12:44:25Z</dcterms:modified>
</cp:coreProperties>
</file>