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720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P13" i="1" l="1"/>
  <c r="O13" i="1"/>
  <c r="N13" i="1" l="1"/>
  <c r="M13" i="1"/>
  <c r="P12" i="1" l="1"/>
  <c r="P11" i="1"/>
  <c r="P10" i="1"/>
  <c r="O12" i="1"/>
  <c r="O11" i="1"/>
  <c r="O10" i="1"/>
  <c r="N12" i="1"/>
  <c r="N11" i="1"/>
  <c r="N10" i="1"/>
  <c r="M12" i="1"/>
  <c r="M11" i="1"/>
  <c r="M10" i="1"/>
  <c r="L24" i="1" l="1"/>
  <c r="K24" i="1" l="1"/>
  <c r="F24" i="1" l="1"/>
  <c r="O24" i="1" l="1"/>
  <c r="P24" i="1" l="1"/>
  <c r="N24" i="1" l="1"/>
  <c r="M24" i="1"/>
  <c r="G24" i="1" l="1"/>
  <c r="J24" i="1"/>
  <c r="H24" i="1"/>
  <c r="E24" i="1" l="1"/>
</calcChain>
</file>

<file path=xl/sharedStrings.xml><?xml version="1.0" encoding="utf-8"?>
<sst xmlns="http://schemas.openxmlformats.org/spreadsheetml/2006/main" count="74" uniqueCount="46">
  <si>
    <t>Информация о регистрации и ходе реализации заявок о подключении (технологическом присоединеним) к газораспределительным сетям ___________________________________________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</si>
  <si>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</si>
  <si>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</si>
  <si>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</si>
  <si>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</si>
  <si>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</si>
  <si>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</si>
  <si>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</si>
  <si>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</si>
  <si>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</si>
  <si>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</si>
  <si>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</si>
  <si>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</si>
  <si>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</si>
  <si>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</si>
  <si>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</si>
  <si>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</si>
  <si>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</si>
  <si>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</si>
  <si>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</si>
  <si>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</si>
  <si>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</si>
  <si>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</si>
  <si>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</si>
  <si>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</si>
  <si>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</si>
  <si>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</si>
  <si>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</si>
  <si>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</si>
  <si>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</si>
  <si>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</si>
  <si>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</si>
  <si>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</si>
  <si>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</si>
  <si>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</si>
  <si>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</si>
  <si>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маскимальный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</si>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</sst>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79;&#1072;&#1082;&#1083;&#1102;&#1095;&#1077;&#1085;&#1086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87;&#1086;&#1076;&#1082;&#1083;&#1102;&#1095;&#1077;&#1085;&#1086;_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33</v>
          </cell>
          <cell r="T10">
            <v>168.77</v>
          </cell>
        </row>
        <row r="11">
          <cell r="S11">
            <v>401</v>
          </cell>
          <cell r="T11">
            <v>2198.08</v>
          </cell>
        </row>
        <row r="12">
          <cell r="S12">
            <v>1</v>
          </cell>
          <cell r="T12">
            <v>7.5</v>
          </cell>
        </row>
        <row r="13">
          <cell r="S13">
            <v>6</v>
          </cell>
          <cell r="T13">
            <v>81.699999999999989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96</v>
          </cell>
          <cell r="T10">
            <v>456.84</v>
          </cell>
        </row>
        <row r="11">
          <cell r="S11">
            <v>346</v>
          </cell>
          <cell r="T11">
            <v>1709.0400000000002</v>
          </cell>
        </row>
        <row r="12">
          <cell r="S12">
            <v>1</v>
          </cell>
          <cell r="T12">
            <v>2.6</v>
          </cell>
        </row>
        <row r="13">
          <cell r="S13">
            <v>12</v>
          </cell>
          <cell r="T13">
            <v>4528.1499999999996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zoomScaleNormal="100" workbookViewId="0">
      <pane xSplit="4" ySplit="9" topLeftCell="H10" activePane="bottomRight" state="frozen"/>
      <selection pane="topRight" activeCell="E1" sqref="E1"/>
      <selection pane="bottomLeft" activeCell="A10" sqref="A10"/>
      <selection pane="bottomRight" activeCell="N19" sqref="N19"/>
    </sheetView>
  </sheetViews>
  <sheetFormatPr defaultColWidth="10.5" defaultRowHeight="11.45" customHeight="1" x14ac:dyDescent="0.2"/>
  <cols>
    <col min="1" max="1" width="6.5" style="1" customWidth="1"/>
    <col min="2" max="2" width="10" style="1" customWidth="1"/>
    <col min="3" max="3" width="10.5" style="1" customWidth="1"/>
    <col min="4" max="4" width="20" style="1" customWidth="1"/>
    <col min="5" max="5" width="10.83203125" style="1" customWidth="1"/>
    <col min="6" max="6" width="10.6640625" style="1" customWidth="1"/>
    <col min="7" max="7" width="10.1640625" style="1" customWidth="1"/>
    <col min="8" max="8" width="9.6640625" style="1" customWidth="1"/>
    <col min="9" max="9" width="10.5" style="1" customWidth="1"/>
    <col min="10" max="10" width="11.33203125" style="1" customWidth="1"/>
    <col min="11" max="11" width="11.5" style="1" customWidth="1"/>
    <col min="12" max="12" width="19" style="1" customWidth="1"/>
    <col min="13" max="13" width="9.6640625" style="1" customWidth="1"/>
    <col min="14" max="14" width="11" style="1" customWidth="1"/>
    <col min="15" max="15" width="9.6640625" style="1" customWidth="1"/>
    <col min="16" max="16" width="9.33203125" style="1" customWidth="1"/>
  </cols>
  <sheetData>
    <row r="1" spans="1:16" ht="11.1" customHeight="1" x14ac:dyDescent="0.2"/>
    <row r="2" spans="1:16" ht="26.1" customHeight="1" x14ac:dyDescent="0.2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95" customHeight="1" x14ac:dyDescent="0.2">
      <c r="J3" s="1" t="s">
        <v>45</v>
      </c>
    </row>
    <row r="4" spans="1:16" ht="11.1" customHeight="1" x14ac:dyDescent="0.2"/>
    <row r="5" spans="1:16" ht="33" customHeight="1" x14ac:dyDescent="0.2">
      <c r="A5" s="25" t="s">
        <v>1</v>
      </c>
      <c r="B5" s="25" t="s">
        <v>2</v>
      </c>
      <c r="C5" s="25"/>
      <c r="D5" s="25"/>
      <c r="E5" s="25" t="s">
        <v>3</v>
      </c>
      <c r="F5" s="25"/>
      <c r="G5" s="28" t="s">
        <v>4</v>
      </c>
      <c r="H5" s="28"/>
      <c r="I5" s="28"/>
      <c r="J5" s="28"/>
      <c r="K5" s="28"/>
      <c r="L5" s="28"/>
      <c r="M5" s="39" t="s">
        <v>5</v>
      </c>
      <c r="N5" s="39"/>
      <c r="O5" s="39" t="s">
        <v>6</v>
      </c>
      <c r="P5" s="39"/>
    </row>
    <row r="6" spans="1:16" ht="11.1" customHeight="1" x14ac:dyDescent="0.2">
      <c r="A6" s="32"/>
      <c r="B6" s="33"/>
      <c r="C6" s="34"/>
      <c r="D6" s="35"/>
      <c r="E6" s="20" t="s">
        <v>7</v>
      </c>
      <c r="F6" s="40" t="s">
        <v>8</v>
      </c>
      <c r="G6" s="20" t="s">
        <v>7</v>
      </c>
      <c r="H6" s="40" t="s">
        <v>8</v>
      </c>
      <c r="I6" s="28" t="s">
        <v>9</v>
      </c>
      <c r="J6" s="28"/>
      <c r="K6" s="28"/>
      <c r="L6" s="28"/>
      <c r="M6" s="20" t="s">
        <v>7</v>
      </c>
      <c r="N6" s="40" t="s">
        <v>8</v>
      </c>
      <c r="O6" s="20" t="s">
        <v>7</v>
      </c>
      <c r="P6" s="40" t="s">
        <v>8</v>
      </c>
    </row>
    <row r="7" spans="1:16" ht="11.1" customHeight="1" x14ac:dyDescent="0.2">
      <c r="A7" s="32"/>
      <c r="B7" s="33"/>
      <c r="C7" s="34"/>
      <c r="D7" s="35"/>
      <c r="E7" s="22"/>
      <c r="F7" s="41"/>
      <c r="G7" s="22"/>
      <c r="H7" s="41"/>
      <c r="I7" s="25" t="s">
        <v>10</v>
      </c>
      <c r="J7" s="27" t="s">
        <v>11</v>
      </c>
      <c r="K7" s="27"/>
      <c r="L7" s="27"/>
      <c r="M7" s="22"/>
      <c r="N7" s="41"/>
      <c r="O7" s="22"/>
      <c r="P7" s="41"/>
    </row>
    <row r="8" spans="1:16" ht="56.1" customHeight="1" x14ac:dyDescent="0.2">
      <c r="A8" s="32"/>
      <c r="B8" s="36"/>
      <c r="C8" s="37"/>
      <c r="D8" s="38"/>
      <c r="E8" s="21"/>
      <c r="F8" s="42"/>
      <c r="G8" s="21"/>
      <c r="H8" s="42"/>
      <c r="I8" s="26"/>
      <c r="J8" s="3" t="s">
        <v>12</v>
      </c>
      <c r="K8" s="3" t="s">
        <v>13</v>
      </c>
      <c r="L8" s="3" t="s">
        <v>14</v>
      </c>
      <c r="M8" s="21"/>
      <c r="N8" s="42"/>
      <c r="O8" s="21"/>
      <c r="P8" s="42"/>
    </row>
    <row r="9" spans="1:16" ht="11.1" customHeight="1" x14ac:dyDescent="0.2">
      <c r="A9" s="26"/>
      <c r="B9" s="28" t="s">
        <v>15</v>
      </c>
      <c r="C9" s="28"/>
      <c r="D9" s="28"/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6">
        <v>8</v>
      </c>
      <c r="L9" s="2" t="s">
        <v>23</v>
      </c>
      <c r="M9" s="4" t="s">
        <v>24</v>
      </c>
      <c r="N9" s="4" t="s">
        <v>25</v>
      </c>
      <c r="O9" s="4" t="s">
        <v>26</v>
      </c>
      <c r="P9" s="4" t="s">
        <v>27</v>
      </c>
    </row>
    <row r="10" spans="1:16" ht="11.1" customHeight="1" x14ac:dyDescent="0.2">
      <c r="A10" s="2" t="s">
        <v>15</v>
      </c>
      <c r="B10" s="20" t="s">
        <v>28</v>
      </c>
      <c r="C10" s="29" t="s">
        <v>29</v>
      </c>
      <c r="D10" s="5" t="s">
        <v>30</v>
      </c>
      <c r="E10" s="8">
        <v>125</v>
      </c>
      <c r="F10" s="9">
        <v>609.78</v>
      </c>
      <c r="G10" s="8">
        <v>51</v>
      </c>
      <c r="H10" s="9">
        <v>247.4</v>
      </c>
      <c r="I10" s="10"/>
      <c r="J10" s="8">
        <v>31</v>
      </c>
      <c r="K10" s="7">
        <v>8</v>
      </c>
      <c r="L10" s="8">
        <v>12</v>
      </c>
      <c r="M10" s="11">
        <f>[1]TDSheet!$S$10</f>
        <v>33</v>
      </c>
      <c r="N10" s="12">
        <f>[1]TDSheet!$T$10</f>
        <v>168.77</v>
      </c>
      <c r="O10" s="13">
        <f>[2]TDSheet!$S$10</f>
        <v>96</v>
      </c>
      <c r="P10" s="13">
        <f>[2]TDSheet!$T$10</f>
        <v>456.84</v>
      </c>
    </row>
    <row r="11" spans="1:16" ht="21.95" customHeight="1" x14ac:dyDescent="0.2">
      <c r="A11" s="2" t="s">
        <v>16</v>
      </c>
      <c r="B11" s="22"/>
      <c r="C11" s="30"/>
      <c r="D11" s="5" t="s">
        <v>31</v>
      </c>
      <c r="E11" s="8">
        <v>341</v>
      </c>
      <c r="F11" s="9">
        <v>2663.27</v>
      </c>
      <c r="G11" s="8">
        <v>30</v>
      </c>
      <c r="H11" s="9">
        <v>5501.44</v>
      </c>
      <c r="I11" s="10"/>
      <c r="J11" s="8">
        <v>18</v>
      </c>
      <c r="K11" s="8">
        <v>6</v>
      </c>
      <c r="L11" s="8">
        <v>6</v>
      </c>
      <c r="M11" s="11">
        <f>[1]TDSheet!$S$11</f>
        <v>401</v>
      </c>
      <c r="N11" s="12">
        <f>[1]TDSheet!$T$11</f>
        <v>2198.08</v>
      </c>
      <c r="O11" s="14">
        <f>[2]TDSheet!$S$11</f>
        <v>346</v>
      </c>
      <c r="P11" s="15">
        <f>[2]TDSheet!$T$11</f>
        <v>1709.0400000000002</v>
      </c>
    </row>
    <row r="12" spans="1:16" ht="11.1" customHeight="1" x14ac:dyDescent="0.2">
      <c r="A12" s="2" t="s">
        <v>17</v>
      </c>
      <c r="B12" s="22"/>
      <c r="C12" s="29" t="s">
        <v>32</v>
      </c>
      <c r="D12" s="5" t="s">
        <v>30</v>
      </c>
      <c r="E12" s="8">
        <v>23</v>
      </c>
      <c r="F12" s="9">
        <v>176.88</v>
      </c>
      <c r="G12" s="8">
        <v>2</v>
      </c>
      <c r="H12" s="9">
        <v>14</v>
      </c>
      <c r="I12" s="10"/>
      <c r="J12" s="8">
        <v>1</v>
      </c>
      <c r="K12" s="8">
        <v>1</v>
      </c>
      <c r="L12" s="8"/>
      <c r="M12" s="11">
        <f>[1]TDSheet!$S$12</f>
        <v>1</v>
      </c>
      <c r="N12" s="12">
        <f>[1]TDSheet!$T$12</f>
        <v>7.5</v>
      </c>
      <c r="O12" s="13">
        <f>[2]TDSheet!$S$12</f>
        <v>1</v>
      </c>
      <c r="P12" s="15">
        <f>[2]TDSheet!$T$12</f>
        <v>2.6</v>
      </c>
    </row>
    <row r="13" spans="1:16" ht="21.95" customHeight="1" x14ac:dyDescent="0.2">
      <c r="A13" s="2" t="s">
        <v>18</v>
      </c>
      <c r="B13" s="21"/>
      <c r="C13" s="30"/>
      <c r="D13" s="5" t="s">
        <v>31</v>
      </c>
      <c r="E13" s="8">
        <v>31</v>
      </c>
      <c r="F13" s="9">
        <v>8188.93</v>
      </c>
      <c r="G13" s="8">
        <v>1</v>
      </c>
      <c r="H13" s="9">
        <v>23.2</v>
      </c>
      <c r="I13" s="10"/>
      <c r="J13" s="8">
        <v>1</v>
      </c>
      <c r="K13" s="8"/>
      <c r="L13" s="10"/>
      <c r="M13" s="11">
        <f>[1]TDSheet!$S$13</f>
        <v>6</v>
      </c>
      <c r="N13" s="12">
        <f>[1]TDSheet!$T$13</f>
        <v>81.699999999999989</v>
      </c>
      <c r="O13" s="13">
        <f>[2]TDSheet!$S$13</f>
        <v>12</v>
      </c>
      <c r="P13" s="16">
        <f>[2]TDSheet!$T$13</f>
        <v>4528.1499999999996</v>
      </c>
    </row>
    <row r="14" spans="1:16" ht="24" customHeight="1" x14ac:dyDescent="0.2">
      <c r="A14" s="2" t="s">
        <v>19</v>
      </c>
      <c r="B14" s="20" t="s">
        <v>33</v>
      </c>
      <c r="C14" s="5" t="s">
        <v>29</v>
      </c>
      <c r="D14" s="5" t="s">
        <v>31</v>
      </c>
      <c r="E14" s="8">
        <v>8</v>
      </c>
      <c r="F14" s="9">
        <v>639.32000000000005</v>
      </c>
      <c r="G14" s="8"/>
      <c r="H14" s="9"/>
      <c r="I14" s="10"/>
      <c r="J14" s="8"/>
      <c r="K14" s="10"/>
      <c r="L14" s="10"/>
      <c r="M14" s="11">
        <v>19</v>
      </c>
      <c r="N14" s="12">
        <v>585.41999999999996</v>
      </c>
      <c r="O14" s="13"/>
      <c r="P14" s="13"/>
    </row>
    <row r="15" spans="1:16" ht="24" customHeight="1" x14ac:dyDescent="0.2">
      <c r="A15" s="2" t="s">
        <v>20</v>
      </c>
      <c r="B15" s="21"/>
      <c r="C15" s="5" t="s">
        <v>32</v>
      </c>
      <c r="D15" s="5" t="s">
        <v>31</v>
      </c>
      <c r="E15" s="8">
        <v>15</v>
      </c>
      <c r="F15" s="9">
        <v>3280.29</v>
      </c>
      <c r="G15" s="8">
        <v>5</v>
      </c>
      <c r="H15" s="9">
        <v>819.91</v>
      </c>
      <c r="I15" s="10"/>
      <c r="J15" s="8">
        <v>4</v>
      </c>
      <c r="K15" s="8">
        <v>1</v>
      </c>
      <c r="L15" s="10"/>
      <c r="M15" s="11">
        <v>17</v>
      </c>
      <c r="N15" s="12">
        <v>5714.09</v>
      </c>
      <c r="O15" s="13"/>
      <c r="P15" s="13"/>
    </row>
    <row r="16" spans="1:16" ht="26.1" customHeight="1" x14ac:dyDescent="0.2">
      <c r="A16" s="2" t="s">
        <v>21</v>
      </c>
      <c r="B16" s="20" t="s">
        <v>34</v>
      </c>
      <c r="C16" s="5" t="s">
        <v>29</v>
      </c>
      <c r="D16" s="5" t="s">
        <v>31</v>
      </c>
      <c r="E16" s="8">
        <v>4</v>
      </c>
      <c r="F16" s="9">
        <v>25.4</v>
      </c>
      <c r="G16" s="8"/>
      <c r="H16" s="9"/>
      <c r="I16" s="10"/>
      <c r="J16" s="8"/>
      <c r="K16" s="8"/>
      <c r="L16" s="10"/>
      <c r="M16" s="11"/>
      <c r="N16" s="17"/>
      <c r="O16" s="13"/>
      <c r="P16" s="13"/>
    </row>
    <row r="17" spans="1:16" ht="26.1" customHeight="1" x14ac:dyDescent="0.2">
      <c r="A17" s="2" t="s">
        <v>22</v>
      </c>
      <c r="B17" s="21"/>
      <c r="C17" s="5" t="s">
        <v>32</v>
      </c>
      <c r="D17" s="5" t="s">
        <v>31</v>
      </c>
      <c r="E17" s="8">
        <v>3</v>
      </c>
      <c r="F17" s="8">
        <v>262</v>
      </c>
      <c r="G17" s="8"/>
      <c r="H17" s="9"/>
      <c r="I17" s="10"/>
      <c r="J17" s="8"/>
      <c r="K17" s="8"/>
      <c r="L17" s="10"/>
      <c r="M17" s="11"/>
      <c r="N17" s="12"/>
      <c r="O17" s="13"/>
      <c r="P17" s="13"/>
    </row>
    <row r="18" spans="1:16" ht="33" customHeight="1" x14ac:dyDescent="0.2">
      <c r="A18" s="2" t="s">
        <v>23</v>
      </c>
      <c r="B18" s="20" t="s">
        <v>35</v>
      </c>
      <c r="C18" s="23" t="s">
        <v>36</v>
      </c>
      <c r="D18" s="23"/>
      <c r="E18" s="8">
        <v>4</v>
      </c>
      <c r="F18" s="9">
        <v>14394.99</v>
      </c>
      <c r="G18" s="8">
        <v>2</v>
      </c>
      <c r="H18" s="18">
        <v>1662.9</v>
      </c>
      <c r="I18" s="10"/>
      <c r="J18" s="8">
        <v>2</v>
      </c>
      <c r="K18" s="8"/>
      <c r="L18" s="10"/>
      <c r="M18" s="11">
        <v>5</v>
      </c>
      <c r="N18" s="12">
        <v>9226.1</v>
      </c>
      <c r="O18" s="13"/>
      <c r="P18" s="13"/>
    </row>
    <row r="19" spans="1:16" ht="21.95" customHeight="1" x14ac:dyDescent="0.2">
      <c r="A19" s="2" t="s">
        <v>24</v>
      </c>
      <c r="B19" s="22"/>
      <c r="C19" s="24" t="s">
        <v>37</v>
      </c>
      <c r="D19" s="24"/>
      <c r="E19" s="10"/>
      <c r="F19" s="9"/>
      <c r="G19" s="10"/>
      <c r="H19" s="10"/>
      <c r="I19" s="10"/>
      <c r="J19" s="10"/>
      <c r="K19" s="10"/>
      <c r="L19" s="10"/>
      <c r="M19" s="17"/>
      <c r="N19" s="12"/>
      <c r="O19" s="13"/>
      <c r="P19" s="13"/>
    </row>
    <row r="20" spans="1:16" ht="33" customHeight="1" x14ac:dyDescent="0.2">
      <c r="A20" s="2" t="s">
        <v>25</v>
      </c>
      <c r="B20" s="22"/>
      <c r="C20" s="24" t="s">
        <v>38</v>
      </c>
      <c r="D20" s="24"/>
      <c r="E20" s="10"/>
      <c r="F20" s="9"/>
      <c r="G20" s="10"/>
      <c r="H20" s="10"/>
      <c r="I20" s="10"/>
      <c r="J20" s="10"/>
      <c r="K20" s="10"/>
      <c r="L20" s="10"/>
      <c r="M20" s="17"/>
      <c r="N20" s="12"/>
      <c r="O20" s="13"/>
      <c r="P20" s="13"/>
    </row>
    <row r="21" spans="1:16" ht="11.1" customHeight="1" x14ac:dyDescent="0.2">
      <c r="A21" s="2" t="s">
        <v>26</v>
      </c>
      <c r="B21" s="22"/>
      <c r="C21" s="24" t="s">
        <v>39</v>
      </c>
      <c r="D21" s="24"/>
      <c r="E21" s="10"/>
      <c r="F21" s="9"/>
      <c r="G21" s="10"/>
      <c r="H21" s="10"/>
      <c r="I21" s="10"/>
      <c r="J21" s="10"/>
      <c r="K21" s="10"/>
      <c r="L21" s="10"/>
      <c r="M21" s="17"/>
      <c r="N21" s="12"/>
      <c r="O21" s="13"/>
      <c r="P21" s="13"/>
    </row>
    <row r="22" spans="1:16" ht="33" customHeight="1" x14ac:dyDescent="0.2">
      <c r="A22" s="2" t="s">
        <v>27</v>
      </c>
      <c r="B22" s="22"/>
      <c r="C22" s="24" t="s">
        <v>40</v>
      </c>
      <c r="D22" s="24"/>
      <c r="E22" s="10"/>
      <c r="F22" s="9"/>
      <c r="G22" s="10"/>
      <c r="H22" s="10"/>
      <c r="I22" s="10"/>
      <c r="J22" s="10"/>
      <c r="K22" s="10"/>
      <c r="L22" s="10"/>
      <c r="M22" s="17"/>
      <c r="N22" s="12"/>
      <c r="O22" s="13"/>
      <c r="P22" s="13"/>
    </row>
    <row r="23" spans="1:16" ht="33" customHeight="1" x14ac:dyDescent="0.2">
      <c r="A23" s="2" t="s">
        <v>41</v>
      </c>
      <c r="B23" s="21"/>
      <c r="C23" s="24" t="s">
        <v>42</v>
      </c>
      <c r="D23" s="24"/>
      <c r="E23" s="8"/>
      <c r="F23" s="9"/>
      <c r="G23" s="10"/>
      <c r="H23" s="10"/>
      <c r="I23" s="10"/>
      <c r="J23" s="10"/>
      <c r="K23" s="10"/>
      <c r="L23" s="10"/>
      <c r="M23" s="17"/>
      <c r="N23" s="12"/>
      <c r="O23" s="13"/>
      <c r="P23" s="13"/>
    </row>
    <row r="24" spans="1:16" ht="11.1" customHeight="1" x14ac:dyDescent="0.2">
      <c r="A24" s="2" t="s">
        <v>43</v>
      </c>
      <c r="B24" s="19" t="s">
        <v>44</v>
      </c>
      <c r="C24" s="19"/>
      <c r="D24" s="19"/>
      <c r="E24" s="11">
        <f>SUM(E10:E23)</f>
        <v>554</v>
      </c>
      <c r="F24" s="12">
        <f>SUM(F10:F23)</f>
        <v>30240.86</v>
      </c>
      <c r="G24" s="8">
        <f>SUM(G10:G23)</f>
        <v>91</v>
      </c>
      <c r="H24" s="12">
        <f t="shared" ref="H24" si="0">SUM(H10:H23)</f>
        <v>8268.8499999999985</v>
      </c>
      <c r="I24" s="7"/>
      <c r="J24" s="7">
        <f t="shared" ref="J24:P24" si="1">SUM(J10:J23)</f>
        <v>57</v>
      </c>
      <c r="K24" s="7">
        <f>SUM(K10:K23)</f>
        <v>16</v>
      </c>
      <c r="L24" s="11">
        <f>SUM(L10:L23)</f>
        <v>18</v>
      </c>
      <c r="M24" s="11">
        <f t="shared" si="1"/>
        <v>482</v>
      </c>
      <c r="N24" s="12">
        <f>SUM(N10:N23)</f>
        <v>17981.66</v>
      </c>
      <c r="O24" s="11">
        <f t="shared" si="1"/>
        <v>455</v>
      </c>
      <c r="P24" s="12">
        <f t="shared" si="1"/>
        <v>6696.6299999999992</v>
      </c>
    </row>
  </sheetData>
  <mergeCells count="32"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  <mergeCell ref="I7:I8"/>
    <mergeCell ref="J7:L7"/>
    <mergeCell ref="B9:D9"/>
    <mergeCell ref="B10:B13"/>
    <mergeCell ref="C10:C11"/>
    <mergeCell ref="C12:C13"/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Глоба Анастасия Валерьевна</dc:creator>
  <cp:lastModifiedBy>Николай Александрович Каменев</cp:lastModifiedBy>
  <dcterms:created xsi:type="dcterms:W3CDTF">2021-12-08T07:39:48Z</dcterms:created>
  <dcterms:modified xsi:type="dcterms:W3CDTF">2022-12-12T07:26:32Z</dcterms:modified>
</cp:coreProperties>
</file>